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TLee\Downloads\"/>
    </mc:Choice>
  </mc:AlternateContent>
  <xr:revisionPtr revIDLastSave="0" documentId="13_ncr:1_{4F94B3C8-3F4F-4793-9D74-CAE398CFF3D2}" xr6:coauthVersionLast="47" xr6:coauthVersionMax="47" xr10:uidLastSave="{00000000-0000-0000-0000-000000000000}"/>
  <bookViews>
    <workbookView xWindow="-110" yWindow="-110" windowWidth="19420" windowHeight="10420" tabRatio="592" xr2:uid="{9D2467DC-1EE6-45D3-A981-0F9ABB6C29FA}"/>
  </bookViews>
  <sheets>
    <sheet name="Instructions" sheetId="5" r:id="rId1"/>
    <sheet name="Cash Request Summary" sheetId="4" r:id="rId2"/>
  </sheets>
  <definedNames>
    <definedName name="_xlnm.Print_Area" localSheetId="1">'Cash Request Summary'!$A$2:$C$5</definedName>
    <definedName name="_xlnm.Print_Titles" localSheetId="1">'Cash Request Summary'!$B:$E,'Cash Request Summary'!$2:$5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06" i="4" l="1"/>
  <c r="E1005" i="4"/>
  <c r="E1004" i="4"/>
  <c r="E1003" i="4"/>
  <c r="E1002" i="4"/>
  <c r="E1001" i="4"/>
  <c r="E1000" i="4"/>
  <c r="E999" i="4"/>
  <c r="E998" i="4"/>
  <c r="E997" i="4"/>
  <c r="E996" i="4"/>
  <c r="E995" i="4"/>
  <c r="E994" i="4"/>
  <c r="E993" i="4"/>
  <c r="E992" i="4"/>
  <c r="E991" i="4"/>
  <c r="E990" i="4"/>
  <c r="E989" i="4"/>
  <c r="E988" i="4"/>
  <c r="E987" i="4"/>
  <c r="E986" i="4"/>
  <c r="E985" i="4"/>
  <c r="E984" i="4"/>
  <c r="E983" i="4"/>
  <c r="E982" i="4"/>
  <c r="E981" i="4"/>
  <c r="E980" i="4"/>
  <c r="E979" i="4"/>
  <c r="E978" i="4"/>
  <c r="E977" i="4"/>
  <c r="E976" i="4"/>
  <c r="E975" i="4"/>
  <c r="E974" i="4"/>
  <c r="E973" i="4"/>
  <c r="E972" i="4"/>
  <c r="E971" i="4"/>
  <c r="E970" i="4"/>
  <c r="E969" i="4"/>
  <c r="E968" i="4"/>
  <c r="E967" i="4"/>
  <c r="E966" i="4"/>
  <c r="E965" i="4"/>
  <c r="E964" i="4"/>
  <c r="E963" i="4"/>
  <c r="E962" i="4"/>
  <c r="E961" i="4"/>
  <c r="E960" i="4"/>
  <c r="E959" i="4"/>
  <c r="E958" i="4"/>
  <c r="E957" i="4"/>
  <c r="E956" i="4"/>
  <c r="E955" i="4"/>
  <c r="E954" i="4"/>
  <c r="E953" i="4"/>
  <c r="E952" i="4"/>
  <c r="E951" i="4"/>
  <c r="E950" i="4"/>
  <c r="E949" i="4"/>
  <c r="E948" i="4"/>
  <c r="E947" i="4"/>
  <c r="E946" i="4"/>
  <c r="E945" i="4"/>
  <c r="E944" i="4"/>
  <c r="E943" i="4"/>
  <c r="E942" i="4"/>
  <c r="E941" i="4"/>
  <c r="E940" i="4"/>
  <c r="E939" i="4"/>
  <c r="E938" i="4"/>
  <c r="E937" i="4"/>
  <c r="E936" i="4"/>
  <c r="E935" i="4"/>
  <c r="E934" i="4"/>
  <c r="E933" i="4"/>
  <c r="E932" i="4"/>
  <c r="E931" i="4"/>
  <c r="E930" i="4"/>
  <c r="E929" i="4"/>
  <c r="E928" i="4"/>
  <c r="E927" i="4"/>
  <c r="E926" i="4"/>
  <c r="E925" i="4"/>
  <c r="E924" i="4"/>
  <c r="E923" i="4"/>
  <c r="E922" i="4"/>
  <c r="E921" i="4"/>
  <c r="E920" i="4"/>
  <c r="E919" i="4"/>
  <c r="E918" i="4"/>
  <c r="E917" i="4"/>
  <c r="E916" i="4"/>
  <c r="E915" i="4"/>
  <c r="E914" i="4"/>
  <c r="E913" i="4"/>
  <c r="E912" i="4"/>
  <c r="E911" i="4"/>
  <c r="E910" i="4"/>
  <c r="E909" i="4"/>
  <c r="E908" i="4"/>
  <c r="E907" i="4"/>
  <c r="E906" i="4"/>
  <c r="E905" i="4"/>
  <c r="E904" i="4"/>
  <c r="E903" i="4"/>
  <c r="E902" i="4"/>
  <c r="E901" i="4"/>
  <c r="E900" i="4"/>
  <c r="E899" i="4"/>
  <c r="E898" i="4"/>
  <c r="E897" i="4"/>
  <c r="E896" i="4"/>
  <c r="E895" i="4"/>
  <c r="E894" i="4"/>
  <c r="E893" i="4"/>
  <c r="E892" i="4"/>
  <c r="E891" i="4"/>
  <c r="E890" i="4"/>
  <c r="E889" i="4"/>
  <c r="E888" i="4"/>
  <c r="E887" i="4"/>
  <c r="E886" i="4"/>
  <c r="E885" i="4"/>
  <c r="E884" i="4"/>
  <c r="E883" i="4"/>
  <c r="E882" i="4"/>
  <c r="E881" i="4"/>
  <c r="E880" i="4"/>
  <c r="E879" i="4"/>
  <c r="E878" i="4"/>
  <c r="E877" i="4"/>
  <c r="E876" i="4"/>
  <c r="E875" i="4"/>
  <c r="E874" i="4"/>
  <c r="E873" i="4"/>
  <c r="E872" i="4"/>
  <c r="E871" i="4"/>
  <c r="E870" i="4"/>
  <c r="E869" i="4"/>
  <c r="E868" i="4"/>
  <c r="E867" i="4"/>
  <c r="E866" i="4"/>
  <c r="E865" i="4"/>
  <c r="E864" i="4"/>
  <c r="E863" i="4"/>
  <c r="E862" i="4"/>
  <c r="E861" i="4"/>
  <c r="E860" i="4"/>
  <c r="E859" i="4"/>
  <c r="E858" i="4"/>
  <c r="E857" i="4"/>
  <c r="E856" i="4"/>
  <c r="E855" i="4"/>
  <c r="E854" i="4"/>
  <c r="E853" i="4"/>
  <c r="E852" i="4"/>
  <c r="E851" i="4"/>
  <c r="E850" i="4"/>
  <c r="E849" i="4"/>
  <c r="E848" i="4"/>
  <c r="E847" i="4"/>
  <c r="E846" i="4"/>
  <c r="E845" i="4"/>
  <c r="E844" i="4"/>
  <c r="E843" i="4"/>
  <c r="E842" i="4"/>
  <c r="E841" i="4"/>
  <c r="E840" i="4"/>
  <c r="E839" i="4"/>
  <c r="E838" i="4"/>
  <c r="E837" i="4"/>
  <c r="E836" i="4"/>
  <c r="E835" i="4"/>
  <c r="E834" i="4"/>
  <c r="E833" i="4"/>
  <c r="E832" i="4"/>
  <c r="E831" i="4"/>
  <c r="E830" i="4"/>
  <c r="E829" i="4"/>
  <c r="E828" i="4"/>
  <c r="E827" i="4"/>
  <c r="E826" i="4"/>
  <c r="E825" i="4"/>
  <c r="E824" i="4"/>
  <c r="E823" i="4"/>
  <c r="E822" i="4"/>
  <c r="E821" i="4"/>
  <c r="E820" i="4"/>
  <c r="E819" i="4"/>
  <c r="E818" i="4"/>
  <c r="E817" i="4"/>
  <c r="E816" i="4"/>
  <c r="E815" i="4"/>
  <c r="E814" i="4"/>
  <c r="E813" i="4"/>
  <c r="E812" i="4"/>
  <c r="E811" i="4"/>
  <c r="E810" i="4"/>
  <c r="E809" i="4"/>
  <c r="E808" i="4"/>
  <c r="E807" i="4"/>
  <c r="E806" i="4"/>
  <c r="E805" i="4"/>
  <c r="E804" i="4"/>
  <c r="E803" i="4"/>
  <c r="E802" i="4"/>
  <c r="E801" i="4"/>
  <c r="E800" i="4"/>
  <c r="E799" i="4"/>
  <c r="E798" i="4"/>
  <c r="E797" i="4"/>
  <c r="E796" i="4"/>
  <c r="E795" i="4"/>
  <c r="E794" i="4"/>
  <c r="E793" i="4"/>
  <c r="E792" i="4"/>
  <c r="E791" i="4"/>
  <c r="E790" i="4"/>
  <c r="E789" i="4"/>
  <c r="E788" i="4"/>
  <c r="E787" i="4"/>
  <c r="E786" i="4"/>
  <c r="E785" i="4"/>
  <c r="E784" i="4"/>
  <c r="E783" i="4"/>
  <c r="E782" i="4"/>
  <c r="E781" i="4"/>
  <c r="E780" i="4"/>
  <c r="E779" i="4"/>
  <c r="E778" i="4"/>
  <c r="E777" i="4"/>
  <c r="E776" i="4"/>
  <c r="E775" i="4"/>
  <c r="E774" i="4"/>
  <c r="E773" i="4"/>
  <c r="E772" i="4"/>
  <c r="E771" i="4"/>
  <c r="E770" i="4"/>
  <c r="E769" i="4"/>
  <c r="E768" i="4"/>
  <c r="E767" i="4"/>
  <c r="E766" i="4"/>
  <c r="E765" i="4"/>
  <c r="E764" i="4"/>
  <c r="E763" i="4"/>
  <c r="E762" i="4"/>
  <c r="E761" i="4"/>
  <c r="E760" i="4"/>
  <c r="E759" i="4"/>
  <c r="E758" i="4"/>
  <c r="E757" i="4"/>
  <c r="E756" i="4"/>
  <c r="E755" i="4"/>
  <c r="E754" i="4"/>
  <c r="E753" i="4"/>
  <c r="E752" i="4"/>
  <c r="E751" i="4"/>
  <c r="E750" i="4"/>
  <c r="E749" i="4"/>
  <c r="E748" i="4"/>
  <c r="E747" i="4"/>
  <c r="E746" i="4"/>
  <c r="E745" i="4"/>
  <c r="E744" i="4"/>
  <c r="E743" i="4"/>
  <c r="E742" i="4"/>
  <c r="E741" i="4"/>
  <c r="E740" i="4"/>
  <c r="E739" i="4"/>
  <c r="E738" i="4"/>
  <c r="E737" i="4"/>
  <c r="E736" i="4"/>
  <c r="E735" i="4"/>
  <c r="E734" i="4"/>
  <c r="E733" i="4"/>
  <c r="E732" i="4"/>
  <c r="E731" i="4"/>
  <c r="E730" i="4"/>
  <c r="E729" i="4"/>
  <c r="E728" i="4"/>
  <c r="E727" i="4"/>
  <c r="E726" i="4"/>
  <c r="E725" i="4"/>
  <c r="E724" i="4"/>
  <c r="E723" i="4"/>
  <c r="E722" i="4"/>
  <c r="E721" i="4"/>
  <c r="E720" i="4"/>
  <c r="E719" i="4"/>
  <c r="E718" i="4"/>
  <c r="E717" i="4"/>
  <c r="E716" i="4"/>
  <c r="E715" i="4"/>
  <c r="E714" i="4"/>
  <c r="E713" i="4"/>
  <c r="E712" i="4"/>
  <c r="E711" i="4"/>
  <c r="E710" i="4"/>
  <c r="E709" i="4"/>
  <c r="E708" i="4"/>
  <c r="E707" i="4"/>
  <c r="E706" i="4"/>
  <c r="E705" i="4"/>
  <c r="E704" i="4"/>
  <c r="E703" i="4"/>
  <c r="E702" i="4"/>
  <c r="E701" i="4"/>
  <c r="E700" i="4"/>
  <c r="E699" i="4"/>
  <c r="E698" i="4"/>
  <c r="E697" i="4"/>
  <c r="E696" i="4"/>
  <c r="E695" i="4"/>
  <c r="E694" i="4"/>
  <c r="E693" i="4"/>
  <c r="E692" i="4"/>
  <c r="E691" i="4"/>
  <c r="E690" i="4"/>
  <c r="E689" i="4"/>
  <c r="E688" i="4"/>
  <c r="E687" i="4"/>
  <c r="E686" i="4"/>
  <c r="E685" i="4"/>
  <c r="E684" i="4"/>
  <c r="E683" i="4"/>
  <c r="E682" i="4"/>
  <c r="E681" i="4"/>
  <c r="E680" i="4"/>
  <c r="E679" i="4"/>
  <c r="E678" i="4"/>
  <c r="E677" i="4"/>
  <c r="E676" i="4"/>
  <c r="E675" i="4"/>
  <c r="E674" i="4"/>
  <c r="E673" i="4"/>
  <c r="E672" i="4"/>
  <c r="E671" i="4"/>
  <c r="E670" i="4"/>
  <c r="E669" i="4"/>
  <c r="E668" i="4"/>
  <c r="E667" i="4"/>
  <c r="E666" i="4"/>
  <c r="E665" i="4"/>
  <c r="E664" i="4"/>
  <c r="E663" i="4"/>
  <c r="E662" i="4"/>
  <c r="E661" i="4"/>
  <c r="E660" i="4"/>
  <c r="E659" i="4"/>
  <c r="E658" i="4"/>
  <c r="E657" i="4"/>
  <c r="E656" i="4"/>
  <c r="E655" i="4"/>
  <c r="E654" i="4"/>
  <c r="E653" i="4"/>
  <c r="E652" i="4"/>
  <c r="E651" i="4"/>
  <c r="E650" i="4"/>
  <c r="E649" i="4"/>
  <c r="E648" i="4"/>
  <c r="E647" i="4"/>
  <c r="E646" i="4"/>
  <c r="E645" i="4"/>
  <c r="E644" i="4"/>
  <c r="E643" i="4"/>
  <c r="E642" i="4"/>
  <c r="E641" i="4"/>
  <c r="E640" i="4"/>
  <c r="E639" i="4"/>
  <c r="E638" i="4"/>
  <c r="E637" i="4"/>
  <c r="E636" i="4"/>
  <c r="E635" i="4"/>
  <c r="E634" i="4"/>
  <c r="E633" i="4"/>
  <c r="E632" i="4"/>
  <c r="E631" i="4"/>
  <c r="E630" i="4"/>
  <c r="E629" i="4"/>
  <c r="E628" i="4"/>
  <c r="E627" i="4"/>
  <c r="E626" i="4"/>
  <c r="E625" i="4"/>
  <c r="E624" i="4"/>
  <c r="E623" i="4"/>
  <c r="E622" i="4"/>
  <c r="E621" i="4"/>
  <c r="E620" i="4"/>
  <c r="E619" i="4"/>
  <c r="E618" i="4"/>
  <c r="E617" i="4"/>
  <c r="E616" i="4"/>
  <c r="E615" i="4"/>
  <c r="E614" i="4"/>
  <c r="E613" i="4"/>
  <c r="E612" i="4"/>
  <c r="E611" i="4"/>
  <c r="E610" i="4"/>
  <c r="E609" i="4"/>
  <c r="E608" i="4"/>
  <c r="E607" i="4"/>
  <c r="E606" i="4"/>
  <c r="E605" i="4"/>
  <c r="E604" i="4"/>
  <c r="E603" i="4"/>
  <c r="E602" i="4"/>
  <c r="E601" i="4"/>
  <c r="E600" i="4"/>
  <c r="E599" i="4"/>
  <c r="E598" i="4"/>
  <c r="E597" i="4"/>
  <c r="E596" i="4"/>
  <c r="E595" i="4"/>
  <c r="E594" i="4"/>
  <c r="E593" i="4"/>
  <c r="E592" i="4"/>
  <c r="E591" i="4"/>
  <c r="E590" i="4"/>
  <c r="E589" i="4"/>
  <c r="E588" i="4"/>
  <c r="E587" i="4"/>
  <c r="E586" i="4"/>
  <c r="E585" i="4"/>
  <c r="E584" i="4"/>
  <c r="E583" i="4"/>
  <c r="E582" i="4"/>
  <c r="E581" i="4"/>
  <c r="E580" i="4"/>
  <c r="E579" i="4"/>
  <c r="E578" i="4"/>
  <c r="E577" i="4"/>
  <c r="E576" i="4"/>
  <c r="E575" i="4"/>
  <c r="E574" i="4"/>
  <c r="E573" i="4"/>
  <c r="E572" i="4"/>
  <c r="E571" i="4"/>
  <c r="E570" i="4"/>
  <c r="E569" i="4"/>
  <c r="E568" i="4"/>
  <c r="E567" i="4"/>
  <c r="E566" i="4"/>
  <c r="E565" i="4"/>
  <c r="E564" i="4"/>
  <c r="E563" i="4"/>
  <c r="E562" i="4"/>
  <c r="E561" i="4"/>
  <c r="E560" i="4"/>
  <c r="E559" i="4"/>
  <c r="E558" i="4"/>
  <c r="E557" i="4"/>
  <c r="E556" i="4"/>
  <c r="E555" i="4"/>
  <c r="E554" i="4"/>
  <c r="E553" i="4"/>
  <c r="E552" i="4"/>
  <c r="E551" i="4"/>
  <c r="E550" i="4"/>
  <c r="E549" i="4"/>
  <c r="E548" i="4"/>
  <c r="E547" i="4"/>
  <c r="E546" i="4"/>
  <c r="E545" i="4"/>
  <c r="E544" i="4"/>
  <c r="E543" i="4"/>
  <c r="E542" i="4"/>
  <c r="E541" i="4"/>
  <c r="E540" i="4"/>
  <c r="E539" i="4"/>
  <c r="E538" i="4"/>
  <c r="E537" i="4"/>
  <c r="E536" i="4"/>
  <c r="E535" i="4"/>
  <c r="E534" i="4"/>
  <c r="E533" i="4"/>
  <c r="E532" i="4"/>
  <c r="E531" i="4"/>
  <c r="E530" i="4"/>
  <c r="E529" i="4"/>
  <c r="E528" i="4"/>
  <c r="E527" i="4"/>
  <c r="E526" i="4"/>
  <c r="E525" i="4"/>
  <c r="E524" i="4"/>
  <c r="E523" i="4"/>
  <c r="E522" i="4"/>
  <c r="E521" i="4"/>
  <c r="E520" i="4"/>
  <c r="E519" i="4"/>
  <c r="E518" i="4"/>
  <c r="E517" i="4"/>
  <c r="E516" i="4"/>
  <c r="E515" i="4"/>
  <c r="E514" i="4"/>
  <c r="E513" i="4"/>
  <c r="E512" i="4"/>
  <c r="E511" i="4"/>
  <c r="E510" i="4"/>
  <c r="E509" i="4"/>
  <c r="E508" i="4"/>
  <c r="E507" i="4"/>
  <c r="E506" i="4"/>
  <c r="E505" i="4"/>
  <c r="E504" i="4"/>
  <c r="E503" i="4"/>
  <c r="E502" i="4"/>
  <c r="E501" i="4"/>
  <c r="E500" i="4"/>
  <c r="E499" i="4"/>
  <c r="E498" i="4"/>
  <c r="E497" i="4"/>
  <c r="E496" i="4"/>
  <c r="E495" i="4"/>
  <c r="E494" i="4"/>
  <c r="E493" i="4"/>
  <c r="E492" i="4"/>
  <c r="E491" i="4"/>
  <c r="E490" i="4"/>
  <c r="E489" i="4"/>
  <c r="E488" i="4"/>
  <c r="E487" i="4"/>
  <c r="E486" i="4"/>
  <c r="E485" i="4"/>
  <c r="E484" i="4"/>
  <c r="E483" i="4"/>
  <c r="E482" i="4"/>
  <c r="E481" i="4"/>
  <c r="E480" i="4"/>
  <c r="E479" i="4"/>
  <c r="E478" i="4"/>
  <c r="E477" i="4"/>
  <c r="E476" i="4"/>
  <c r="E475" i="4"/>
  <c r="E474" i="4"/>
  <c r="E473" i="4"/>
  <c r="E472" i="4"/>
  <c r="E471" i="4"/>
  <c r="E470" i="4"/>
  <c r="E469" i="4"/>
  <c r="E468" i="4"/>
  <c r="E467" i="4"/>
  <c r="E466" i="4"/>
  <c r="E465" i="4"/>
  <c r="E464" i="4"/>
  <c r="E463" i="4"/>
  <c r="E462" i="4"/>
  <c r="E461" i="4"/>
  <c r="E460" i="4"/>
  <c r="E459" i="4"/>
  <c r="E458" i="4"/>
  <c r="E457" i="4"/>
  <c r="E456" i="4"/>
  <c r="E455" i="4"/>
  <c r="E454" i="4"/>
  <c r="E453"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9" i="4"/>
  <c r="E418" i="4"/>
  <c r="E417" i="4"/>
  <c r="E416" i="4"/>
  <c r="E415" i="4"/>
  <c r="E414" i="4"/>
  <c r="E413" i="4"/>
  <c r="E412" i="4"/>
  <c r="E411" i="4"/>
  <c r="E410" i="4"/>
  <c r="E409" i="4"/>
  <c r="E408" i="4"/>
  <c r="E407" i="4"/>
  <c r="E406" i="4"/>
  <c r="E405" i="4"/>
  <c r="E404" i="4"/>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AS5" i="4"/>
  <c r="AR5" i="4"/>
  <c r="AQ5" i="4"/>
  <c r="AP5" i="4"/>
  <c r="AO5" i="4"/>
  <c r="AN5" i="4"/>
  <c r="AM5" i="4"/>
  <c r="AL5"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G5" i="4"/>
  <c r="F5"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7" i="4"/>
  <c r="B8" i="4" s="1"/>
  <c r="B9" i="4" s="1"/>
  <c r="A2" i="4" l="1"/>
  <c r="A3" i="4"/>
</calcChain>
</file>

<file path=xl/sharedStrings.xml><?xml version="1.0" encoding="utf-8"?>
<sst xmlns="http://schemas.openxmlformats.org/spreadsheetml/2006/main" count="34" uniqueCount="34">
  <si>
    <t>Cash Request Summary</t>
  </si>
  <si>
    <t>Instructions</t>
  </si>
  <si>
    <t>Information in example images are for illustrative purposes only.</t>
  </si>
  <si>
    <t>1.</t>
  </si>
  <si>
    <t>Enter the grant details below as shown on the Standard Agreement:</t>
  </si>
  <si>
    <t>Grantee Entity Name:</t>
  </si>
  <si>
    <t>Contract Number (##–PGP–#####):</t>
  </si>
  <si>
    <t>2.</t>
  </si>
  <si>
    <r>
      <t xml:space="preserve">In the top rows of the Cash Request Summary tab, input each </t>
    </r>
    <r>
      <rPr>
        <i/>
        <sz val="12"/>
        <color theme="1"/>
        <rFont val="Arial"/>
        <family val="2"/>
      </rPr>
      <t>Objective</t>
    </r>
    <r>
      <rPr>
        <sz val="12"/>
        <color theme="1"/>
        <rFont val="Arial"/>
        <family val="2"/>
      </rPr>
      <t xml:space="preserve"> and their </t>
    </r>
    <r>
      <rPr>
        <i/>
        <sz val="12"/>
        <color theme="1"/>
        <rFont val="Arial"/>
        <family val="2"/>
      </rPr>
      <t>Estimated Cost</t>
    </r>
    <r>
      <rPr>
        <sz val="12"/>
        <color theme="1"/>
        <rFont val="Arial"/>
        <family val="2"/>
      </rPr>
      <t xml:space="preserve"> from the grantee's latest approved application (see application Schedule F: Project Timeline and Budget).</t>
    </r>
  </si>
  <si>
    <t>3.</t>
  </si>
  <si>
    <r>
      <t xml:space="preserve">A Request for Reimbursement of Funds (RRF) Package contains a completed RRF form attached with documents supporting the program expenses being requested for reimbursement (wage reports, purchase orders, invoices, etc.). After preparing the RRF Package, proceed to the Cash Request Summary to input information related to each supporting document attached to the RRF form.
Using dropdown selections provided in the far left column, select the applicable Document Type under </t>
    </r>
    <r>
      <rPr>
        <i/>
        <sz val="12"/>
        <color theme="1"/>
        <rFont val="Arial"/>
        <family val="2"/>
      </rPr>
      <t>Cash Request 1</t>
    </r>
    <r>
      <rPr>
        <sz val="12"/>
        <color theme="1"/>
        <rFont val="Arial"/>
        <family val="2"/>
      </rPr>
      <t xml:space="preserve">, and input information in the </t>
    </r>
    <r>
      <rPr>
        <i/>
        <sz val="12"/>
        <color theme="1"/>
        <rFont val="Arial"/>
        <family val="2"/>
      </rPr>
      <t>Document ID</t>
    </r>
    <r>
      <rPr>
        <sz val="12"/>
        <color theme="1"/>
        <rFont val="Arial"/>
        <family val="2"/>
      </rPr>
      <t xml:space="preserve"> and </t>
    </r>
    <r>
      <rPr>
        <i/>
        <sz val="12"/>
        <color theme="1"/>
        <rFont val="Arial"/>
        <family val="2"/>
      </rPr>
      <t>Work Performed / Subtask</t>
    </r>
    <r>
      <rPr>
        <sz val="12"/>
        <color theme="1"/>
        <rFont val="Arial"/>
        <family val="2"/>
      </rPr>
      <t xml:space="preserve"> columns for each document.</t>
    </r>
  </si>
  <si>
    <t>4.</t>
  </si>
  <si>
    <r>
      <t xml:space="preserve">Input amounts being requested for reimbursement from each document that correspond to the </t>
    </r>
    <r>
      <rPr>
        <i/>
        <sz val="12"/>
        <color theme="1"/>
        <rFont val="Arial"/>
        <family val="2"/>
      </rPr>
      <t>Objectives</t>
    </r>
    <r>
      <rPr>
        <sz val="12"/>
        <color theme="1"/>
        <rFont val="Arial"/>
        <family val="2"/>
      </rPr>
      <t xml:space="preserve"> inputted in Step 3. When complete, the </t>
    </r>
    <r>
      <rPr>
        <i/>
        <sz val="12"/>
        <color theme="1"/>
        <rFont val="Arial"/>
        <family val="2"/>
      </rPr>
      <t>Cash Request</t>
    </r>
    <r>
      <rPr>
        <sz val="12"/>
        <color theme="1"/>
        <rFont val="Arial"/>
        <family val="2"/>
      </rPr>
      <t xml:space="preserve"> number and the </t>
    </r>
    <r>
      <rPr>
        <i/>
        <sz val="12"/>
        <color theme="1"/>
        <rFont val="Arial"/>
        <family val="2"/>
      </rPr>
      <t>Reimbursement Amount Requested</t>
    </r>
    <r>
      <rPr>
        <sz val="12"/>
        <color theme="1"/>
        <rFont val="Arial"/>
        <family val="2"/>
      </rPr>
      <t xml:space="preserve"> should match on both the Cash Request Summary and RRF form.</t>
    </r>
  </si>
  <si>
    <t>Note:</t>
  </si>
  <si>
    <t>a.</t>
  </si>
  <si>
    <t>Amounts inputted on the Cash Request Summary should be located on the document attached in the RRF Package. It is recommended to highlight the amount on the document for reference. If the amount is not explicitly shown on the document, note on the document how the amount was calculated or determined.</t>
  </si>
  <si>
    <t>b.</t>
  </si>
  <si>
    <r>
      <t xml:space="preserve">List each supporting document only once on the Cash Request Summary. If one document contains costs that apply to multiple </t>
    </r>
    <r>
      <rPr>
        <i/>
        <sz val="12"/>
        <color theme="1"/>
        <rFont val="Arial"/>
        <family val="2"/>
      </rPr>
      <t>Objectives</t>
    </r>
    <r>
      <rPr>
        <sz val="12"/>
        <color theme="1"/>
        <rFont val="Arial"/>
        <family val="2"/>
      </rPr>
      <t xml:space="preserve">, multiple amounts should be inputted in the same row under each applicable </t>
    </r>
    <r>
      <rPr>
        <i/>
        <sz val="12"/>
        <color theme="1"/>
        <rFont val="Arial"/>
        <family val="2"/>
      </rPr>
      <t>Objective</t>
    </r>
    <r>
      <rPr>
        <sz val="12"/>
        <color theme="1"/>
        <rFont val="Arial"/>
        <family val="2"/>
      </rPr>
      <t>.</t>
    </r>
  </si>
  <si>
    <t>5.</t>
  </si>
  <si>
    <r>
      <rPr>
        <sz val="12"/>
        <rFont val="Arial"/>
        <family val="2"/>
      </rPr>
      <t xml:space="preserve">Upon completion, submit the RRF Package PDF and Cash Request Summary Excel file as email attachments to </t>
    </r>
    <r>
      <rPr>
        <u/>
        <sz val="12"/>
        <color theme="10"/>
        <rFont val="Arial"/>
        <family val="2"/>
      </rPr>
      <t>sb2reimbursements@hcd.ca.gov</t>
    </r>
    <r>
      <rPr>
        <sz val="12"/>
        <rFont val="Arial"/>
        <family val="2"/>
      </rPr>
      <t>.</t>
    </r>
  </si>
  <si>
    <t>6.</t>
  </si>
  <si>
    <r>
      <t xml:space="preserve">When preparing subsequent RRF Packages, select the </t>
    </r>
    <r>
      <rPr>
        <i/>
        <sz val="12"/>
        <color theme="1"/>
        <rFont val="Arial"/>
        <family val="2"/>
      </rPr>
      <t>Cash Request</t>
    </r>
    <r>
      <rPr>
        <sz val="12"/>
        <color theme="1"/>
        <rFont val="Arial"/>
        <family val="2"/>
      </rPr>
      <t xml:space="preserve"> Document Type on the next available row of the Cash Request Summary, and repeat Steps 3–5 above. Maintain the same Cash Request Summary for the entire grant expenditure, and submit the updated Excel file with each new RRF Package. With submission of each new RRF Package, Cash Request Summary details for previously submitted requests should remain unchanged.</t>
    </r>
  </si>
  <si>
    <r>
      <rPr>
        <sz val="12"/>
        <rFont val="Arial"/>
        <family val="2"/>
      </rPr>
      <t xml:space="preserve">For questions, please email </t>
    </r>
    <r>
      <rPr>
        <u/>
        <sz val="12"/>
        <color theme="10"/>
        <rFont val="Arial"/>
        <family val="2"/>
      </rPr>
      <t>sb2reimbursements@hcd.ca.gov</t>
    </r>
    <r>
      <rPr>
        <sz val="12"/>
        <rFont val="Arial"/>
        <family val="2"/>
      </rPr>
      <t>.</t>
    </r>
  </si>
  <si>
    <t>Objective Title</t>
  </si>
  <si>
    <t>Estimated Cost</t>
  </si>
  <si>
    <t>Document Type</t>
  </si>
  <si>
    <t>Count</t>
  </si>
  <si>
    <t>Reimbursement Amount Requested</t>
  </si>
  <si>
    <t>Document ID</t>
  </si>
  <si>
    <t>Work Performed / Subtask</t>
  </si>
  <si>
    <t>CASH REQUEST</t>
  </si>
  <si>
    <t>V2</t>
  </si>
  <si>
    <t>c.</t>
  </si>
  <si>
    <r>
      <t xml:space="preserve">Total amounts requested for reimbursement for each </t>
    </r>
    <r>
      <rPr>
        <i/>
        <sz val="12"/>
        <color theme="1"/>
        <rFont val="Arial"/>
        <family val="2"/>
      </rPr>
      <t>Objective</t>
    </r>
    <r>
      <rPr>
        <sz val="12"/>
        <color theme="1"/>
        <rFont val="Arial"/>
        <family val="2"/>
      </rPr>
      <t xml:space="preserve"> should not exceed budgeted amounts (as approved on the Timeline and Budget) by more than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</si>
</sst>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font>
    <font>
      <sz val="11"/>
      <color theme="1"/>
      <name val="Calibri"/>
      <family val="2"/>
    </font>
    <font>
      <b/>
      <sz val="11"/>
      <color theme="1"/>
      <name val="Calibri"/>
      <family val="2"/>
    </font>
    <font>
      <i/>
      <sz val="11"/>
      <color theme="1"/>
      <name val="Calibri"/>
      <family val="2"/>
    </font>
    <font>
      <sz val="12"/>
      <color theme="1"/>
      <name val="Arial"/>
      <family val="2"/>
    </font>
    <font>
      <b/>
      <sz val="12"/>
      <color theme="1"/>
      <name val="Arial"/>
      <family val="2"/>
    </font>
    <font>
      <i/>
      <sz val="12"/>
      <color theme="1"/>
      <name val="Arial"/>
      <family val="2"/>
    </font>
    <font>
      <sz val="12"/>
      <name val="Arial"/>
      <family val="2"/>
    </font>
    <font>
      <u/>
      <sz val="11"/>
      <color theme="10"/>
      <name val="Calibri"/>
      <family val="2"/>
    </font>
    <font>
      <u/>
      <sz val="12"/>
      <color theme="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32">
    <xf numFmtId="0" fontId="0" fillId="0" borderId="0" xfId="0"/>
    <xf numFmtId="0" fontId="0" fillId="3" borderId="0" xfId="0" applyFill="1" applyAlignment="1" applyProtection="1">
      <alignment vertical="center"/>
      <protection hidden="1"/>
    </xf>
    <xf numFmtId="0" fontId="2" fillId="2" borderId="1" xfId="0" applyFont="1"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43" fontId="0" fillId="2" borderId="1" xfId="0" applyNumberFormat="1" applyFill="1" applyBorder="1" applyAlignment="1" applyProtection="1">
      <alignment vertical="center"/>
      <protection hidden="1"/>
    </xf>
    <xf numFmtId="0" fontId="2" fillId="2" borderId="1" xfId="0" applyFont="1" applyFill="1" applyBorder="1" applyAlignment="1" applyProtection="1">
      <alignment horizontal="center" vertical="center" wrapText="1"/>
      <protection hidden="1"/>
    </xf>
    <xf numFmtId="43" fontId="0" fillId="0" borderId="1" xfId="1" applyFont="1" applyFill="1" applyBorder="1" applyAlignment="1" applyProtection="1">
      <alignment vertical="center"/>
      <protection hidden="1"/>
    </xf>
    <xf numFmtId="43" fontId="0" fillId="2" borderId="1" xfId="1" applyFont="1" applyFill="1" applyBorder="1" applyAlignment="1" applyProtection="1">
      <alignment vertical="center" wrapText="1"/>
      <protection hidden="1"/>
    </xf>
    <xf numFmtId="0" fontId="5" fillId="3" borderId="0" xfId="0" applyFont="1" applyFill="1" applyAlignment="1" applyProtection="1">
      <alignment vertical="center"/>
    </xf>
    <xf numFmtId="0" fontId="4" fillId="3" borderId="0" xfId="0" applyFont="1" applyFill="1" applyAlignment="1" applyProtection="1">
      <alignment vertical="center"/>
    </xf>
    <xf numFmtId="0" fontId="6" fillId="3" borderId="0" xfId="0" applyFont="1" applyFill="1" applyAlignment="1" applyProtection="1">
      <alignment vertical="center"/>
    </xf>
    <xf numFmtId="0" fontId="4" fillId="3" borderId="0" xfId="0" quotePrefix="1" applyFont="1" applyFill="1" applyAlignment="1" applyProtection="1">
      <alignment horizontal="right" vertical="top" wrapText="1"/>
    </xf>
    <xf numFmtId="0" fontId="4" fillId="3" borderId="0" xfId="0" quotePrefix="1" applyFont="1" applyFill="1" applyAlignment="1" applyProtection="1">
      <alignment horizontal="right" vertical="top"/>
    </xf>
    <xf numFmtId="0" fontId="3" fillId="3" borderId="0" xfId="0" applyFont="1" applyFill="1" applyAlignment="1" applyProtection="1">
      <alignment vertical="center"/>
      <protection hidden="1"/>
    </xf>
    <xf numFmtId="0" fontId="0" fillId="3" borderId="0" xfId="0" applyFill="1" applyAlignment="1" applyProtection="1">
      <alignment vertical="center" wrapText="1"/>
      <protection hidden="1"/>
    </xf>
    <xf numFmtId="0" fontId="0" fillId="0" borderId="1" xfId="0" applyBorder="1" applyAlignment="1" applyProtection="1">
      <alignment horizontal="left" vertical="center"/>
      <protection hidden="1"/>
    </xf>
    <xf numFmtId="49" fontId="0" fillId="0" borderId="1" xfId="0" applyNumberFormat="1" applyBorder="1" applyAlignment="1" applyProtection="1">
      <alignment horizontal="left" vertical="center"/>
      <protection hidden="1"/>
    </xf>
    <xf numFmtId="0" fontId="4" fillId="3" borderId="0" xfId="0" applyFont="1" applyFill="1" applyAlignment="1" applyProtection="1">
      <alignment vertical="center"/>
      <protection hidden="1"/>
    </xf>
    <xf numFmtId="0" fontId="4" fillId="3" borderId="0" xfId="0" quotePrefix="1" applyFont="1" applyFill="1" applyAlignment="1" applyProtection="1">
      <alignment horizontal="right" vertical="top"/>
      <protection hidden="1"/>
    </xf>
    <xf numFmtId="0" fontId="0" fillId="0" borderId="1" xfId="0"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0" fillId="0" borderId="1" xfId="0" applyBorder="1" applyAlignment="1" applyProtection="1">
      <alignment vertical="center" wrapText="1"/>
      <protection locked="0"/>
    </xf>
    <xf numFmtId="43" fontId="0" fillId="0" borderId="1" xfId="1" applyFont="1" applyFill="1" applyBorder="1" applyAlignment="1" applyProtection="1">
      <alignment vertical="center"/>
      <protection locked="0"/>
    </xf>
    <xf numFmtId="0" fontId="9" fillId="3" borderId="0" xfId="2" applyFont="1" applyFill="1" applyAlignment="1" applyProtection="1">
      <alignment horizontal="left" vertical="center"/>
    </xf>
    <xf numFmtId="0" fontId="9" fillId="3" borderId="0" xfId="2" applyFont="1" applyFill="1" applyAlignment="1" applyProtection="1">
      <alignment horizontal="left" vertical="top" wrapText="1"/>
    </xf>
    <xf numFmtId="0" fontId="4" fillId="3" borderId="0" xfId="0" applyFont="1" applyFill="1" applyAlignment="1" applyProtection="1">
      <alignment horizontal="left" vertical="top" wrapText="1"/>
    </xf>
    <xf numFmtId="0" fontId="4" fillId="4" borderId="2"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3" borderId="0" xfId="0" applyFont="1" applyFill="1" applyAlignment="1" applyProtection="1">
      <alignment horizontal="left" vertical="top" wrapText="1"/>
      <protection hidden="1"/>
    </xf>
    <xf numFmtId="0" fontId="4" fillId="3" borderId="0" xfId="0" applyFont="1" applyFill="1" applyAlignment="1" applyProtection="1">
      <alignment horizontal="left" vertical="center"/>
    </xf>
    <xf numFmtId="0" fontId="0" fillId="3" borderId="0" xfId="0" applyFill="1" applyAlignment="1" applyProtection="1">
      <alignment horizontal="left" wrapText="1"/>
      <protection hidden="1"/>
    </xf>
  </cellXfs>
  <cellStyles count="3">
    <cellStyle name="Comma" xfId="1" builtinId="3"/>
    <cellStyle name="Hyperlink" xfId="2" builtinId="8"/>
    <cellStyle name="Normal" xfId="0" builtinId="0"/>
  </cellStyles>
  <dxfs count="6">
    <dxf>
      <font>
        <color rgb="FFFF0000"/>
      </font>
      <fill>
        <patternFill patternType="solid">
          <bgColor theme="0" tint="-4.9989318521683403E-2"/>
        </patternFill>
      </fill>
    </dxf>
    <dxf>
      <font>
        <color rgb="FF9C5700"/>
      </font>
      <fill>
        <patternFill>
          <bgColor rgb="FFFFEB9C"/>
        </patternFill>
      </fill>
    </dxf>
    <dxf>
      <font>
        <color rgb="FFFF0000"/>
      </font>
    </dxf>
    <dxf>
      <font>
        <b/>
        <i val="0"/>
      </font>
    </dxf>
    <dxf>
      <font>
        <b val="0"/>
        <i val="0"/>
        <color auto="1"/>
      </font>
      <fill>
        <patternFill>
          <bgColor theme="0" tint="-4.9989318521683403E-2"/>
        </patternFill>
      </fill>
      <border>
        <top style="thin">
          <color auto="1"/>
        </top>
      </border>
    </dxf>
    <dxf>
      <font>
        <b val="0"/>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35</xdr:row>
      <xdr:rowOff>1</xdr:rowOff>
    </xdr:from>
    <xdr:to>
      <xdr:col>6</xdr:col>
      <xdr:colOff>257731</xdr:colOff>
      <xdr:row>51</xdr:row>
      <xdr:rowOff>0</xdr:rowOff>
    </xdr:to>
    <xdr:pic>
      <xdr:nvPicPr>
        <xdr:cNvPr id="8" name="Picture 7" descr="Example of Request for Reimbursement of Funds Package.">
          <a:extLst>
            <a:ext uri="{FF2B5EF4-FFF2-40B4-BE49-F238E27FC236}">
              <a16:creationId xmlns:a16="http://schemas.microsoft.com/office/drawing/2014/main" id="{BF954743-5283-0951-17BA-D6D4BB1BA72E}"/>
            </a:ext>
          </a:extLst>
        </xdr:cNvPr>
        <xdr:cNvPicPr>
          <a:picLocks noChangeAspect="1"/>
        </xdr:cNvPicPr>
      </xdr:nvPicPr>
      <xdr:blipFill>
        <a:blip xmlns:r="http://schemas.openxmlformats.org/officeDocument/2006/relationships" r:embed="rId1"/>
        <a:stretch>
          <a:fillRect/>
        </a:stretch>
      </xdr:blipFill>
      <xdr:spPr>
        <a:xfrm>
          <a:off x="495301" y="8229601"/>
          <a:ext cx="2689780" cy="3200399"/>
        </a:xfrm>
        <a:prstGeom prst="rect">
          <a:avLst/>
        </a:prstGeom>
        <a:ln>
          <a:solidFill>
            <a:schemeClr val="accent1"/>
          </a:solidFill>
        </a:ln>
      </xdr:spPr>
    </xdr:pic>
    <xdr:clientData/>
  </xdr:twoCellAnchor>
  <xdr:twoCellAnchor editAs="oneCell">
    <xdr:from>
      <xdr:col>2</xdr:col>
      <xdr:colOff>1</xdr:colOff>
      <xdr:row>61</xdr:row>
      <xdr:rowOff>0</xdr:rowOff>
    </xdr:from>
    <xdr:to>
      <xdr:col>6</xdr:col>
      <xdr:colOff>0</xdr:colOff>
      <xdr:row>77</xdr:row>
      <xdr:rowOff>2513</xdr:rowOff>
    </xdr:to>
    <xdr:pic>
      <xdr:nvPicPr>
        <xdr:cNvPr id="12" name="Picture 11" descr="Invoice example.">
          <a:extLst>
            <a:ext uri="{FF2B5EF4-FFF2-40B4-BE49-F238E27FC236}">
              <a16:creationId xmlns:a16="http://schemas.microsoft.com/office/drawing/2014/main" id="{FCCDF414-9644-A76A-9B20-AEC63269C013}"/>
            </a:ext>
          </a:extLst>
        </xdr:cNvPr>
        <xdr:cNvPicPr>
          <a:picLocks noChangeAspect="1"/>
        </xdr:cNvPicPr>
      </xdr:nvPicPr>
      <xdr:blipFill>
        <a:blip xmlns:r="http://schemas.openxmlformats.org/officeDocument/2006/relationships" r:embed="rId2"/>
        <a:stretch>
          <a:fillRect/>
        </a:stretch>
      </xdr:blipFill>
      <xdr:spPr>
        <a:xfrm>
          <a:off x="495301" y="14058900"/>
          <a:ext cx="2438399" cy="3202913"/>
        </a:xfrm>
        <a:prstGeom prst="rect">
          <a:avLst/>
        </a:prstGeom>
      </xdr:spPr>
    </xdr:pic>
    <xdr:clientData/>
  </xdr:twoCellAnchor>
  <xdr:twoCellAnchor editAs="oneCell">
    <xdr:from>
      <xdr:col>16</xdr:col>
      <xdr:colOff>1</xdr:colOff>
      <xdr:row>61</xdr:row>
      <xdr:rowOff>1</xdr:rowOff>
    </xdr:from>
    <xdr:to>
      <xdr:col>20</xdr:col>
      <xdr:colOff>38349</xdr:colOff>
      <xdr:row>77</xdr:row>
      <xdr:rowOff>1</xdr:rowOff>
    </xdr:to>
    <xdr:pic>
      <xdr:nvPicPr>
        <xdr:cNvPr id="13" name="Picture 12" descr="Example of Request for Reimbursement of Funds form.">
          <a:extLst>
            <a:ext uri="{FF2B5EF4-FFF2-40B4-BE49-F238E27FC236}">
              <a16:creationId xmlns:a16="http://schemas.microsoft.com/office/drawing/2014/main" id="{1E361CE7-6A29-7CE3-3BE8-AC4316B34ED1}"/>
            </a:ext>
          </a:extLst>
        </xdr:cNvPr>
        <xdr:cNvPicPr>
          <a:picLocks noChangeAspect="1"/>
        </xdr:cNvPicPr>
      </xdr:nvPicPr>
      <xdr:blipFill>
        <a:blip xmlns:r="http://schemas.openxmlformats.org/officeDocument/2006/relationships" r:embed="rId3"/>
        <a:stretch>
          <a:fillRect/>
        </a:stretch>
      </xdr:blipFill>
      <xdr:spPr>
        <a:xfrm>
          <a:off x="9029701" y="14058901"/>
          <a:ext cx="2476748" cy="3200400"/>
        </a:xfrm>
        <a:prstGeom prst="rect">
          <a:avLst/>
        </a:prstGeom>
      </xdr:spPr>
    </xdr:pic>
    <xdr:clientData/>
  </xdr:twoCellAnchor>
  <xdr:twoCellAnchor editAs="oneCell">
    <xdr:from>
      <xdr:col>2</xdr:col>
      <xdr:colOff>0</xdr:colOff>
      <xdr:row>17</xdr:row>
      <xdr:rowOff>0</xdr:rowOff>
    </xdr:from>
    <xdr:to>
      <xdr:col>10</xdr:col>
      <xdr:colOff>19733</xdr:colOff>
      <xdr:row>30</xdr:row>
      <xdr:rowOff>76574</xdr:rowOff>
    </xdr:to>
    <xdr:pic>
      <xdr:nvPicPr>
        <xdr:cNvPr id="3" name="Picture 2" descr="Example of application Schedule F. Project Timeline and Budget.">
          <a:extLst>
            <a:ext uri="{FF2B5EF4-FFF2-40B4-BE49-F238E27FC236}">
              <a16:creationId xmlns:a16="http://schemas.microsoft.com/office/drawing/2014/main" id="{F4EB9644-9BBB-21FB-2628-A505500287E9}"/>
            </a:ext>
          </a:extLst>
        </xdr:cNvPr>
        <xdr:cNvPicPr>
          <a:picLocks noChangeAspect="1"/>
        </xdr:cNvPicPr>
      </xdr:nvPicPr>
      <xdr:blipFill>
        <a:blip xmlns:r="http://schemas.openxmlformats.org/officeDocument/2006/relationships" r:embed="rId4"/>
        <a:stretch>
          <a:fillRect/>
        </a:stretch>
      </xdr:blipFill>
      <xdr:spPr>
        <a:xfrm>
          <a:off x="495300" y="3609975"/>
          <a:ext cx="4896533" cy="2676899"/>
        </a:xfrm>
        <a:prstGeom prst="rect">
          <a:avLst/>
        </a:prstGeom>
      </xdr:spPr>
    </xdr:pic>
    <xdr:clientData/>
  </xdr:twoCellAnchor>
  <xdr:twoCellAnchor editAs="oneCell">
    <xdr:from>
      <xdr:col>11</xdr:col>
      <xdr:colOff>0</xdr:colOff>
      <xdr:row>17</xdr:row>
      <xdr:rowOff>0</xdr:rowOff>
    </xdr:from>
    <xdr:to>
      <xdr:col>18</xdr:col>
      <xdr:colOff>229450</xdr:colOff>
      <xdr:row>30</xdr:row>
      <xdr:rowOff>0</xdr:rowOff>
    </xdr:to>
    <xdr:pic>
      <xdr:nvPicPr>
        <xdr:cNvPr id="4" name="Picture 3" descr="Example of Cash Request Summary Objectives input.">
          <a:extLst>
            <a:ext uri="{FF2B5EF4-FFF2-40B4-BE49-F238E27FC236}">
              <a16:creationId xmlns:a16="http://schemas.microsoft.com/office/drawing/2014/main" id="{DE7B33FB-29FA-F01D-8CF0-0AE81CD2CD68}"/>
            </a:ext>
          </a:extLst>
        </xdr:cNvPr>
        <xdr:cNvPicPr>
          <a:picLocks noChangeAspect="1"/>
        </xdr:cNvPicPr>
      </xdr:nvPicPr>
      <xdr:blipFill>
        <a:blip xmlns:r="http://schemas.openxmlformats.org/officeDocument/2006/relationships" r:embed="rId5"/>
        <a:stretch>
          <a:fillRect/>
        </a:stretch>
      </xdr:blipFill>
      <xdr:spPr>
        <a:xfrm>
          <a:off x="5981700" y="3609975"/>
          <a:ext cx="4496650" cy="2600325"/>
        </a:xfrm>
        <a:prstGeom prst="rect">
          <a:avLst/>
        </a:prstGeom>
      </xdr:spPr>
    </xdr:pic>
    <xdr:clientData/>
  </xdr:twoCellAnchor>
  <xdr:twoCellAnchor editAs="oneCell">
    <xdr:from>
      <xdr:col>7</xdr:col>
      <xdr:colOff>0</xdr:colOff>
      <xdr:row>61</xdr:row>
      <xdr:rowOff>0</xdr:rowOff>
    </xdr:from>
    <xdr:to>
      <xdr:col>15</xdr:col>
      <xdr:colOff>200606</xdr:colOff>
      <xdr:row>73</xdr:row>
      <xdr:rowOff>0</xdr:rowOff>
    </xdr:to>
    <xdr:pic>
      <xdr:nvPicPr>
        <xdr:cNvPr id="7" name="Picture 6" descr="Example of reimbursement request amount inputs.">
          <a:extLst>
            <a:ext uri="{FF2B5EF4-FFF2-40B4-BE49-F238E27FC236}">
              <a16:creationId xmlns:a16="http://schemas.microsoft.com/office/drawing/2014/main" id="{0E7830E4-6E66-8280-B768-958C7792565A}"/>
            </a:ext>
          </a:extLst>
        </xdr:cNvPr>
        <xdr:cNvPicPr>
          <a:picLocks noChangeAspect="1"/>
        </xdr:cNvPicPr>
      </xdr:nvPicPr>
      <xdr:blipFill>
        <a:blip xmlns:r="http://schemas.openxmlformats.org/officeDocument/2006/relationships" r:embed="rId6"/>
        <a:stretch>
          <a:fillRect/>
        </a:stretch>
      </xdr:blipFill>
      <xdr:spPr>
        <a:xfrm>
          <a:off x="3543300" y="14058900"/>
          <a:ext cx="5071056" cy="2400300"/>
        </a:xfrm>
        <a:prstGeom prst="rect">
          <a:avLst/>
        </a:prstGeom>
      </xdr:spPr>
    </xdr:pic>
    <xdr:clientData/>
  </xdr:twoCellAnchor>
  <xdr:twoCellAnchor editAs="oneCell">
    <xdr:from>
      <xdr:col>2</xdr:col>
      <xdr:colOff>0</xdr:colOff>
      <xdr:row>82</xdr:row>
      <xdr:rowOff>0</xdr:rowOff>
    </xdr:from>
    <xdr:to>
      <xdr:col>9</xdr:col>
      <xdr:colOff>140316</xdr:colOff>
      <xdr:row>90</xdr:row>
      <xdr:rowOff>95487</xdr:rowOff>
    </xdr:to>
    <xdr:pic>
      <xdr:nvPicPr>
        <xdr:cNvPr id="16" name="Picture 15" descr="Example of email attachments.">
          <a:extLst>
            <a:ext uri="{FF2B5EF4-FFF2-40B4-BE49-F238E27FC236}">
              <a16:creationId xmlns:a16="http://schemas.microsoft.com/office/drawing/2014/main" id="{B3955460-365F-CA0D-F123-BC274F7C0B59}"/>
            </a:ext>
          </a:extLst>
        </xdr:cNvPr>
        <xdr:cNvPicPr>
          <a:picLocks noChangeAspect="1"/>
        </xdr:cNvPicPr>
      </xdr:nvPicPr>
      <xdr:blipFill>
        <a:blip xmlns:r="http://schemas.openxmlformats.org/officeDocument/2006/relationships" r:embed="rId7"/>
        <a:stretch>
          <a:fillRect/>
        </a:stretch>
      </xdr:blipFill>
      <xdr:spPr>
        <a:xfrm>
          <a:off x="495300" y="18468975"/>
          <a:ext cx="4407516" cy="1695687"/>
        </a:xfrm>
        <a:prstGeom prst="rect">
          <a:avLst/>
        </a:prstGeom>
        <a:ln>
          <a:solidFill>
            <a:schemeClr val="accent1"/>
          </a:solidFill>
        </a:ln>
      </xdr:spPr>
    </xdr:pic>
    <xdr:clientData/>
  </xdr:twoCellAnchor>
  <xdr:twoCellAnchor editAs="oneCell">
    <xdr:from>
      <xdr:col>2</xdr:col>
      <xdr:colOff>0</xdr:colOff>
      <xdr:row>96</xdr:row>
      <xdr:rowOff>19101</xdr:rowOff>
    </xdr:from>
    <xdr:to>
      <xdr:col>13</xdr:col>
      <xdr:colOff>0</xdr:colOff>
      <xdr:row>111</xdr:row>
      <xdr:rowOff>124624</xdr:rowOff>
    </xdr:to>
    <xdr:pic>
      <xdr:nvPicPr>
        <xdr:cNvPr id="17" name="Picture 16" descr="Example of next cash request input on Cash Request Summary.">
          <a:extLst>
            <a:ext uri="{FF2B5EF4-FFF2-40B4-BE49-F238E27FC236}">
              <a16:creationId xmlns:a16="http://schemas.microsoft.com/office/drawing/2014/main" id="{B777D4B8-18E7-D308-557A-F628CDC523B0}"/>
            </a:ext>
          </a:extLst>
        </xdr:cNvPr>
        <xdr:cNvPicPr>
          <a:picLocks noChangeAspect="1"/>
        </xdr:cNvPicPr>
      </xdr:nvPicPr>
      <xdr:blipFill>
        <a:blip xmlns:r="http://schemas.openxmlformats.org/officeDocument/2006/relationships" r:embed="rId8"/>
        <a:stretch>
          <a:fillRect/>
        </a:stretch>
      </xdr:blipFill>
      <xdr:spPr>
        <a:xfrm>
          <a:off x="495300" y="21926601"/>
          <a:ext cx="6705600" cy="3099548"/>
        </a:xfrm>
        <a:prstGeom prst="rect">
          <a:avLst/>
        </a:prstGeom>
      </xdr:spPr>
    </xdr:pic>
    <xdr:clientData/>
  </xdr:twoCellAnchor>
  <xdr:twoCellAnchor editAs="oneCell">
    <xdr:from>
      <xdr:col>7</xdr:col>
      <xdr:colOff>1</xdr:colOff>
      <xdr:row>35</xdr:row>
      <xdr:rowOff>1</xdr:rowOff>
    </xdr:from>
    <xdr:to>
      <xdr:col>17</xdr:col>
      <xdr:colOff>1</xdr:colOff>
      <xdr:row>50</xdr:row>
      <xdr:rowOff>76074</xdr:rowOff>
    </xdr:to>
    <xdr:pic>
      <xdr:nvPicPr>
        <xdr:cNvPr id="18" name="Picture 17" descr="Example of Document Type and details input.">
          <a:extLst>
            <a:ext uri="{FF2B5EF4-FFF2-40B4-BE49-F238E27FC236}">
              <a16:creationId xmlns:a16="http://schemas.microsoft.com/office/drawing/2014/main" id="{BA4C67DE-D71B-3E05-5BE1-5D565D021DDA}"/>
            </a:ext>
          </a:extLst>
        </xdr:cNvPr>
        <xdr:cNvPicPr>
          <a:picLocks noChangeAspect="1"/>
        </xdr:cNvPicPr>
      </xdr:nvPicPr>
      <xdr:blipFill>
        <a:blip xmlns:r="http://schemas.openxmlformats.org/officeDocument/2006/relationships" r:embed="rId9"/>
        <a:stretch>
          <a:fillRect/>
        </a:stretch>
      </xdr:blipFill>
      <xdr:spPr>
        <a:xfrm>
          <a:off x="3543301" y="8229601"/>
          <a:ext cx="6096000" cy="30764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b2reimbursements@hcd.ca.gov" TargetMode="External"/><Relationship Id="rId2" Type="http://schemas.openxmlformats.org/officeDocument/2006/relationships/hyperlink" Target="mailto:sb2reimbursements@hcd.ca.gov" TargetMode="External"/><Relationship Id="rId1" Type="http://schemas.openxmlformats.org/officeDocument/2006/relationships/hyperlink" Target="mailto:leapreimbursements@hcd.ca.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46A8E-D96B-4B3F-B85F-35F92DD42988}">
  <dimension ref="B2:S118"/>
  <sheetViews>
    <sheetView tabSelected="1" topLeftCell="A31" zoomScaleNormal="100" workbookViewId="0"/>
  </sheetViews>
  <sheetFormatPr defaultColWidth="8.7265625" defaultRowHeight="15.5" x14ac:dyDescent="0.35"/>
  <cols>
    <col min="1" max="2" width="3.54296875" style="9" customWidth="1"/>
    <col min="3" max="3" width="8.7265625" style="9" customWidth="1"/>
    <col min="4" max="16384" width="8.7265625" style="9"/>
  </cols>
  <sheetData>
    <row r="2" spans="2:19" x14ac:dyDescent="0.35">
      <c r="B2" s="8" t="s">
        <v>0</v>
      </c>
      <c r="S2" s="10" t="s">
        <v>31</v>
      </c>
    </row>
    <row r="3" spans="2:19" x14ac:dyDescent="0.35">
      <c r="B3" s="8" t="s">
        <v>1</v>
      </c>
    </row>
    <row r="5" spans="2:19" x14ac:dyDescent="0.35">
      <c r="B5" s="10" t="s">
        <v>2</v>
      </c>
    </row>
    <row r="9" spans="2:19" x14ac:dyDescent="0.35">
      <c r="B9" s="11" t="s">
        <v>3</v>
      </c>
      <c r="C9" s="30" t="s">
        <v>4</v>
      </c>
      <c r="D9" s="30"/>
      <c r="E9" s="30"/>
      <c r="F9" s="30"/>
      <c r="G9" s="30"/>
      <c r="H9" s="30"/>
      <c r="I9" s="30"/>
      <c r="J9" s="30"/>
      <c r="K9" s="30"/>
      <c r="L9" s="30"/>
      <c r="M9" s="30"/>
      <c r="N9" s="30"/>
      <c r="O9" s="30"/>
      <c r="P9" s="30"/>
      <c r="Q9" s="30"/>
      <c r="R9" s="30"/>
      <c r="S9" s="30"/>
    </row>
    <row r="11" spans="2:19" x14ac:dyDescent="0.35">
      <c r="D11" s="9" t="s">
        <v>5</v>
      </c>
      <c r="I11" s="26"/>
      <c r="J11" s="27"/>
      <c r="K11" s="27"/>
      <c r="L11" s="27"/>
      <c r="M11" s="28"/>
    </row>
    <row r="12" spans="2:19" x14ac:dyDescent="0.35">
      <c r="D12" s="9" t="s">
        <v>6</v>
      </c>
      <c r="I12" s="26"/>
      <c r="J12" s="27"/>
      <c r="K12" s="27"/>
      <c r="L12" s="27"/>
      <c r="M12" s="28"/>
    </row>
    <row r="16" spans="2:19" ht="32.15" customHeight="1" x14ac:dyDescent="0.35">
      <c r="B16" s="11" t="s">
        <v>7</v>
      </c>
      <c r="C16" s="25" t="s">
        <v>8</v>
      </c>
      <c r="D16" s="25"/>
      <c r="E16" s="25"/>
      <c r="F16" s="25"/>
      <c r="G16" s="25"/>
      <c r="H16" s="25"/>
      <c r="I16" s="25"/>
      <c r="J16" s="25"/>
      <c r="K16" s="25"/>
      <c r="L16" s="25"/>
      <c r="M16" s="25"/>
      <c r="N16" s="25"/>
      <c r="O16" s="25"/>
      <c r="P16" s="25"/>
      <c r="Q16" s="25"/>
      <c r="R16" s="25"/>
      <c r="S16" s="25"/>
    </row>
    <row r="34" spans="2:19" ht="96" customHeight="1" x14ac:dyDescent="0.35">
      <c r="B34" s="11" t="s">
        <v>9</v>
      </c>
      <c r="C34" s="25" t="s">
        <v>10</v>
      </c>
      <c r="D34" s="25"/>
      <c r="E34" s="25"/>
      <c r="F34" s="25"/>
      <c r="G34" s="25"/>
      <c r="H34" s="25"/>
      <c r="I34" s="25"/>
      <c r="J34" s="25"/>
      <c r="K34" s="25"/>
      <c r="L34" s="25"/>
      <c r="M34" s="25"/>
      <c r="N34" s="25"/>
      <c r="O34" s="25"/>
      <c r="P34" s="25"/>
      <c r="Q34" s="25"/>
      <c r="R34" s="25"/>
      <c r="S34" s="25"/>
    </row>
    <row r="55" spans="2:19" ht="31.9" customHeight="1" x14ac:dyDescent="0.35">
      <c r="B55" s="11" t="s">
        <v>11</v>
      </c>
      <c r="C55" s="25" t="s">
        <v>12</v>
      </c>
      <c r="D55" s="25"/>
      <c r="E55" s="25"/>
      <c r="F55" s="25"/>
      <c r="G55" s="25"/>
      <c r="H55" s="25"/>
      <c r="I55" s="25"/>
      <c r="J55" s="25"/>
      <c r="K55" s="25"/>
      <c r="L55" s="25"/>
      <c r="M55" s="25"/>
      <c r="N55" s="25"/>
      <c r="O55" s="25"/>
      <c r="P55" s="25"/>
      <c r="Q55" s="25"/>
      <c r="R55" s="25"/>
      <c r="S55" s="25"/>
    </row>
    <row r="57" spans="2:19" x14ac:dyDescent="0.35">
      <c r="C57" s="9" t="s">
        <v>13</v>
      </c>
    </row>
    <row r="58" spans="2:19" ht="48" customHeight="1" x14ac:dyDescent="0.35">
      <c r="C58" s="12" t="s">
        <v>14</v>
      </c>
      <c r="D58" s="25" t="s">
        <v>15</v>
      </c>
      <c r="E58" s="25"/>
      <c r="F58" s="25"/>
      <c r="G58" s="25"/>
      <c r="H58" s="25"/>
      <c r="I58" s="25"/>
      <c r="J58" s="25"/>
      <c r="K58" s="25"/>
      <c r="L58" s="25"/>
      <c r="M58" s="25"/>
      <c r="N58" s="25"/>
      <c r="O58" s="25"/>
      <c r="P58" s="25"/>
      <c r="Q58" s="25"/>
      <c r="R58" s="25"/>
    </row>
    <row r="59" spans="2:19" ht="32.15" customHeight="1" x14ac:dyDescent="0.35">
      <c r="C59" s="12" t="s">
        <v>16</v>
      </c>
      <c r="D59" s="25" t="s">
        <v>17</v>
      </c>
      <c r="E59" s="25"/>
      <c r="F59" s="25"/>
      <c r="G59" s="25"/>
      <c r="H59" s="25"/>
      <c r="I59" s="25"/>
      <c r="J59" s="25"/>
      <c r="K59" s="25"/>
      <c r="L59" s="25"/>
      <c r="M59" s="25"/>
      <c r="N59" s="25"/>
      <c r="O59" s="25"/>
      <c r="P59" s="25"/>
      <c r="Q59" s="25"/>
      <c r="R59" s="25"/>
    </row>
    <row r="60" spans="2:19" s="17" customFormat="1" ht="32.25" customHeight="1" x14ac:dyDescent="0.35">
      <c r="C60" s="18" t="s">
        <v>32</v>
      </c>
      <c r="D60" s="29" t="s">
        <v>33</v>
      </c>
      <c r="E60" s="29"/>
      <c r="F60" s="29"/>
      <c r="G60" s="29"/>
      <c r="H60" s="29"/>
      <c r="I60" s="29"/>
      <c r="J60" s="29"/>
      <c r="K60" s="29"/>
      <c r="L60" s="29"/>
      <c r="M60" s="29"/>
      <c r="N60" s="29"/>
      <c r="O60" s="29"/>
      <c r="P60" s="29"/>
      <c r="Q60" s="29"/>
      <c r="R60" s="29"/>
    </row>
    <row r="82" spans="2:19" ht="32.15" customHeight="1" x14ac:dyDescent="0.35">
      <c r="B82" s="11" t="s">
        <v>18</v>
      </c>
      <c r="C82" s="24" t="s">
        <v>19</v>
      </c>
      <c r="D82" s="24"/>
      <c r="E82" s="24"/>
      <c r="F82" s="24"/>
      <c r="G82" s="24"/>
      <c r="H82" s="24"/>
      <c r="I82" s="24"/>
      <c r="J82" s="24"/>
      <c r="K82" s="24"/>
      <c r="L82" s="24"/>
      <c r="M82" s="24"/>
      <c r="N82" s="24"/>
      <c r="O82" s="24"/>
      <c r="P82" s="24"/>
      <c r="Q82" s="24"/>
      <c r="R82" s="24"/>
      <c r="S82" s="24"/>
    </row>
    <row r="96" spans="2:19" ht="66" customHeight="1" x14ac:dyDescent="0.35">
      <c r="B96" s="11" t="s">
        <v>20</v>
      </c>
      <c r="C96" s="25" t="s">
        <v>21</v>
      </c>
      <c r="D96" s="25"/>
      <c r="E96" s="25"/>
      <c r="F96" s="25"/>
      <c r="G96" s="25"/>
      <c r="H96" s="25"/>
      <c r="I96" s="25"/>
      <c r="J96" s="25"/>
      <c r="K96" s="25"/>
      <c r="L96" s="25"/>
      <c r="M96" s="25"/>
      <c r="N96" s="25"/>
      <c r="O96" s="25"/>
      <c r="P96" s="25"/>
      <c r="Q96" s="25"/>
      <c r="R96" s="25"/>
      <c r="S96" s="25"/>
    </row>
    <row r="118" spans="3:19" x14ac:dyDescent="0.35">
      <c r="C118" s="23" t="s">
        <v>22</v>
      </c>
      <c r="D118" s="23"/>
      <c r="E118" s="23"/>
      <c r="F118" s="23"/>
      <c r="G118" s="23"/>
      <c r="H118" s="23"/>
      <c r="I118" s="23"/>
      <c r="J118" s="23"/>
      <c r="K118" s="23"/>
      <c r="L118" s="23"/>
      <c r="M118" s="23"/>
      <c r="N118" s="23"/>
      <c r="O118" s="23"/>
      <c r="P118" s="23"/>
      <c r="Q118" s="23"/>
      <c r="R118" s="23"/>
      <c r="S118" s="23"/>
    </row>
  </sheetData>
  <sheetProtection algorithmName="SHA-512" hashValue="Rdl6aayqG9Xg5L7Ruw07LJpPUGfYNsXqNN9Dn89ExfbAdt4suOOfzR1Bj6mgKizbCPETbv0whjPF+5RmHaMBDg==" saltValue="V+UxrzqgCoi48M16dJaofw==" spinCount="100000" sheet="1" objects="1" scenarios="1"/>
  <mergeCells count="12">
    <mergeCell ref="C9:S9"/>
    <mergeCell ref="D58:R58"/>
    <mergeCell ref="D59:R59"/>
    <mergeCell ref="C16:S16"/>
    <mergeCell ref="C34:S34"/>
    <mergeCell ref="C55:S55"/>
    <mergeCell ref="C118:S118"/>
    <mergeCell ref="C82:S82"/>
    <mergeCell ref="C96:S96"/>
    <mergeCell ref="I11:M11"/>
    <mergeCell ref="I12:M12"/>
    <mergeCell ref="D60:R60"/>
  </mergeCells>
  <hyperlinks>
    <hyperlink ref="C82:R82" r:id="rId1" display="Upon completing the Cash Request Summary tab, submit the RRF Package PDF and Cash Request Summary Excel file as email attachments to leapreimbursements@hcd.ca.gov." xr:uid="{EFEBBF86-B44D-49A0-9E80-B91A2C396789}"/>
    <hyperlink ref="C118" r:id="rId2" display="For questions, please email sb2preimbursements@hcd.ca.gov." xr:uid="{9A9CD136-9DD2-42B8-BF7B-7AB08DEE40A7}"/>
    <hyperlink ref="C82:S82" r:id="rId3" display="Upon completion, submit the RRF Package PDF and Cash Request Summary Excel file as email attachments to sb2reimbursements@hcd.ca.gov." xr:uid="{69EC1F5A-60F6-4B95-A7E9-120462FBE333}"/>
  </hyperlinks>
  <pageMargins left="0.7" right="0.7" top="0.75" bottom="0.75" header="0.3" footer="0.3"/>
  <pageSetup orientation="portrait" horizontalDpi="1200" verticalDpi="1200" r:id="rId4"/>
  <ignoredErrors>
    <ignoredError sqref="B9 B96 B82 B55 B34 B16" numberStoredAsText="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176A-FABB-49EB-BB5A-09EFA1585B9A}">
  <dimension ref="A1:AS1006"/>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ColWidth="8.54296875" defaultRowHeight="14.5" x14ac:dyDescent="0.35"/>
  <cols>
    <col min="1" max="1" width="16.54296875" style="1" customWidth="1"/>
    <col min="2" max="2" width="6.26953125" style="1" bestFit="1" customWidth="1"/>
    <col min="3" max="4" width="26.54296875" style="1" customWidth="1"/>
    <col min="5" max="5" width="19" style="1" bestFit="1" customWidth="1"/>
    <col min="6" max="45" width="20.54296875" style="1" customWidth="1"/>
    <col min="46" max="16384" width="8.54296875" style="1"/>
  </cols>
  <sheetData>
    <row r="1" spans="1:45" ht="10.15" customHeight="1" x14ac:dyDescent="0.35"/>
    <row r="2" spans="1:45" x14ac:dyDescent="0.35">
      <c r="A2" s="31" t="str">
        <f>IF(Instructions!I11="","",Instructions!I11)</f>
        <v/>
      </c>
      <c r="B2" s="31"/>
      <c r="C2" s="31"/>
      <c r="E2" s="5" t="s">
        <v>23</v>
      </c>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row>
    <row r="3" spans="1:45" ht="14.65" customHeight="1" x14ac:dyDescent="0.35">
      <c r="A3" s="31" t="str">
        <f>IF(Instructions!I12="","",Instructions!I12)</f>
        <v/>
      </c>
      <c r="B3" s="31"/>
      <c r="C3" s="31"/>
      <c r="E3" s="2" t="s">
        <v>24</v>
      </c>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row>
    <row r="4" spans="1:45" ht="10.15" customHeight="1" x14ac:dyDescent="0.35">
      <c r="F4" s="13"/>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row>
    <row r="5" spans="1:45" ht="29" x14ac:dyDescent="0.35">
      <c r="A5" s="5" t="s">
        <v>25</v>
      </c>
      <c r="B5" s="5" t="s">
        <v>26</v>
      </c>
      <c r="C5" s="5" t="s">
        <v>28</v>
      </c>
      <c r="D5" s="5" t="s">
        <v>29</v>
      </c>
      <c r="E5" s="5" t="s">
        <v>27</v>
      </c>
      <c r="F5" s="7">
        <f>SUMIF($A$6:$A$1006,"&lt;&gt;Cash Request",F6:F1006)</f>
        <v>0</v>
      </c>
      <c r="G5" s="7">
        <f>IF(AND(F2="",G2&lt;&gt;""),"ERROR-MISSING TASK LEFT",SUMIF($A$6:$A$1006,"&lt;&gt;Cash Request",G6:G1006))</f>
        <v>0</v>
      </c>
      <c r="H5" s="7">
        <f t="shared" ref="H5:AS5" si="0">IF(AND(G2="",H2&lt;&gt;""),"ERROR-MISSING TASK LEFT",SUMIF($A$6:$A$1006,"&lt;&gt;Cash Request",H6:H1006))</f>
        <v>0</v>
      </c>
      <c r="I5" s="7">
        <f t="shared" si="0"/>
        <v>0</v>
      </c>
      <c r="J5" s="7">
        <f t="shared" si="0"/>
        <v>0</v>
      </c>
      <c r="K5" s="7">
        <f t="shared" si="0"/>
        <v>0</v>
      </c>
      <c r="L5" s="7">
        <f t="shared" si="0"/>
        <v>0</v>
      </c>
      <c r="M5" s="7">
        <f t="shared" si="0"/>
        <v>0</v>
      </c>
      <c r="N5" s="7">
        <f t="shared" si="0"/>
        <v>0</v>
      </c>
      <c r="O5" s="7">
        <f t="shared" si="0"/>
        <v>0</v>
      </c>
      <c r="P5" s="7">
        <f t="shared" si="0"/>
        <v>0</v>
      </c>
      <c r="Q5" s="7">
        <f t="shared" si="0"/>
        <v>0</v>
      </c>
      <c r="R5" s="7">
        <f t="shared" si="0"/>
        <v>0</v>
      </c>
      <c r="S5" s="7">
        <f t="shared" si="0"/>
        <v>0</v>
      </c>
      <c r="T5" s="7">
        <f t="shared" si="0"/>
        <v>0</v>
      </c>
      <c r="U5" s="7">
        <f t="shared" si="0"/>
        <v>0</v>
      </c>
      <c r="V5" s="7">
        <f t="shared" si="0"/>
        <v>0</v>
      </c>
      <c r="W5" s="7">
        <f t="shared" si="0"/>
        <v>0</v>
      </c>
      <c r="X5" s="7">
        <f t="shared" si="0"/>
        <v>0</v>
      </c>
      <c r="Y5" s="7">
        <f t="shared" si="0"/>
        <v>0</v>
      </c>
      <c r="Z5" s="7">
        <f t="shared" si="0"/>
        <v>0</v>
      </c>
      <c r="AA5" s="7">
        <f t="shared" si="0"/>
        <v>0</v>
      </c>
      <c r="AB5" s="7">
        <f t="shared" si="0"/>
        <v>0</v>
      </c>
      <c r="AC5" s="7">
        <f t="shared" si="0"/>
        <v>0</v>
      </c>
      <c r="AD5" s="7">
        <f t="shared" si="0"/>
        <v>0</v>
      </c>
      <c r="AE5" s="7">
        <f t="shared" si="0"/>
        <v>0</v>
      </c>
      <c r="AF5" s="7">
        <f t="shared" si="0"/>
        <v>0</v>
      </c>
      <c r="AG5" s="7">
        <f t="shared" si="0"/>
        <v>0</v>
      </c>
      <c r="AH5" s="7">
        <f t="shared" si="0"/>
        <v>0</v>
      </c>
      <c r="AI5" s="7">
        <f t="shared" si="0"/>
        <v>0</v>
      </c>
      <c r="AJ5" s="7">
        <f t="shared" si="0"/>
        <v>0</v>
      </c>
      <c r="AK5" s="7">
        <f t="shared" si="0"/>
        <v>0</v>
      </c>
      <c r="AL5" s="7">
        <f t="shared" si="0"/>
        <v>0</v>
      </c>
      <c r="AM5" s="7">
        <f t="shared" si="0"/>
        <v>0</v>
      </c>
      <c r="AN5" s="7">
        <f t="shared" si="0"/>
        <v>0</v>
      </c>
      <c r="AO5" s="7">
        <f t="shared" si="0"/>
        <v>0</v>
      </c>
      <c r="AP5" s="7">
        <f t="shared" si="0"/>
        <v>0</v>
      </c>
      <c r="AQ5" s="7">
        <f t="shared" si="0"/>
        <v>0</v>
      </c>
      <c r="AR5" s="7">
        <f t="shared" si="0"/>
        <v>0</v>
      </c>
      <c r="AS5" s="7">
        <f t="shared" si="0"/>
        <v>0</v>
      </c>
    </row>
    <row r="6" spans="1:45" x14ac:dyDescent="0.35">
      <c r="A6" s="15" t="s">
        <v>30</v>
      </c>
      <c r="B6" s="3">
        <v>1</v>
      </c>
      <c r="C6" s="16"/>
      <c r="D6" s="15"/>
      <c r="E6" s="4">
        <f>IF(A6="Cash Request",SUMIF(B7:$B$1006,B6&amp;".*",E7:$E$1006),SUM(F6:AS6))</f>
        <v>0</v>
      </c>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x14ac:dyDescent="0.35">
      <c r="A7" s="19"/>
      <c r="B7" s="3" t="str">
        <f>IF(A6="","",IF(A7="","← Add",IF(A7="Cash Request",COUNTIF($A$5:A6,"Cash Request")+1,IF(A7&lt;&gt;"Cash Request",B6+0.01&amp;"",))))</f>
        <v>← Add</v>
      </c>
      <c r="C7" s="20"/>
      <c r="D7" s="19"/>
      <c r="E7" s="4">
        <f>IF(A7="Cash Request",SUMIF(B8:$B$1006,B7&amp;".*",E8:$E$1006),SUM(F7:AS7))</f>
        <v>0</v>
      </c>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row>
    <row r="8" spans="1:45" x14ac:dyDescent="0.35">
      <c r="A8" s="19"/>
      <c r="B8" s="3" t="str">
        <f>IF(A7="","",IF(A8="","←",IF(A8="Cash Request",COUNTIF($A$5:A7,"Cash Request")+1,IF(A8&lt;&gt;"Cash Request",B7+0.01&amp;"",))))</f>
        <v/>
      </c>
      <c r="C8" s="20"/>
      <c r="D8" s="19"/>
      <c r="E8" s="4">
        <f>IF(AND(A7="",A8&lt;&gt;""),"ERROR-MISSING ROW ABOVE",IF(A8="Cash Request",SUMIF(B9:$B$1006,B8&amp;".*",E9:$E$1006),SUM(F8:AS8)))</f>
        <v>0</v>
      </c>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row>
    <row r="9" spans="1:45" x14ac:dyDescent="0.35">
      <c r="A9" s="19"/>
      <c r="B9" s="3" t="str">
        <f>IF(A8="","",IF(A9="","←",IF(A9="Cash Request",COUNTIF($A$5:A8,"Cash Request")+1,IF(A9&lt;&gt;"Cash Request",B8+0.01&amp;"",))))</f>
        <v/>
      </c>
      <c r="C9" s="20"/>
      <c r="D9" s="19"/>
      <c r="E9" s="4">
        <f>IF(AND(A8="",A9&lt;&gt;""),"ERROR-MISSING ROW ABOVE",IF(A9="Cash Request",SUMIF(B10:$B$1006,B9&amp;".*",E10:$E$1006),SUM(F9:AS9)))</f>
        <v>0</v>
      </c>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row>
    <row r="10" spans="1:45" x14ac:dyDescent="0.35">
      <c r="A10" s="19"/>
      <c r="B10" s="3" t="str">
        <f>IF(A9="","",IF(A10="","←",IF(A10="Cash Request",COUNTIF($A$5:A9,"Cash Request")+1,IF(A10&lt;&gt;"Cash Request",B9+0.01&amp;"",))))</f>
        <v/>
      </c>
      <c r="C10" s="20"/>
      <c r="D10" s="19"/>
      <c r="E10" s="4">
        <f>IF(AND(A9="",A10&lt;&gt;""),"ERROR-MISSING ROW ABOVE",IF(A10="Cash Request",SUMIF(B11:$B$1006,B10&amp;".*",E11:$E$1006),SUM(F10:AS10)))</f>
        <v>0</v>
      </c>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row>
    <row r="11" spans="1:45" x14ac:dyDescent="0.35">
      <c r="A11" s="19"/>
      <c r="B11" s="3" t="str">
        <f>IF(A10="","",IF(A11="","←",IF(A11="Cash Request",COUNTIF($A$5:A10,"Cash Request")+1,IF(A11&lt;&gt;"Cash Request",B10+0.01&amp;"",))))</f>
        <v/>
      </c>
      <c r="C11" s="20"/>
      <c r="D11" s="19"/>
      <c r="E11" s="4">
        <f>IF(AND(A10="",A11&lt;&gt;""),"ERROR-MISSING ROW ABOVE",IF(A11="Cash Request",SUMIF(B12:$B$1006,B11&amp;".*",E12:$E$1006),SUM(F11:AS11)))</f>
        <v>0</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pans="1:45" x14ac:dyDescent="0.35">
      <c r="A12" s="19"/>
      <c r="B12" s="3" t="str">
        <f>IF(A11="","",IF(A12="","←",IF(A12="Cash Request",COUNTIF($A$5:A11,"Cash Request")+1,IF(A12&lt;&gt;"Cash Request",B11+0.01&amp;"",))))</f>
        <v/>
      </c>
      <c r="C12" s="20"/>
      <c r="D12" s="19"/>
      <c r="E12" s="4">
        <f>IF(AND(A11="",A12&lt;&gt;""),"ERROR-MISSING ROW ABOVE",IF(A12="Cash Request",SUMIF(B13:$B$1006,B12&amp;".*",E13:$E$1006),SUM(F12:AS12)))</f>
        <v>0</v>
      </c>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row>
    <row r="13" spans="1:45" x14ac:dyDescent="0.35">
      <c r="A13" s="19"/>
      <c r="B13" s="3" t="str">
        <f>IF(A12="","",IF(A13="","←",IF(A13="Cash Request",COUNTIF($A$5:A12,"Cash Request")+1,IF(A13&lt;&gt;"Cash Request",B12+0.01&amp;"",))))</f>
        <v/>
      </c>
      <c r="C13" s="20"/>
      <c r="D13" s="19"/>
      <c r="E13" s="4">
        <f>IF(AND(A12="",A13&lt;&gt;""),"ERROR-MISSING ROW ABOVE",IF(A13="Cash Request",SUMIF(B14:$B$1006,B13&amp;".*",E14:$E$1006),SUM(F13:AS13)))</f>
        <v>0</v>
      </c>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row>
    <row r="14" spans="1:45" x14ac:dyDescent="0.35">
      <c r="A14" s="19"/>
      <c r="B14" s="3" t="str">
        <f>IF(A13="","",IF(A14="","←",IF(A14="Cash Request",COUNTIF($A$5:A13,"Cash Request")+1,IF(A14&lt;&gt;"Cash Request",B13+0.01&amp;"",))))</f>
        <v/>
      </c>
      <c r="C14" s="20"/>
      <c r="D14" s="19"/>
      <c r="E14" s="4">
        <f>IF(AND(A13="",A14&lt;&gt;""),"ERROR-MISSING ROW ABOVE",IF(A14="Cash Request",SUMIF(B15:$B$1006,B14&amp;".*",E15:$E$1006),SUM(F14:AS14)))</f>
        <v>0</v>
      </c>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row>
    <row r="15" spans="1:45" x14ac:dyDescent="0.35">
      <c r="A15" s="19"/>
      <c r="B15" s="3" t="str">
        <f>IF(A14="","",IF(A15="","←",IF(A15="Cash Request",COUNTIF($A$5:A14,"Cash Request")+1,IF(A15&lt;&gt;"Cash Request",B14+0.01&amp;"",))))</f>
        <v/>
      </c>
      <c r="C15" s="20"/>
      <c r="D15" s="19"/>
      <c r="E15" s="4">
        <f>IF(AND(A14="",A15&lt;&gt;""),"ERROR-MISSING ROW ABOVE",IF(A15="Cash Request",SUMIF(B16:$B$1006,B15&amp;".*",E16:$E$1006),SUM(F15:AS15)))</f>
        <v>0</v>
      </c>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row>
    <row r="16" spans="1:45" x14ac:dyDescent="0.35">
      <c r="A16" s="19"/>
      <c r="B16" s="3" t="str">
        <f>IF(A15="","",IF(A16="","←",IF(A16="Cash Request",COUNTIF($A$5:A15,"Cash Request")+1,IF(A16&lt;&gt;"Cash Request",B15+0.01&amp;"",))))</f>
        <v/>
      </c>
      <c r="C16" s="20"/>
      <c r="D16" s="19"/>
      <c r="E16" s="4">
        <f>IF(AND(A15="",A16&lt;&gt;""),"ERROR-MISSING ROW ABOVE",IF(A16="Cash Request",SUMIF(B17:$B$1006,B16&amp;".*",E17:$E$1006),SUM(F16:AS16)))</f>
        <v>0</v>
      </c>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row>
    <row r="17" spans="1:45" x14ac:dyDescent="0.35">
      <c r="A17" s="19"/>
      <c r="B17" s="3" t="str">
        <f>IF(A16="","",IF(A17="","←",IF(A17="Cash Request",COUNTIF($A$5:A16,"Cash Request")+1,IF(A17&lt;&gt;"Cash Request",B16+0.01&amp;"",))))</f>
        <v/>
      </c>
      <c r="C17" s="20"/>
      <c r="D17" s="19"/>
      <c r="E17" s="4">
        <f>IF(AND(A16="",A17&lt;&gt;""),"ERROR-MISSING ROW ABOVE",IF(A17="Cash Request",SUMIF(B18:$B$1006,B17&amp;".*",E18:$E$1006),SUM(F17:AS17)))</f>
        <v>0</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row>
    <row r="18" spans="1:45" x14ac:dyDescent="0.35">
      <c r="A18" s="19"/>
      <c r="B18" s="3" t="str">
        <f>IF(A17="","",IF(A18="","←",IF(A18="Cash Request",COUNTIF($A$5:A17,"Cash Request")+1,IF(A18&lt;&gt;"Cash Request",B17+0.01&amp;"",))))</f>
        <v/>
      </c>
      <c r="C18" s="20"/>
      <c r="D18" s="19"/>
      <c r="E18" s="4">
        <f>IF(AND(A17="",A18&lt;&gt;""),"ERROR-MISSING ROW ABOVE",IF(A18="Cash Request",SUMIF(B19:$B$1006,B18&amp;".*",E19:$E$1006),SUM(F18:AS18)))</f>
        <v>0</v>
      </c>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row>
    <row r="19" spans="1:45" x14ac:dyDescent="0.35">
      <c r="A19" s="19"/>
      <c r="B19" s="3" t="str">
        <f>IF(A18="","",IF(A19="","←",IF(A19="Cash Request",COUNTIF($A$5:A18,"Cash Request")+1,IF(A19&lt;&gt;"Cash Request",B18+0.01&amp;"",))))</f>
        <v/>
      </c>
      <c r="C19" s="20"/>
      <c r="D19" s="19"/>
      <c r="E19" s="4">
        <f>IF(AND(A18="",A19&lt;&gt;""),"ERROR-MISSING ROW ABOVE",IF(A19="Cash Request",SUMIF(B20:$B$1006,B19&amp;".*",E20:$E$1006),SUM(F19:AS19)))</f>
        <v>0</v>
      </c>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row>
    <row r="20" spans="1:45" x14ac:dyDescent="0.35">
      <c r="A20" s="19"/>
      <c r="B20" s="3" t="str">
        <f>IF(A19="","",IF(A20="","←",IF(A20="Cash Request",COUNTIF($A$5:A19,"Cash Request")+1,IF(A20&lt;&gt;"Cash Request",B19+0.01&amp;"",))))</f>
        <v/>
      </c>
      <c r="C20" s="20"/>
      <c r="D20" s="19"/>
      <c r="E20" s="4">
        <f>IF(AND(A19="",A20&lt;&gt;""),"ERROR-MISSING ROW ABOVE",IF(A20="Cash Request",SUMIF(B21:$B$1006,B20&amp;".*",E21:$E$1006),SUM(F20:AS20)))</f>
        <v>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row>
    <row r="21" spans="1:45" x14ac:dyDescent="0.35">
      <c r="A21" s="19"/>
      <c r="B21" s="3" t="str">
        <f>IF(A20="","",IF(A21="","←",IF(A21="Cash Request",COUNTIF($A$5:A20,"Cash Request")+1,IF(A21&lt;&gt;"Cash Request",B20+0.01&amp;"",))))</f>
        <v/>
      </c>
      <c r="C21" s="20"/>
      <c r="D21" s="19"/>
      <c r="E21" s="4">
        <f>IF(AND(A20="",A21&lt;&gt;""),"ERROR-MISSING ROW ABOVE",IF(A21="Cash Request",SUMIF(B22:$B$1006,B21&amp;".*",E22:$E$1006),SUM(F21:AS21)))</f>
        <v>0</v>
      </c>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row>
    <row r="22" spans="1:45" x14ac:dyDescent="0.35">
      <c r="A22" s="19"/>
      <c r="B22" s="3" t="str">
        <f>IF(A21="","",IF(A22="","←",IF(A22="Cash Request",COUNTIF($A$5:A21,"Cash Request")+1,IF(A22&lt;&gt;"Cash Request",B21+0.01&amp;"",))))</f>
        <v/>
      </c>
      <c r="C22" s="20"/>
      <c r="D22" s="19"/>
      <c r="E22" s="4">
        <f>IF(AND(A21="",A22&lt;&gt;""),"ERROR-MISSING ROW ABOVE",IF(A22="Cash Request",SUMIF(B23:$B$1006,B22&amp;".*",E23:$E$1006),SUM(F22:AS22)))</f>
        <v>0</v>
      </c>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row>
    <row r="23" spans="1:45" x14ac:dyDescent="0.35">
      <c r="A23" s="19"/>
      <c r="B23" s="3" t="str">
        <f>IF(A22="","",IF(A23="","←",IF(A23="Cash Request",COUNTIF($A$5:A22,"Cash Request")+1,IF(A23&lt;&gt;"Cash Request",B22+0.01&amp;"",))))</f>
        <v/>
      </c>
      <c r="C23" s="20"/>
      <c r="D23" s="19"/>
      <c r="E23" s="4">
        <f>IF(AND(A22="",A23&lt;&gt;""),"ERROR-MISSING ROW ABOVE",IF(A23="Cash Request",SUMIF(B24:$B$1006,B23&amp;".*",E24:$E$1006),SUM(F23:AS23)))</f>
        <v>0</v>
      </c>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row>
    <row r="24" spans="1:45" x14ac:dyDescent="0.35">
      <c r="A24" s="19"/>
      <c r="B24" s="3" t="str">
        <f>IF(A23="","",IF(A24="","←",IF(A24="Cash Request",COUNTIF($A$5:A23,"Cash Request")+1,IF(A24&lt;&gt;"Cash Request",B23+0.01&amp;"",))))</f>
        <v/>
      </c>
      <c r="C24" s="20"/>
      <c r="D24" s="19"/>
      <c r="E24" s="4">
        <f>IF(AND(A23="",A24&lt;&gt;""),"ERROR-MISSING ROW ABOVE",IF(A24="Cash Request",SUMIF(B25:$B$1006,B24&amp;".*",E25:$E$1006),SUM(F24:AS24)))</f>
        <v>0</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row>
    <row r="25" spans="1:45" x14ac:dyDescent="0.35">
      <c r="A25" s="19"/>
      <c r="B25" s="3" t="str">
        <f>IF(A24="","",IF(A25="","←",IF(A25="Cash Request",COUNTIF($A$5:A24,"Cash Request")+1,IF(A25&lt;&gt;"Cash Request",B24+0.01&amp;"",))))</f>
        <v/>
      </c>
      <c r="C25" s="20"/>
      <c r="D25" s="19"/>
      <c r="E25" s="4">
        <f>IF(AND(A24="",A25&lt;&gt;""),"ERROR-MISSING ROW ABOVE",IF(A25="Cash Request",SUMIF(B26:$B$1006,B25&amp;".*",E26:$E$1006),SUM(F25:AS25)))</f>
        <v>0</v>
      </c>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row>
    <row r="26" spans="1:45" x14ac:dyDescent="0.35">
      <c r="A26" s="19"/>
      <c r="B26" s="3" t="str">
        <f>IF(A25="","",IF(A26="","←",IF(A26="Cash Request",COUNTIF($A$5:A25,"Cash Request")+1,IF(A26&lt;&gt;"Cash Request",B25+0.01&amp;"",))))</f>
        <v/>
      </c>
      <c r="C26" s="20"/>
      <c r="D26" s="19"/>
      <c r="E26" s="4">
        <f>IF(AND(A25="",A26&lt;&gt;""),"ERROR-MISSING ROW ABOVE",IF(A26="Cash Request",SUMIF(B27:$B$1006,B26&amp;".*",E27:$E$1006),SUM(F26:AS26)))</f>
        <v>0</v>
      </c>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row>
    <row r="27" spans="1:45" x14ac:dyDescent="0.35">
      <c r="A27" s="19"/>
      <c r="B27" s="3" t="str">
        <f>IF(A26="","",IF(A27="","←",IF(A27="Cash Request",COUNTIF($A$5:A26,"Cash Request")+1,IF(A27&lt;&gt;"Cash Request",B26+0.01&amp;"",))))</f>
        <v/>
      </c>
      <c r="C27" s="20"/>
      <c r="D27" s="19"/>
      <c r="E27" s="4">
        <f>IF(AND(A26="",A27&lt;&gt;""),"ERROR-MISSING ROW ABOVE",IF(A27="Cash Request",SUMIF(B28:$B$1006,B27&amp;".*",E28:$E$1006),SUM(F27:AS27)))</f>
        <v>0</v>
      </c>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row>
    <row r="28" spans="1:45" x14ac:dyDescent="0.35">
      <c r="A28" s="19"/>
      <c r="B28" s="3" t="str">
        <f>IF(A27="","",IF(A28="","←",IF(A28="Cash Request",COUNTIF($A$5:A27,"Cash Request")+1,IF(A28&lt;&gt;"Cash Request",B27+0.01&amp;"",))))</f>
        <v/>
      </c>
      <c r="C28" s="20"/>
      <c r="D28" s="19"/>
      <c r="E28" s="4">
        <f>IF(AND(A27="",A28&lt;&gt;""),"ERROR-MISSING ROW ABOVE",IF(A28="Cash Request",SUMIF(B29:$B$1006,B28&amp;".*",E29:$E$1006),SUM(F28:AS28)))</f>
        <v>0</v>
      </c>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row>
    <row r="29" spans="1:45" x14ac:dyDescent="0.35">
      <c r="A29" s="19"/>
      <c r="B29" s="3" t="str">
        <f>IF(A28="","",IF(A29="","←",IF(A29="Cash Request",COUNTIF($A$5:A28,"Cash Request")+1,IF(A29&lt;&gt;"Cash Request",B28+0.01&amp;"",))))</f>
        <v/>
      </c>
      <c r="C29" s="20"/>
      <c r="D29" s="19"/>
      <c r="E29" s="4">
        <f>IF(AND(A28="",A29&lt;&gt;""),"ERROR-MISSING ROW ABOVE",IF(A29="Cash Request",SUMIF(B30:$B$1006,B29&amp;".*",E30:$E$1006),SUM(F29:AS29)))</f>
        <v>0</v>
      </c>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row>
    <row r="30" spans="1:45" x14ac:dyDescent="0.35">
      <c r="A30" s="19"/>
      <c r="B30" s="3" t="str">
        <f>IF(A29="","",IF(A30="","←",IF(A30="Cash Request",COUNTIF($A$5:A29,"Cash Request")+1,IF(A30&lt;&gt;"Cash Request",B29+0.01&amp;"",))))</f>
        <v/>
      </c>
      <c r="C30" s="20"/>
      <c r="D30" s="19"/>
      <c r="E30" s="4">
        <f>IF(AND(A29="",A30&lt;&gt;""),"ERROR-MISSING ROW ABOVE",IF(A30="Cash Request",SUMIF(B31:$B$1006,B30&amp;".*",E31:$E$1006),SUM(F30:AS30)))</f>
        <v>0</v>
      </c>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row>
    <row r="31" spans="1:45" x14ac:dyDescent="0.35">
      <c r="A31" s="19"/>
      <c r="B31" s="3" t="str">
        <f>IF(A30="","",IF(A31="","←",IF(A31="Cash Request",COUNTIF($A$5:A30,"Cash Request")+1,IF(A31&lt;&gt;"Cash Request",B30+0.01&amp;"",))))</f>
        <v/>
      </c>
      <c r="C31" s="20"/>
      <c r="D31" s="19"/>
      <c r="E31" s="4">
        <f>IF(AND(A30="",A31&lt;&gt;""),"ERROR-MISSING ROW ABOVE",IF(A31="Cash Request",SUMIF(B32:$B$1006,B31&amp;".*",E32:$E$1006),SUM(F31:AS31)))</f>
        <v>0</v>
      </c>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row>
    <row r="32" spans="1:45" x14ac:dyDescent="0.35">
      <c r="A32" s="19"/>
      <c r="B32" s="3" t="str">
        <f>IF(A31="","",IF(A32="","←",IF(A32="Cash Request",COUNTIF($A$5:A31,"Cash Request")+1,IF(A32&lt;&gt;"Cash Request",B31+0.01&amp;"",))))</f>
        <v/>
      </c>
      <c r="C32" s="20"/>
      <c r="D32" s="19"/>
      <c r="E32" s="4">
        <f>IF(AND(A31="",A32&lt;&gt;""),"ERROR-MISSING ROW ABOVE",IF(A32="Cash Request",SUMIF(B33:$B$1006,B32&amp;".*",E33:$E$1006),SUM(F32:AS32)))</f>
        <v>0</v>
      </c>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row>
    <row r="33" spans="1:45" x14ac:dyDescent="0.35">
      <c r="A33" s="19"/>
      <c r="B33" s="3" t="str">
        <f>IF(A32="","",IF(A33="","←",IF(A33="Cash Request",COUNTIF($A$5:A32,"Cash Request")+1,IF(A33&lt;&gt;"Cash Request",B32+0.01&amp;"",))))</f>
        <v/>
      </c>
      <c r="C33" s="20"/>
      <c r="D33" s="19"/>
      <c r="E33" s="4">
        <f>IF(AND(A32="",A33&lt;&gt;""),"ERROR-MISSING ROW ABOVE",IF(A33="Cash Request",SUMIF(B34:$B$1006,B33&amp;".*",E34:$E$1006),SUM(F33:AS33)))</f>
        <v>0</v>
      </c>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row>
    <row r="34" spans="1:45" x14ac:dyDescent="0.35">
      <c r="A34" s="19"/>
      <c r="B34" s="3" t="str">
        <f>IF(A33="","",IF(A34="","←",IF(A34="Cash Request",COUNTIF($A$5:A33,"Cash Request")+1,IF(A34&lt;&gt;"Cash Request",B33+0.01&amp;"",))))</f>
        <v/>
      </c>
      <c r="C34" s="20"/>
      <c r="D34" s="19"/>
      <c r="E34" s="4">
        <f>IF(AND(A33="",A34&lt;&gt;""),"ERROR-MISSING ROW ABOVE",IF(A34="Cash Request",SUMIF(B35:$B$1006,B34&amp;".*",E35:$E$1006),SUM(F34:AS34)))</f>
        <v>0</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row>
    <row r="35" spans="1:45" x14ac:dyDescent="0.35">
      <c r="A35" s="19"/>
      <c r="B35" s="3" t="str">
        <f>IF(A34="","",IF(A35="","←",IF(A35="Cash Request",COUNTIF($A$5:A34,"Cash Request")+1,IF(A35&lt;&gt;"Cash Request",B34+0.01&amp;"",))))</f>
        <v/>
      </c>
      <c r="C35" s="20"/>
      <c r="D35" s="19"/>
      <c r="E35" s="4">
        <f>IF(AND(A34="",A35&lt;&gt;""),"ERROR-MISSING ROW ABOVE",IF(A35="Cash Request",SUMIF(B36:$B$1006,B35&amp;".*",E36:$E$1006),SUM(F35:AS35)))</f>
        <v>0</v>
      </c>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row>
    <row r="36" spans="1:45" x14ac:dyDescent="0.35">
      <c r="A36" s="19"/>
      <c r="B36" s="3" t="str">
        <f>IF(A35="","",IF(A36="","←",IF(A36="Cash Request",COUNTIF($A$5:A35,"Cash Request")+1,IF(A36&lt;&gt;"Cash Request",B35+0.01&amp;"",))))</f>
        <v/>
      </c>
      <c r="C36" s="20"/>
      <c r="D36" s="19"/>
      <c r="E36" s="4">
        <f>IF(AND(A35="",A36&lt;&gt;""),"ERROR-MISSING ROW ABOVE",IF(A36="Cash Request",SUMIF(B37:$B$1006,B36&amp;".*",E37:$E$1006),SUM(F36:AS36)))</f>
        <v>0</v>
      </c>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row>
    <row r="37" spans="1:45" x14ac:dyDescent="0.35">
      <c r="A37" s="19"/>
      <c r="B37" s="3" t="str">
        <f>IF(A36="","",IF(A37="","←",IF(A37="Cash Request",COUNTIF($A$5:A36,"Cash Request")+1,IF(A37&lt;&gt;"Cash Request",B36+0.01&amp;"",))))</f>
        <v/>
      </c>
      <c r="C37" s="20"/>
      <c r="D37" s="19"/>
      <c r="E37" s="4">
        <f>IF(AND(A36="",A37&lt;&gt;""),"ERROR-MISSING ROW ABOVE",IF(A37="Cash Request",SUMIF(B38:$B$1006,B37&amp;".*",E38:$E$1006),SUM(F37:AS37)))</f>
        <v>0</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row>
    <row r="38" spans="1:45" x14ac:dyDescent="0.35">
      <c r="A38" s="19"/>
      <c r="B38" s="3" t="str">
        <f>IF(A37="","",IF(A38="","←",IF(A38="Cash Request",COUNTIF($A$5:A37,"Cash Request")+1,IF(A38&lt;&gt;"Cash Request",B37+0.01&amp;"",))))</f>
        <v/>
      </c>
      <c r="C38" s="20"/>
      <c r="D38" s="19"/>
      <c r="E38" s="4">
        <f>IF(AND(A37="",A38&lt;&gt;""),"ERROR-MISSING ROW ABOVE",IF(A38="Cash Request",SUMIF(B39:$B$1006,B38&amp;".*",E39:$E$1006),SUM(F38:AS38)))</f>
        <v>0</v>
      </c>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row>
    <row r="39" spans="1:45" x14ac:dyDescent="0.35">
      <c r="A39" s="19"/>
      <c r="B39" s="3" t="str">
        <f>IF(A38="","",IF(A39="","←",IF(A39="Cash Request",COUNTIF($A$5:A38,"Cash Request")+1,IF(A39&lt;&gt;"Cash Request",B38+0.01&amp;"",))))</f>
        <v/>
      </c>
      <c r="C39" s="20"/>
      <c r="D39" s="19"/>
      <c r="E39" s="4">
        <f>IF(AND(A38="",A39&lt;&gt;""),"ERROR-MISSING ROW ABOVE",IF(A39="Cash Request",SUMIF(B40:$B$1006,B39&amp;".*",E40:$E$1006),SUM(F39:AS39)))</f>
        <v>0</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row>
    <row r="40" spans="1:45" x14ac:dyDescent="0.35">
      <c r="A40" s="19"/>
      <c r="B40" s="3" t="str">
        <f>IF(A39="","",IF(A40="","←",IF(A40="Cash Request",COUNTIF($A$5:A39,"Cash Request")+1,IF(A40&lt;&gt;"Cash Request",B39+0.01&amp;"",))))</f>
        <v/>
      </c>
      <c r="C40" s="20"/>
      <c r="D40" s="19"/>
      <c r="E40" s="4">
        <f>IF(AND(A39="",A40&lt;&gt;""),"ERROR-MISSING ROW ABOVE",IF(A40="Cash Request",SUMIF(B41:$B$1006,B40&amp;".*",E41:$E$1006),SUM(F40:AS40)))</f>
        <v>0</v>
      </c>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row>
    <row r="41" spans="1:45" x14ac:dyDescent="0.35">
      <c r="A41" s="19"/>
      <c r="B41" s="3" t="str">
        <f>IF(A40="","",IF(A41="","←",IF(A41="Cash Request",COUNTIF($A$5:A40,"Cash Request")+1,IF(A41&lt;&gt;"Cash Request",B40+0.01&amp;"",))))</f>
        <v/>
      </c>
      <c r="C41" s="20"/>
      <c r="D41" s="19"/>
      <c r="E41" s="4">
        <f>IF(AND(A40="",A41&lt;&gt;""),"ERROR-MISSING ROW ABOVE",IF(A41="Cash Request",SUMIF(B42:$B$1006,B41&amp;".*",E42:$E$1006),SUM(F41:AS41)))</f>
        <v>0</v>
      </c>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row>
    <row r="42" spans="1:45" x14ac:dyDescent="0.35">
      <c r="A42" s="19"/>
      <c r="B42" s="3" t="str">
        <f>IF(A41="","",IF(A42="","←",IF(A42="Cash Request",COUNTIF($A$5:A41,"Cash Request")+1,IF(A42&lt;&gt;"Cash Request",B41+0.01&amp;"",))))</f>
        <v/>
      </c>
      <c r="C42" s="20"/>
      <c r="D42" s="19"/>
      <c r="E42" s="4">
        <f>IF(AND(A41="",A42&lt;&gt;""),"ERROR-MISSING ROW ABOVE",IF(A42="Cash Request",SUMIF(B43:$B$1006,B42&amp;".*",E43:$E$1006),SUM(F42:AS42)))</f>
        <v>0</v>
      </c>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row>
    <row r="43" spans="1:45" x14ac:dyDescent="0.35">
      <c r="A43" s="19"/>
      <c r="B43" s="3" t="str">
        <f>IF(A42="","",IF(A43="","←",IF(A43="Cash Request",COUNTIF($A$5:A42,"Cash Request")+1,IF(A43&lt;&gt;"Cash Request",B42+0.01&amp;"",))))</f>
        <v/>
      </c>
      <c r="C43" s="20"/>
      <c r="D43" s="19"/>
      <c r="E43" s="4">
        <f>IF(AND(A42="",A43&lt;&gt;""),"ERROR-MISSING ROW ABOVE",IF(A43="Cash Request",SUMIF(B44:$B$1006,B43&amp;".*",E44:$E$1006),SUM(F43:AS43)))</f>
        <v>0</v>
      </c>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row>
    <row r="44" spans="1:45" x14ac:dyDescent="0.35">
      <c r="A44" s="19"/>
      <c r="B44" s="3" t="str">
        <f>IF(A43="","",IF(A44="","←",IF(A44="Cash Request",COUNTIF($A$5:A43,"Cash Request")+1,IF(A44&lt;&gt;"Cash Request",B43+0.01&amp;"",))))</f>
        <v/>
      </c>
      <c r="C44" s="20"/>
      <c r="D44" s="19"/>
      <c r="E44" s="4">
        <f>IF(AND(A43="",A44&lt;&gt;""),"ERROR-MISSING ROW ABOVE",IF(A44="Cash Request",SUMIF(B45:$B$1006,B44&amp;".*",E45:$E$1006),SUM(F44:AS44)))</f>
        <v>0</v>
      </c>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row>
    <row r="45" spans="1:45" x14ac:dyDescent="0.35">
      <c r="A45" s="19"/>
      <c r="B45" s="3" t="str">
        <f>IF(A44="","",IF(A45="","←",IF(A45="Cash Request",COUNTIF($A$5:A44,"Cash Request")+1,IF(A45&lt;&gt;"Cash Request",B44+0.01&amp;"",))))</f>
        <v/>
      </c>
      <c r="C45" s="20"/>
      <c r="D45" s="19"/>
      <c r="E45" s="4">
        <f>IF(AND(A44="",A45&lt;&gt;""),"ERROR-MISSING ROW ABOVE",IF(A45="Cash Request",SUMIF(B46:$B$1006,B45&amp;".*",E46:$E$1006),SUM(F45:AS45)))</f>
        <v>0</v>
      </c>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row>
    <row r="46" spans="1:45" x14ac:dyDescent="0.35">
      <c r="A46" s="19"/>
      <c r="B46" s="3" t="str">
        <f>IF(A45="","",IF(A46="","←",IF(A46="Cash Request",COUNTIF($A$5:A45,"Cash Request")+1,IF(A46&lt;&gt;"Cash Request",B45+0.01&amp;"",))))</f>
        <v/>
      </c>
      <c r="C46" s="20"/>
      <c r="D46" s="19"/>
      <c r="E46" s="4">
        <f>IF(AND(A45="",A46&lt;&gt;""),"ERROR-MISSING ROW ABOVE",IF(A46="Cash Request",SUMIF(B47:$B$1006,B46&amp;".*",E47:$E$1006),SUM(F46:AS46)))</f>
        <v>0</v>
      </c>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row>
    <row r="47" spans="1:45" x14ac:dyDescent="0.35">
      <c r="A47" s="19"/>
      <c r="B47" s="3" t="str">
        <f>IF(A46="","",IF(A47="","←",IF(A47="Cash Request",COUNTIF($A$5:A46,"Cash Request")+1,IF(A47&lt;&gt;"Cash Request",B46+0.01&amp;"",))))</f>
        <v/>
      </c>
      <c r="C47" s="20"/>
      <c r="D47" s="19"/>
      <c r="E47" s="4">
        <f>IF(AND(A46="",A47&lt;&gt;""),"ERROR-MISSING ROW ABOVE",IF(A47="Cash Request",SUMIF(B48:$B$1006,B47&amp;".*",E48:$E$1006),SUM(F47:AS47)))</f>
        <v>0</v>
      </c>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row>
    <row r="48" spans="1:45" x14ac:dyDescent="0.35">
      <c r="A48" s="19"/>
      <c r="B48" s="3" t="str">
        <f>IF(A47="","",IF(A48="","←",IF(A48="Cash Request",COUNTIF($A$5:A47,"Cash Request")+1,IF(A48&lt;&gt;"Cash Request",B47+0.01&amp;"",))))</f>
        <v/>
      </c>
      <c r="C48" s="20"/>
      <c r="D48" s="19"/>
      <c r="E48" s="4">
        <f>IF(AND(A47="",A48&lt;&gt;""),"ERROR-MISSING ROW ABOVE",IF(A48="Cash Request",SUMIF(B49:$B$1006,B48&amp;".*",E49:$E$1006),SUM(F48:AS48)))</f>
        <v>0</v>
      </c>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row>
    <row r="49" spans="1:45" x14ac:dyDescent="0.35">
      <c r="A49" s="19"/>
      <c r="B49" s="3" t="str">
        <f>IF(A48="","",IF(A49="","←",IF(A49="Cash Request",COUNTIF($A$5:A48,"Cash Request")+1,IF(A49&lt;&gt;"Cash Request",B48+0.01&amp;"",))))</f>
        <v/>
      </c>
      <c r="C49" s="20"/>
      <c r="D49" s="19"/>
      <c r="E49" s="4">
        <f>IF(AND(A48="",A49&lt;&gt;""),"ERROR-MISSING ROW ABOVE",IF(A49="Cash Request",SUMIF(B50:$B$1006,B49&amp;".*",E50:$E$1006),SUM(F49:AS49)))</f>
        <v>0</v>
      </c>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row>
    <row r="50" spans="1:45" x14ac:dyDescent="0.35">
      <c r="A50" s="19"/>
      <c r="B50" s="3" t="str">
        <f>IF(A49="","",IF(A50="","←",IF(A50="Cash Request",COUNTIF($A$5:A49,"Cash Request")+1,IF(A50&lt;&gt;"Cash Request",B49+0.01&amp;"",))))</f>
        <v/>
      </c>
      <c r="C50" s="20"/>
      <c r="D50" s="19"/>
      <c r="E50" s="4">
        <f>IF(AND(A49="",A50&lt;&gt;""),"ERROR-MISSING ROW ABOVE",IF(A50="Cash Request",SUMIF(B51:$B$1006,B50&amp;".*",E51:$E$1006),SUM(F50:AS50)))</f>
        <v>0</v>
      </c>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row>
    <row r="51" spans="1:45" x14ac:dyDescent="0.35">
      <c r="A51" s="19"/>
      <c r="B51" s="3" t="str">
        <f>IF(A50="","",IF(A51="","←",IF(A51="Cash Request",COUNTIF($A$5:A50,"Cash Request")+1,IF(A51&lt;&gt;"Cash Request",B50+0.01&amp;"",))))</f>
        <v/>
      </c>
      <c r="C51" s="20"/>
      <c r="D51" s="19"/>
      <c r="E51" s="4">
        <f>IF(AND(A50="",A51&lt;&gt;""),"ERROR-MISSING ROW ABOVE",IF(A51="Cash Request",SUMIF(B52:$B$1006,B51&amp;".*",E52:$E$1006),SUM(F51:AS51)))</f>
        <v>0</v>
      </c>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row>
    <row r="52" spans="1:45" x14ac:dyDescent="0.35">
      <c r="A52" s="19"/>
      <c r="B52" s="3" t="str">
        <f>IF(A51="","",IF(A52="","←",IF(A52="Cash Request",COUNTIF($A$5:A51,"Cash Request")+1,IF(A52&lt;&gt;"Cash Request",B51+0.01&amp;"",))))</f>
        <v/>
      </c>
      <c r="C52" s="20"/>
      <c r="D52" s="19"/>
      <c r="E52" s="4">
        <f>IF(AND(A51="",A52&lt;&gt;""),"ERROR-MISSING ROW ABOVE",IF(A52="Cash Request",SUMIF(B53:$B$1006,B52&amp;".*",E53:$E$1006),SUM(F52:AS52)))</f>
        <v>0</v>
      </c>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row>
    <row r="53" spans="1:45" x14ac:dyDescent="0.35">
      <c r="A53" s="19"/>
      <c r="B53" s="3" t="str">
        <f>IF(A52="","",IF(A53="","←",IF(A53="Cash Request",COUNTIF($A$5:A52,"Cash Request")+1,IF(A53&lt;&gt;"Cash Request",B52+0.01&amp;"",))))</f>
        <v/>
      </c>
      <c r="C53" s="20"/>
      <c r="D53" s="19"/>
      <c r="E53" s="4">
        <f>IF(AND(A52="",A53&lt;&gt;""),"ERROR-MISSING ROW ABOVE",IF(A53="Cash Request",SUMIF(B54:$B$1006,B53&amp;".*",E54:$E$1006),SUM(F53:AS53)))</f>
        <v>0</v>
      </c>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row>
    <row r="54" spans="1:45" x14ac:dyDescent="0.35">
      <c r="A54" s="19"/>
      <c r="B54" s="3" t="str">
        <f>IF(A53="","",IF(A54="","←",IF(A54="Cash Request",COUNTIF($A$5:A53,"Cash Request")+1,IF(A54&lt;&gt;"Cash Request",B53+0.01&amp;"",))))</f>
        <v/>
      </c>
      <c r="C54" s="20"/>
      <c r="D54" s="19"/>
      <c r="E54" s="4">
        <f>IF(AND(A53="",A54&lt;&gt;""),"ERROR-MISSING ROW ABOVE",IF(A54="Cash Request",SUMIF(B55:$B$1006,B54&amp;".*",E55:$E$1006),SUM(F54:AS54)))</f>
        <v>0</v>
      </c>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row>
    <row r="55" spans="1:45" x14ac:dyDescent="0.35">
      <c r="A55" s="19"/>
      <c r="B55" s="3" t="str">
        <f>IF(A54="","",IF(A55="","←",IF(A55="Cash Request",COUNTIF($A$5:A54,"Cash Request")+1,IF(A55&lt;&gt;"Cash Request",B54+0.01&amp;"",))))</f>
        <v/>
      </c>
      <c r="C55" s="20"/>
      <c r="D55" s="19"/>
      <c r="E55" s="4">
        <f>IF(AND(A54="",A55&lt;&gt;""),"ERROR-MISSING ROW ABOVE",IF(A55="Cash Request",SUMIF(B56:$B$1006,B55&amp;".*",E56:$E$1006),SUM(F55:AS55)))</f>
        <v>0</v>
      </c>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row>
    <row r="56" spans="1:45" x14ac:dyDescent="0.35">
      <c r="A56" s="19"/>
      <c r="B56" s="3" t="str">
        <f>IF(A55="","",IF(A56="","←",IF(A56="Cash Request",COUNTIF($A$5:A55,"Cash Request")+1,IF(A56&lt;&gt;"Cash Request",B55+0.01&amp;"",))))</f>
        <v/>
      </c>
      <c r="C56" s="20"/>
      <c r="D56" s="19"/>
      <c r="E56" s="4">
        <f>IF(AND(A55="",A56&lt;&gt;""),"ERROR-MISSING ROW ABOVE",IF(A56="Cash Request",SUMIF(B57:$B$1006,B56&amp;".*",E57:$E$1006),SUM(F56:AS56)))</f>
        <v>0</v>
      </c>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row>
    <row r="57" spans="1:45" x14ac:dyDescent="0.35">
      <c r="A57" s="19"/>
      <c r="B57" s="3" t="str">
        <f>IF(A56="","",IF(A57="","←",IF(A57="Cash Request",COUNTIF($A$5:A56,"Cash Request")+1,IF(A57&lt;&gt;"Cash Request",B56+0.01&amp;"",))))</f>
        <v/>
      </c>
      <c r="C57" s="20"/>
      <c r="D57" s="19"/>
      <c r="E57" s="4">
        <f>IF(AND(A56="",A57&lt;&gt;""),"ERROR-MISSING ROW ABOVE",IF(A57="Cash Request",SUMIF(B58:$B$1006,B57&amp;".*",E58:$E$1006),SUM(F57:AS57)))</f>
        <v>0</v>
      </c>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row>
    <row r="58" spans="1:45" x14ac:dyDescent="0.35">
      <c r="A58" s="19"/>
      <c r="B58" s="3" t="str">
        <f>IF(A57="","",IF(A58="","←",IF(A58="Cash Request",COUNTIF($A$5:A57,"Cash Request")+1,IF(A58&lt;&gt;"Cash Request",B57+0.01&amp;"",))))</f>
        <v/>
      </c>
      <c r="C58" s="20"/>
      <c r="D58" s="19"/>
      <c r="E58" s="4">
        <f>IF(AND(A57="",A58&lt;&gt;""),"ERROR-MISSING ROW ABOVE",IF(A58="Cash Request",SUMIF(B59:$B$1006,B58&amp;".*",E59:$E$1006),SUM(F58:AS58)))</f>
        <v>0</v>
      </c>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row>
    <row r="59" spans="1:45" x14ac:dyDescent="0.35">
      <c r="A59" s="19"/>
      <c r="B59" s="3" t="str">
        <f>IF(A58="","",IF(A59="","←",IF(A59="Cash Request",COUNTIF($A$5:A58,"Cash Request")+1,IF(A59&lt;&gt;"Cash Request",B58+0.01&amp;"",))))</f>
        <v/>
      </c>
      <c r="C59" s="20"/>
      <c r="D59" s="19"/>
      <c r="E59" s="4">
        <f>IF(AND(A58="",A59&lt;&gt;""),"ERROR-MISSING ROW ABOVE",IF(A59="Cash Request",SUMIF(B60:$B$1006,B59&amp;".*",E60:$E$1006),SUM(F59:AS59)))</f>
        <v>0</v>
      </c>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row>
    <row r="60" spans="1:45" x14ac:dyDescent="0.35">
      <c r="A60" s="19"/>
      <c r="B60" s="3" t="str">
        <f>IF(A59="","",IF(A60="","←",IF(A60="Cash Request",COUNTIF($A$5:A59,"Cash Request")+1,IF(A60&lt;&gt;"Cash Request",B59+0.01&amp;"",))))</f>
        <v/>
      </c>
      <c r="C60" s="20"/>
      <c r="D60" s="19"/>
      <c r="E60" s="4">
        <f>IF(AND(A59="",A60&lt;&gt;""),"ERROR-MISSING ROW ABOVE",IF(A60="Cash Request",SUMIF(B61:$B$1006,B60&amp;".*",E61:$E$1006),SUM(F60:AS60)))</f>
        <v>0</v>
      </c>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row>
    <row r="61" spans="1:45" x14ac:dyDescent="0.35">
      <c r="A61" s="19"/>
      <c r="B61" s="3" t="str">
        <f>IF(A60="","",IF(A61="","←",IF(A61="Cash Request",COUNTIF($A$5:A60,"Cash Request")+1,IF(A61&lt;&gt;"Cash Request",B60+0.01&amp;"",))))</f>
        <v/>
      </c>
      <c r="C61" s="20"/>
      <c r="D61" s="19"/>
      <c r="E61" s="4">
        <f>IF(AND(A60="",A61&lt;&gt;""),"ERROR-MISSING ROW ABOVE",IF(A61="Cash Request",SUMIF(B62:$B$1006,B61&amp;".*",E62:$E$1006),SUM(F61:AS61)))</f>
        <v>0</v>
      </c>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row>
    <row r="62" spans="1:45" x14ac:dyDescent="0.35">
      <c r="A62" s="19"/>
      <c r="B62" s="3" t="str">
        <f>IF(A61="","",IF(A62="","←",IF(A62="Cash Request",COUNTIF($A$5:A61,"Cash Request")+1,IF(A62&lt;&gt;"Cash Request",B61+0.01&amp;"",))))</f>
        <v/>
      </c>
      <c r="C62" s="20"/>
      <c r="D62" s="19"/>
      <c r="E62" s="4">
        <f>IF(AND(A61="",A62&lt;&gt;""),"ERROR-MISSING ROW ABOVE",IF(A62="Cash Request",SUMIF(B63:$B$1006,B62&amp;".*",E63:$E$1006),SUM(F62:AS62)))</f>
        <v>0</v>
      </c>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row>
    <row r="63" spans="1:45" x14ac:dyDescent="0.35">
      <c r="A63" s="19"/>
      <c r="B63" s="3" t="str">
        <f>IF(A62="","",IF(A63="","←",IF(A63="Cash Request",COUNTIF($A$5:A62,"Cash Request")+1,IF(A63&lt;&gt;"Cash Request",B62+0.01&amp;"",))))</f>
        <v/>
      </c>
      <c r="C63" s="20"/>
      <c r="D63" s="19"/>
      <c r="E63" s="4">
        <f>IF(AND(A62="",A63&lt;&gt;""),"ERROR-MISSING ROW ABOVE",IF(A63="Cash Request",SUMIF(B64:$B$1006,B63&amp;".*",E64:$E$1006),SUM(F63:AS63)))</f>
        <v>0</v>
      </c>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row>
    <row r="64" spans="1:45" x14ac:dyDescent="0.35">
      <c r="A64" s="19"/>
      <c r="B64" s="3" t="str">
        <f>IF(A63="","",IF(A64="","←",IF(A64="Cash Request",COUNTIF($A$5:A63,"Cash Request")+1,IF(A64&lt;&gt;"Cash Request",B63+0.01&amp;"",))))</f>
        <v/>
      </c>
      <c r="C64" s="20"/>
      <c r="D64" s="19"/>
      <c r="E64" s="4">
        <f>IF(AND(A63="",A64&lt;&gt;""),"ERROR-MISSING ROW ABOVE",IF(A64="Cash Request",SUMIF(B65:$B$1006,B64&amp;".*",E65:$E$1006),SUM(F64:AS64)))</f>
        <v>0</v>
      </c>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row>
    <row r="65" spans="1:45" x14ac:dyDescent="0.35">
      <c r="A65" s="19"/>
      <c r="B65" s="3" t="str">
        <f>IF(A64="","",IF(A65="","←",IF(A65="Cash Request",COUNTIF($A$5:A64,"Cash Request")+1,IF(A65&lt;&gt;"Cash Request",B64+0.01&amp;"",))))</f>
        <v/>
      </c>
      <c r="C65" s="20"/>
      <c r="D65" s="19"/>
      <c r="E65" s="4">
        <f>IF(AND(A64="",A65&lt;&gt;""),"ERROR-MISSING ROW ABOVE",IF(A65="Cash Request",SUMIF(B66:$B$1006,B65&amp;".*",E66:$E$1006),SUM(F65:AS65)))</f>
        <v>0</v>
      </c>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row>
    <row r="66" spans="1:45" x14ac:dyDescent="0.35">
      <c r="A66" s="19"/>
      <c r="B66" s="3" t="str">
        <f>IF(A65="","",IF(A66="","←",IF(A66="Cash Request",COUNTIF($A$5:A65,"Cash Request")+1,IF(A66&lt;&gt;"Cash Request",B65+0.01&amp;"",))))</f>
        <v/>
      </c>
      <c r="C66" s="20"/>
      <c r="D66" s="19"/>
      <c r="E66" s="4">
        <f>IF(AND(A65="",A66&lt;&gt;""),"ERROR-MISSING ROW ABOVE",IF(A66="Cash Request",SUMIF(B67:$B$1006,B66&amp;".*",E67:$E$1006),SUM(F66:AS66)))</f>
        <v>0</v>
      </c>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row>
    <row r="67" spans="1:45" x14ac:dyDescent="0.35">
      <c r="A67" s="19"/>
      <c r="B67" s="3" t="str">
        <f>IF(A66="","",IF(A67="","←",IF(A67="Cash Request",COUNTIF($A$5:A66,"Cash Request")+1,IF(A67&lt;&gt;"Cash Request",B66+0.01&amp;"",))))</f>
        <v/>
      </c>
      <c r="C67" s="20"/>
      <c r="D67" s="19"/>
      <c r="E67" s="4">
        <f>IF(AND(A66="",A67&lt;&gt;""),"ERROR-MISSING ROW ABOVE",IF(A67="Cash Request",SUMIF(B68:$B$1006,B67&amp;".*",E68:$E$1006),SUM(F67:AS67)))</f>
        <v>0</v>
      </c>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row>
    <row r="68" spans="1:45" x14ac:dyDescent="0.35">
      <c r="A68" s="19"/>
      <c r="B68" s="3" t="str">
        <f>IF(A67="","",IF(A68="","←",IF(A68="Cash Request",COUNTIF($A$5:A67,"Cash Request")+1,IF(A68&lt;&gt;"Cash Request",B67+0.01&amp;"",))))</f>
        <v/>
      </c>
      <c r="C68" s="20"/>
      <c r="D68" s="19"/>
      <c r="E68" s="4">
        <f>IF(AND(A67="",A68&lt;&gt;""),"ERROR-MISSING ROW ABOVE",IF(A68="Cash Request",SUMIF(B69:$B$1006,B68&amp;".*",E69:$E$1006),SUM(F68:AS68)))</f>
        <v>0</v>
      </c>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row>
    <row r="69" spans="1:45" x14ac:dyDescent="0.35">
      <c r="A69" s="19"/>
      <c r="B69" s="3" t="str">
        <f>IF(A68="","",IF(A69="","←",IF(A69="Cash Request",COUNTIF($A$5:A68,"Cash Request")+1,IF(A69&lt;&gt;"Cash Request",B68+0.01&amp;"",))))</f>
        <v/>
      </c>
      <c r="C69" s="20"/>
      <c r="D69" s="19"/>
      <c r="E69" s="4">
        <f>IF(AND(A68="",A69&lt;&gt;""),"ERROR-MISSING ROW ABOVE",IF(A69="Cash Request",SUMIF(B70:$B$1006,B69&amp;".*",E70:$E$1006),SUM(F69:AS69)))</f>
        <v>0</v>
      </c>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row>
    <row r="70" spans="1:45" x14ac:dyDescent="0.35">
      <c r="A70" s="19"/>
      <c r="B70" s="3" t="str">
        <f>IF(A69="","",IF(A70="","←",IF(A70="Cash Request",COUNTIF($A$5:A69,"Cash Request")+1,IF(A70&lt;&gt;"Cash Request",B69+0.01&amp;"",))))</f>
        <v/>
      </c>
      <c r="C70" s="20"/>
      <c r="D70" s="19"/>
      <c r="E70" s="4">
        <f>IF(AND(A69="",A70&lt;&gt;""),"ERROR-MISSING ROW ABOVE",IF(A70="Cash Request",SUMIF(B71:$B$1006,B70&amp;".*",E71:$E$1006),SUM(F70:AS70)))</f>
        <v>0</v>
      </c>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row>
    <row r="71" spans="1:45" x14ac:dyDescent="0.35">
      <c r="A71" s="19"/>
      <c r="B71" s="3" t="str">
        <f>IF(A70="","",IF(A71="","←",IF(A71="Cash Request",COUNTIF($A$5:A70,"Cash Request")+1,IF(A71&lt;&gt;"Cash Request",B70+0.01&amp;"",))))</f>
        <v/>
      </c>
      <c r="C71" s="20"/>
      <c r="D71" s="19"/>
      <c r="E71" s="4">
        <f>IF(AND(A70="",A71&lt;&gt;""),"ERROR-MISSING ROW ABOVE",IF(A71="Cash Request",SUMIF(B72:$B$1006,B71&amp;".*",E72:$E$1006),SUM(F71:AS71)))</f>
        <v>0</v>
      </c>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row>
    <row r="72" spans="1:45" x14ac:dyDescent="0.35">
      <c r="A72" s="19"/>
      <c r="B72" s="3" t="str">
        <f>IF(A71="","",IF(A72="","←",IF(A72="Cash Request",COUNTIF($A$5:A71,"Cash Request")+1,IF(A72&lt;&gt;"Cash Request",B71+0.01&amp;"",))))</f>
        <v/>
      </c>
      <c r="C72" s="20"/>
      <c r="D72" s="19"/>
      <c r="E72" s="4">
        <f>IF(AND(A71="",A72&lt;&gt;""),"ERROR-MISSING ROW ABOVE",IF(A72="Cash Request",SUMIF(B73:$B$1006,B72&amp;".*",E73:$E$1006),SUM(F72:AS72)))</f>
        <v>0</v>
      </c>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row>
    <row r="73" spans="1:45" x14ac:dyDescent="0.35">
      <c r="A73" s="19"/>
      <c r="B73" s="3" t="str">
        <f>IF(A72="","",IF(A73="","←",IF(A73="Cash Request",COUNTIF($A$5:A72,"Cash Request")+1,IF(A73&lt;&gt;"Cash Request",B72+0.01&amp;"",))))</f>
        <v/>
      </c>
      <c r="C73" s="20"/>
      <c r="D73" s="19"/>
      <c r="E73" s="4">
        <f>IF(AND(A72="",A73&lt;&gt;""),"ERROR-MISSING ROW ABOVE",IF(A73="Cash Request",SUMIF(B74:$B$1006,B73&amp;".*",E74:$E$1006),SUM(F73:AS73)))</f>
        <v>0</v>
      </c>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row>
    <row r="74" spans="1:45" x14ac:dyDescent="0.35">
      <c r="A74" s="19"/>
      <c r="B74" s="3" t="str">
        <f>IF(A73="","",IF(A74="","←",IF(A74="Cash Request",COUNTIF($A$5:A73,"Cash Request")+1,IF(A74&lt;&gt;"Cash Request",B73+0.01&amp;"",))))</f>
        <v/>
      </c>
      <c r="C74" s="20"/>
      <c r="D74" s="19"/>
      <c r="E74" s="4">
        <f>IF(AND(A73="",A74&lt;&gt;""),"ERROR-MISSING ROW ABOVE",IF(A74="Cash Request",SUMIF(B75:$B$1006,B74&amp;".*",E75:$E$1006),SUM(F74:AS74)))</f>
        <v>0</v>
      </c>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row>
    <row r="75" spans="1:45" x14ac:dyDescent="0.35">
      <c r="A75" s="19"/>
      <c r="B75" s="3" t="str">
        <f>IF(A74="","",IF(A75="","←",IF(A75="Cash Request",COUNTIF($A$5:A74,"Cash Request")+1,IF(A75&lt;&gt;"Cash Request",B74+0.01&amp;"",))))</f>
        <v/>
      </c>
      <c r="C75" s="20"/>
      <c r="D75" s="19"/>
      <c r="E75" s="4">
        <f>IF(AND(A74="",A75&lt;&gt;""),"ERROR-MISSING ROW ABOVE",IF(A75="Cash Request",SUMIF(B76:$B$1006,B75&amp;".*",E76:$E$1006),SUM(F75:AS75)))</f>
        <v>0</v>
      </c>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row>
    <row r="76" spans="1:45" x14ac:dyDescent="0.35">
      <c r="A76" s="19"/>
      <c r="B76" s="3" t="str">
        <f>IF(A75="","",IF(A76="","←",IF(A76="Cash Request",COUNTIF($A$5:A75,"Cash Request")+1,IF(A76&lt;&gt;"Cash Request",B75+0.01&amp;"",))))</f>
        <v/>
      </c>
      <c r="C76" s="20"/>
      <c r="D76" s="19"/>
      <c r="E76" s="4">
        <f>IF(AND(A75="",A76&lt;&gt;""),"ERROR-MISSING ROW ABOVE",IF(A76="Cash Request",SUMIF(B77:$B$1006,B76&amp;".*",E77:$E$1006),SUM(F76:AS76)))</f>
        <v>0</v>
      </c>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row>
    <row r="77" spans="1:45" x14ac:dyDescent="0.35">
      <c r="A77" s="19"/>
      <c r="B77" s="3" t="str">
        <f>IF(A76="","",IF(A77="","←",IF(A77="Cash Request",COUNTIF($A$5:A76,"Cash Request")+1,IF(A77&lt;&gt;"Cash Request",B76+0.01&amp;"",))))</f>
        <v/>
      </c>
      <c r="C77" s="20"/>
      <c r="D77" s="19"/>
      <c r="E77" s="4">
        <f>IF(AND(A76="",A77&lt;&gt;""),"ERROR-MISSING ROW ABOVE",IF(A77="Cash Request",SUMIF(B78:$B$1006,B77&amp;".*",E78:$E$1006),SUM(F77:AS77)))</f>
        <v>0</v>
      </c>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row>
    <row r="78" spans="1:45" x14ac:dyDescent="0.35">
      <c r="A78" s="19"/>
      <c r="B78" s="3" t="str">
        <f>IF(A77="","",IF(A78="","←",IF(A78="Cash Request",COUNTIF($A$5:A77,"Cash Request")+1,IF(A78&lt;&gt;"Cash Request",B77+0.01&amp;"",))))</f>
        <v/>
      </c>
      <c r="C78" s="20"/>
      <c r="D78" s="19"/>
      <c r="E78" s="4">
        <f>IF(AND(A77="",A78&lt;&gt;""),"ERROR-MISSING ROW ABOVE",IF(A78="Cash Request",SUMIF(B79:$B$1006,B78&amp;".*",E79:$E$1006),SUM(F78:AS78)))</f>
        <v>0</v>
      </c>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row>
    <row r="79" spans="1:45" x14ac:dyDescent="0.35">
      <c r="A79" s="19"/>
      <c r="B79" s="3" t="str">
        <f>IF(A78="","",IF(A79="","←",IF(A79="Cash Request",COUNTIF($A$5:A78,"Cash Request")+1,IF(A79&lt;&gt;"Cash Request",B78+0.01&amp;"",))))</f>
        <v/>
      </c>
      <c r="C79" s="20"/>
      <c r="D79" s="19"/>
      <c r="E79" s="4">
        <f>IF(AND(A78="",A79&lt;&gt;""),"ERROR-MISSING ROW ABOVE",IF(A79="Cash Request",SUMIF(B80:$B$1006,B79&amp;".*",E80:$E$1006),SUM(F79:AS79)))</f>
        <v>0</v>
      </c>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row>
    <row r="80" spans="1:45" x14ac:dyDescent="0.35">
      <c r="A80" s="19"/>
      <c r="B80" s="3" t="str">
        <f>IF(A79="","",IF(A80="","←",IF(A80="Cash Request",COUNTIF($A$5:A79,"Cash Request")+1,IF(A80&lt;&gt;"Cash Request",B79+0.01&amp;"",))))</f>
        <v/>
      </c>
      <c r="C80" s="20"/>
      <c r="D80" s="19"/>
      <c r="E80" s="4">
        <f>IF(AND(A79="",A80&lt;&gt;""),"ERROR-MISSING ROW ABOVE",IF(A80="Cash Request",SUMIF(B81:$B$1006,B80&amp;".*",E81:$E$1006),SUM(F80:AS80)))</f>
        <v>0</v>
      </c>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row>
    <row r="81" spans="1:45" x14ac:dyDescent="0.35">
      <c r="A81" s="19"/>
      <c r="B81" s="3" t="str">
        <f>IF(A80="","",IF(A81="","←",IF(A81="Cash Request",COUNTIF($A$5:A80,"Cash Request")+1,IF(A81&lt;&gt;"Cash Request",B80+0.01&amp;"",))))</f>
        <v/>
      </c>
      <c r="C81" s="20"/>
      <c r="D81" s="19"/>
      <c r="E81" s="4">
        <f>IF(AND(A80="",A81&lt;&gt;""),"ERROR-MISSING ROW ABOVE",IF(A81="Cash Request",SUMIF(B82:$B$1006,B81&amp;".*",E82:$E$1006),SUM(F81:AS81)))</f>
        <v>0</v>
      </c>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row>
    <row r="82" spans="1:45" x14ac:dyDescent="0.35">
      <c r="A82" s="19"/>
      <c r="B82" s="3" t="str">
        <f>IF(A81="","",IF(A82="","←",IF(A82="Cash Request",COUNTIF($A$5:A81,"Cash Request")+1,IF(A82&lt;&gt;"Cash Request",B81+0.01&amp;"",))))</f>
        <v/>
      </c>
      <c r="C82" s="20"/>
      <c r="D82" s="19"/>
      <c r="E82" s="4">
        <f>IF(AND(A81="",A82&lt;&gt;""),"ERROR-MISSING ROW ABOVE",IF(A82="Cash Request",SUMIF(B83:$B$1006,B82&amp;".*",E83:$E$1006),SUM(F82:AS82)))</f>
        <v>0</v>
      </c>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row>
    <row r="83" spans="1:45" x14ac:dyDescent="0.35">
      <c r="A83" s="19"/>
      <c r="B83" s="3" t="str">
        <f>IF(A82="","",IF(A83="","←",IF(A83="Cash Request",COUNTIF($A$5:A82,"Cash Request")+1,IF(A83&lt;&gt;"Cash Request",B82+0.01&amp;"",))))</f>
        <v/>
      </c>
      <c r="C83" s="20"/>
      <c r="D83" s="19"/>
      <c r="E83" s="4">
        <f>IF(AND(A82="",A83&lt;&gt;""),"ERROR-MISSING ROW ABOVE",IF(A83="Cash Request",SUMIF(B84:$B$1006,B83&amp;".*",E84:$E$1006),SUM(F83:AS83)))</f>
        <v>0</v>
      </c>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row>
    <row r="84" spans="1:45" x14ac:dyDescent="0.35">
      <c r="A84" s="19"/>
      <c r="B84" s="3" t="str">
        <f>IF(A83="","",IF(A84="","←",IF(A84="Cash Request",COUNTIF($A$5:A83,"Cash Request")+1,IF(A84&lt;&gt;"Cash Request",B83+0.01&amp;"",))))</f>
        <v/>
      </c>
      <c r="C84" s="20"/>
      <c r="D84" s="19"/>
      <c r="E84" s="4">
        <f>IF(AND(A83="",A84&lt;&gt;""),"ERROR-MISSING ROW ABOVE",IF(A84="Cash Request",SUMIF(B85:$B$1006,B84&amp;".*",E85:$E$1006),SUM(F84:AS84)))</f>
        <v>0</v>
      </c>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row>
    <row r="85" spans="1:45" x14ac:dyDescent="0.35">
      <c r="A85" s="19"/>
      <c r="B85" s="3" t="str">
        <f>IF(A84="","",IF(A85="","←",IF(A85="Cash Request",COUNTIF($A$5:A84,"Cash Request")+1,IF(A85&lt;&gt;"Cash Request",B84+0.01&amp;"",))))</f>
        <v/>
      </c>
      <c r="C85" s="20"/>
      <c r="D85" s="19"/>
      <c r="E85" s="4">
        <f>IF(AND(A84="",A85&lt;&gt;""),"ERROR-MISSING ROW ABOVE",IF(A85="Cash Request",SUMIF(B86:$B$1006,B85&amp;".*",E86:$E$1006),SUM(F85:AS85)))</f>
        <v>0</v>
      </c>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row>
    <row r="86" spans="1:45" x14ac:dyDescent="0.35">
      <c r="A86" s="19"/>
      <c r="B86" s="3" t="str">
        <f>IF(A85="","",IF(A86="","←",IF(A86="Cash Request",COUNTIF($A$5:A85,"Cash Request")+1,IF(A86&lt;&gt;"Cash Request",B85+0.01&amp;"",))))</f>
        <v/>
      </c>
      <c r="C86" s="20"/>
      <c r="D86" s="19"/>
      <c r="E86" s="4">
        <f>IF(AND(A85="",A86&lt;&gt;""),"ERROR-MISSING ROW ABOVE",IF(A86="Cash Request",SUMIF(B87:$B$1006,B86&amp;".*",E87:$E$1006),SUM(F86:AS86)))</f>
        <v>0</v>
      </c>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row>
    <row r="87" spans="1:45" x14ac:dyDescent="0.35">
      <c r="A87" s="19"/>
      <c r="B87" s="3" t="str">
        <f>IF(A86="","",IF(A87="","←",IF(A87="Cash Request",COUNTIF($A$5:A86,"Cash Request")+1,IF(A87&lt;&gt;"Cash Request",B86+0.01&amp;"",))))</f>
        <v/>
      </c>
      <c r="C87" s="20"/>
      <c r="D87" s="19"/>
      <c r="E87" s="4">
        <f>IF(AND(A86="",A87&lt;&gt;""),"ERROR-MISSING ROW ABOVE",IF(A87="Cash Request",SUMIF(B88:$B$1006,B87&amp;".*",E88:$E$1006),SUM(F87:AS87)))</f>
        <v>0</v>
      </c>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row>
    <row r="88" spans="1:45" x14ac:dyDescent="0.35">
      <c r="A88" s="19"/>
      <c r="B88" s="3" t="str">
        <f>IF(A87="","",IF(A88="","←",IF(A88="Cash Request",COUNTIF($A$5:A87,"Cash Request")+1,IF(A88&lt;&gt;"Cash Request",B87+0.01&amp;"",))))</f>
        <v/>
      </c>
      <c r="C88" s="20"/>
      <c r="D88" s="19"/>
      <c r="E88" s="4">
        <f>IF(AND(A87="",A88&lt;&gt;""),"ERROR-MISSING ROW ABOVE",IF(A88="Cash Request",SUMIF(B89:$B$1006,B88&amp;".*",E89:$E$1006),SUM(F88:AS88)))</f>
        <v>0</v>
      </c>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row>
    <row r="89" spans="1:45" x14ac:dyDescent="0.35">
      <c r="A89" s="19"/>
      <c r="B89" s="3" t="str">
        <f>IF(A88="","",IF(A89="","←",IF(A89="Cash Request",COUNTIF($A$5:A88,"Cash Request")+1,IF(A89&lt;&gt;"Cash Request",B88+0.01&amp;"",))))</f>
        <v/>
      </c>
      <c r="C89" s="20"/>
      <c r="D89" s="19"/>
      <c r="E89" s="4">
        <f>IF(AND(A88="",A89&lt;&gt;""),"ERROR-MISSING ROW ABOVE",IF(A89="Cash Request",SUMIF(B90:$B$1006,B89&amp;".*",E90:$E$1006),SUM(F89:AS89)))</f>
        <v>0</v>
      </c>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row>
    <row r="90" spans="1:45" x14ac:dyDescent="0.35">
      <c r="A90" s="19"/>
      <c r="B90" s="3" t="str">
        <f>IF(A89="","",IF(A90="","←",IF(A90="Cash Request",COUNTIF($A$5:A89,"Cash Request")+1,IF(A90&lt;&gt;"Cash Request",B89+0.01&amp;"",))))</f>
        <v/>
      </c>
      <c r="C90" s="20"/>
      <c r="D90" s="19"/>
      <c r="E90" s="4">
        <f>IF(AND(A89="",A90&lt;&gt;""),"ERROR-MISSING ROW ABOVE",IF(A90="Cash Request",SUMIF(B91:$B$1006,B90&amp;".*",E91:$E$1006),SUM(F90:AS90)))</f>
        <v>0</v>
      </c>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row>
    <row r="91" spans="1:45" x14ac:dyDescent="0.35">
      <c r="A91" s="19"/>
      <c r="B91" s="3" t="str">
        <f>IF(A90="","",IF(A91="","←",IF(A91="Cash Request",COUNTIF($A$5:A90,"Cash Request")+1,IF(A91&lt;&gt;"Cash Request",B90+0.01&amp;"",))))</f>
        <v/>
      </c>
      <c r="C91" s="20"/>
      <c r="D91" s="19"/>
      <c r="E91" s="4">
        <f>IF(AND(A90="",A91&lt;&gt;""),"ERROR-MISSING ROW ABOVE",IF(A91="Cash Request",SUMIF(B92:$B$1006,B91&amp;".*",E92:$E$1006),SUM(F91:AS91)))</f>
        <v>0</v>
      </c>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row>
    <row r="92" spans="1:45" x14ac:dyDescent="0.35">
      <c r="A92" s="19"/>
      <c r="B92" s="3" t="str">
        <f>IF(A91="","",IF(A92="","←",IF(A92="Cash Request",COUNTIF($A$5:A91,"Cash Request")+1,IF(A92&lt;&gt;"Cash Request",B91+0.01&amp;"",))))</f>
        <v/>
      </c>
      <c r="C92" s="20"/>
      <c r="D92" s="19"/>
      <c r="E92" s="4">
        <f>IF(AND(A91="",A92&lt;&gt;""),"ERROR-MISSING ROW ABOVE",IF(A92="Cash Request",SUMIF(B93:$B$1006,B92&amp;".*",E93:$E$1006),SUM(F92:AS92)))</f>
        <v>0</v>
      </c>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row>
    <row r="93" spans="1:45" x14ac:dyDescent="0.35">
      <c r="A93" s="19"/>
      <c r="B93" s="3" t="str">
        <f>IF(A92="","",IF(A93="","←",IF(A93="Cash Request",COUNTIF($A$5:A92,"Cash Request")+1,IF(A93&lt;&gt;"Cash Request",B92+0.01&amp;"",))))</f>
        <v/>
      </c>
      <c r="C93" s="20"/>
      <c r="D93" s="19"/>
      <c r="E93" s="4">
        <f>IF(AND(A92="",A93&lt;&gt;""),"ERROR-MISSING ROW ABOVE",IF(A93="Cash Request",SUMIF(B94:$B$1006,B93&amp;".*",E94:$E$1006),SUM(F93:AS93)))</f>
        <v>0</v>
      </c>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row>
    <row r="94" spans="1:45" x14ac:dyDescent="0.35">
      <c r="A94" s="19"/>
      <c r="B94" s="3" t="str">
        <f>IF(A93="","",IF(A94="","←",IF(A94="Cash Request",COUNTIF($A$5:A93,"Cash Request")+1,IF(A94&lt;&gt;"Cash Request",B93+0.01&amp;"",))))</f>
        <v/>
      </c>
      <c r="C94" s="20"/>
      <c r="D94" s="19"/>
      <c r="E94" s="4">
        <f>IF(AND(A93="",A94&lt;&gt;""),"ERROR-MISSING ROW ABOVE",IF(A94="Cash Request",SUMIF(B95:$B$1006,B94&amp;".*",E95:$E$1006),SUM(F94:AS94)))</f>
        <v>0</v>
      </c>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row>
    <row r="95" spans="1:45" x14ac:dyDescent="0.35">
      <c r="A95" s="19"/>
      <c r="B95" s="3" t="str">
        <f>IF(A94="","",IF(A95="","←",IF(A95="Cash Request",COUNTIF($A$5:A94,"Cash Request")+1,IF(A95&lt;&gt;"Cash Request",B94+0.01&amp;"",))))</f>
        <v/>
      </c>
      <c r="C95" s="20"/>
      <c r="D95" s="19"/>
      <c r="E95" s="4">
        <f>IF(AND(A94="",A95&lt;&gt;""),"ERROR-MISSING ROW ABOVE",IF(A95="Cash Request",SUMIF(B96:$B$1006,B95&amp;".*",E96:$E$1006),SUM(F95:AS95)))</f>
        <v>0</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row>
    <row r="96" spans="1:45" x14ac:dyDescent="0.35">
      <c r="A96" s="19"/>
      <c r="B96" s="3" t="str">
        <f>IF(A95="","",IF(A96="","←",IF(A96="Cash Request",COUNTIF($A$5:A95,"Cash Request")+1,IF(A96&lt;&gt;"Cash Request",B95+0.01&amp;"",))))</f>
        <v/>
      </c>
      <c r="C96" s="20"/>
      <c r="D96" s="19"/>
      <c r="E96" s="4">
        <f>IF(AND(A95="",A96&lt;&gt;""),"ERROR-MISSING ROW ABOVE",IF(A96="Cash Request",SUMIF(B97:$B$1006,B96&amp;".*",E97:$E$1006),SUM(F96:AS96)))</f>
        <v>0</v>
      </c>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row>
    <row r="97" spans="1:45" x14ac:dyDescent="0.35">
      <c r="A97" s="19"/>
      <c r="B97" s="3" t="str">
        <f>IF(A96="","",IF(A97="","←",IF(A97="Cash Request",COUNTIF($A$5:A96,"Cash Request")+1,IF(A97&lt;&gt;"Cash Request",B96+0.01&amp;"",))))</f>
        <v/>
      </c>
      <c r="C97" s="20"/>
      <c r="D97" s="19"/>
      <c r="E97" s="4">
        <f>IF(AND(A96="",A97&lt;&gt;""),"ERROR-MISSING ROW ABOVE",IF(A97="Cash Request",SUMIF(B98:$B$1006,B97&amp;".*",E98:$E$1006),SUM(F97:AS97)))</f>
        <v>0</v>
      </c>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row>
    <row r="98" spans="1:45" x14ac:dyDescent="0.35">
      <c r="A98" s="19"/>
      <c r="B98" s="3" t="str">
        <f>IF(A97="","",IF(A98="","←",IF(A98="Cash Request",COUNTIF($A$5:A97,"Cash Request")+1,IF(A98&lt;&gt;"Cash Request",B97+0.01&amp;"",))))</f>
        <v/>
      </c>
      <c r="C98" s="20"/>
      <c r="D98" s="19"/>
      <c r="E98" s="4">
        <f>IF(AND(A97="",A98&lt;&gt;""),"ERROR-MISSING ROW ABOVE",IF(A98="Cash Request",SUMIF(B99:$B$1006,B98&amp;".*",E99:$E$1006),SUM(F98:AS98)))</f>
        <v>0</v>
      </c>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row>
    <row r="99" spans="1:45" x14ac:dyDescent="0.35">
      <c r="A99" s="19"/>
      <c r="B99" s="3" t="str">
        <f>IF(A98="","",IF(A99="","←",IF(A99="Cash Request",COUNTIF($A$5:A98,"Cash Request")+1,IF(A99&lt;&gt;"Cash Request",B98+0.01&amp;"",))))</f>
        <v/>
      </c>
      <c r="C99" s="20"/>
      <c r="D99" s="19"/>
      <c r="E99" s="4">
        <f>IF(AND(A98="",A99&lt;&gt;""),"ERROR-MISSING ROW ABOVE",IF(A99="Cash Request",SUMIF(B100:$B$1006,B99&amp;".*",E100:$E$1006),SUM(F99:AS99)))</f>
        <v>0</v>
      </c>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row>
    <row r="100" spans="1:45" x14ac:dyDescent="0.35">
      <c r="A100" s="19"/>
      <c r="B100" s="3" t="str">
        <f>IF(A99="","",IF(A100="","←",IF(A100="Cash Request",COUNTIF($A$5:A99,"Cash Request")+1,IF(A100&lt;&gt;"Cash Request",B99+0.01&amp;"",))))</f>
        <v/>
      </c>
      <c r="C100" s="20"/>
      <c r="D100" s="19"/>
      <c r="E100" s="4">
        <f>IF(AND(A99="",A100&lt;&gt;""),"ERROR-MISSING ROW ABOVE",IF(A100="Cash Request",SUMIF(B101:$B$1006,B100&amp;".*",E101:$E$1006),SUM(F100:AS100)))</f>
        <v>0</v>
      </c>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row>
    <row r="101" spans="1:45" x14ac:dyDescent="0.35">
      <c r="A101" s="19"/>
      <c r="B101" s="3" t="str">
        <f>IF(A100="","",IF(A101="","←",IF(A101="Cash Request",COUNTIF($A$5:A100,"Cash Request")+1,IF(A101&lt;&gt;"Cash Request",B100+0.01&amp;"",))))</f>
        <v/>
      </c>
      <c r="C101" s="20"/>
      <c r="D101" s="19"/>
      <c r="E101" s="4">
        <f>IF(AND(A100="",A101&lt;&gt;""),"ERROR-MISSING ROW ABOVE",IF(A101="Cash Request",SUMIF(B102:$B$1006,B101&amp;".*",E102:$E$1006),SUM(F101:AS101)))</f>
        <v>0</v>
      </c>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row>
    <row r="102" spans="1:45" x14ac:dyDescent="0.35">
      <c r="A102" s="19"/>
      <c r="B102" s="3" t="str">
        <f>IF(A101="","",IF(A102="","←",IF(A102="Cash Request",COUNTIF($A$5:A101,"Cash Request")+1,IF(A102&lt;&gt;"Cash Request",B101+0.01&amp;"",))))</f>
        <v/>
      </c>
      <c r="C102" s="20"/>
      <c r="D102" s="19"/>
      <c r="E102" s="4">
        <f>IF(AND(A101="",A102&lt;&gt;""),"ERROR-MISSING ROW ABOVE",IF(A102="Cash Request",SUMIF(B103:$B$1006,B102&amp;".*",E103:$E$1006),SUM(F102:AS102)))</f>
        <v>0</v>
      </c>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row>
    <row r="103" spans="1:45" x14ac:dyDescent="0.35">
      <c r="A103" s="19"/>
      <c r="B103" s="3" t="str">
        <f>IF(A102="","",IF(A103="","←",IF(A103="Cash Request",COUNTIF($A$5:A102,"Cash Request")+1,IF(A103&lt;&gt;"Cash Request",B102+0.01&amp;"",))))</f>
        <v/>
      </c>
      <c r="C103" s="20"/>
      <c r="D103" s="19"/>
      <c r="E103" s="4">
        <f>IF(AND(A102="",A103&lt;&gt;""),"ERROR-MISSING ROW ABOVE",IF(A103="Cash Request",SUMIF(B104:$B$1006,B103&amp;".*",E104:$E$1006),SUM(F103:AS103)))</f>
        <v>0</v>
      </c>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row>
    <row r="104" spans="1:45" x14ac:dyDescent="0.35">
      <c r="A104" s="19"/>
      <c r="B104" s="3" t="str">
        <f>IF(A103="","",IF(A104="","←",IF(A104="Cash Request",COUNTIF($A$5:A103,"Cash Request")+1,IF(A104&lt;&gt;"Cash Request",B103+0.01&amp;"",))))</f>
        <v/>
      </c>
      <c r="C104" s="20"/>
      <c r="D104" s="19"/>
      <c r="E104" s="4">
        <f>IF(AND(A103="",A104&lt;&gt;""),"ERROR-MISSING ROW ABOVE",IF(A104="Cash Request",SUMIF(B105:$B$1006,B104&amp;".*",E105:$E$1006),SUM(F104:AS104)))</f>
        <v>0</v>
      </c>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row>
    <row r="105" spans="1:45" x14ac:dyDescent="0.35">
      <c r="A105" s="19"/>
      <c r="B105" s="3" t="str">
        <f>IF(A104="","",IF(A105="","←",IF(A105="Cash Request",COUNTIF($A$5:A104,"Cash Request")+1,IF(A105&lt;&gt;"Cash Request",B104+0.01&amp;"",))))</f>
        <v/>
      </c>
      <c r="C105" s="20"/>
      <c r="D105" s="19"/>
      <c r="E105" s="4">
        <f>IF(AND(A104="",A105&lt;&gt;""),"ERROR-MISSING ROW ABOVE",IF(A105="Cash Request",SUMIF(B106:$B$1006,B105&amp;".*",E106:$E$1006),SUM(F105:AS105)))</f>
        <v>0</v>
      </c>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row>
    <row r="106" spans="1:45" x14ac:dyDescent="0.35">
      <c r="A106" s="19"/>
      <c r="B106" s="3" t="str">
        <f>IF(A105="","",IF(A106="","←",IF(A106="Cash Request",COUNTIF($A$5:A105,"Cash Request")+1,IF(A106&lt;&gt;"Cash Request",B105+0.01&amp;"",))))</f>
        <v/>
      </c>
      <c r="C106" s="20"/>
      <c r="D106" s="19"/>
      <c r="E106" s="4">
        <f>IF(AND(A105="",A106&lt;&gt;""),"ERROR-MISSING ROW ABOVE",IF(A106="Cash Request",SUMIF(B107:$B$1006,B106&amp;".*",E107:$E$1006),SUM(F106:AS106)))</f>
        <v>0</v>
      </c>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row>
    <row r="107" spans="1:45" x14ac:dyDescent="0.35">
      <c r="A107" s="19"/>
      <c r="B107" s="3" t="str">
        <f>IF(A106="","",IF(A107="","←",IF(A107="Cash Request",COUNTIF($A$5:A106,"Cash Request")+1,IF(A107&lt;&gt;"Cash Request",B106+0.01&amp;"",))))</f>
        <v/>
      </c>
      <c r="C107" s="20"/>
      <c r="D107" s="19"/>
      <c r="E107" s="4">
        <f>IF(AND(A106="",A107&lt;&gt;""),"ERROR-MISSING ROW ABOVE",IF(A107="Cash Request",SUMIF(B108:$B$1006,B107&amp;".*",E108:$E$1006),SUM(F107:AS107)))</f>
        <v>0</v>
      </c>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row>
    <row r="108" spans="1:45" x14ac:dyDescent="0.35">
      <c r="A108" s="19"/>
      <c r="B108" s="3" t="str">
        <f>IF(A107="","",IF(A108="","←",IF(A108="Cash Request",COUNTIF($A$5:A107,"Cash Request")+1,IF(A108&lt;&gt;"Cash Request",B107+0.01&amp;"",))))</f>
        <v/>
      </c>
      <c r="C108" s="20"/>
      <c r="D108" s="19"/>
      <c r="E108" s="4">
        <f>IF(AND(A107="",A108&lt;&gt;""),"ERROR-MISSING ROW ABOVE",IF(A108="Cash Request",SUMIF(B109:$B$1006,B108&amp;".*",E109:$E$1006),SUM(F108:AS108)))</f>
        <v>0</v>
      </c>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row>
    <row r="109" spans="1:45" x14ac:dyDescent="0.35">
      <c r="A109" s="19"/>
      <c r="B109" s="3" t="str">
        <f>IF(A108="","",IF(A109="","←",IF(A109="Cash Request",COUNTIF($A$5:A108,"Cash Request")+1,IF(A109&lt;&gt;"Cash Request",B108+0.01&amp;"",))))</f>
        <v/>
      </c>
      <c r="C109" s="20"/>
      <c r="D109" s="19"/>
      <c r="E109" s="4">
        <f>IF(AND(A108="",A109&lt;&gt;""),"ERROR-MISSING ROW ABOVE",IF(A109="Cash Request",SUMIF(B110:$B$1006,B109&amp;".*",E110:$E$1006),SUM(F109:AS109)))</f>
        <v>0</v>
      </c>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row>
    <row r="110" spans="1:45" x14ac:dyDescent="0.35">
      <c r="A110" s="19"/>
      <c r="B110" s="3" t="str">
        <f>IF(A109="","",IF(A110="","←",IF(A110="Cash Request",COUNTIF($A$5:A109,"Cash Request")+1,IF(A110&lt;&gt;"Cash Request",B109+0.01&amp;"",))))</f>
        <v/>
      </c>
      <c r="C110" s="20"/>
      <c r="D110" s="19"/>
      <c r="E110" s="4">
        <f>IF(AND(A109="",A110&lt;&gt;""),"ERROR-MISSING ROW ABOVE",IF(A110="Cash Request",SUMIF(B111:$B$1006,B110&amp;".*",E111:$E$1006),SUM(F110:AS110)))</f>
        <v>0</v>
      </c>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row>
    <row r="111" spans="1:45" x14ac:dyDescent="0.35">
      <c r="A111" s="19"/>
      <c r="B111" s="3" t="str">
        <f>IF(A110="","",IF(A111="","←",IF(A111="Cash Request",COUNTIF($A$5:A110,"Cash Request")+1,IF(A111&lt;&gt;"Cash Request",B110+0.01&amp;"",))))</f>
        <v/>
      </c>
      <c r="C111" s="20"/>
      <c r="D111" s="19"/>
      <c r="E111" s="4">
        <f>IF(AND(A110="",A111&lt;&gt;""),"ERROR-MISSING ROW ABOVE",IF(A111="Cash Request",SUMIF(B112:$B$1006,B111&amp;".*",E112:$E$1006),SUM(F111:AS111)))</f>
        <v>0</v>
      </c>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row>
    <row r="112" spans="1:45" x14ac:dyDescent="0.35">
      <c r="A112" s="19"/>
      <c r="B112" s="3" t="str">
        <f>IF(A111="","",IF(A112="","←",IF(A112="Cash Request",COUNTIF($A$5:A111,"Cash Request")+1,IF(A112&lt;&gt;"Cash Request",B111+0.01&amp;"",))))</f>
        <v/>
      </c>
      <c r="C112" s="20"/>
      <c r="D112" s="19"/>
      <c r="E112" s="4">
        <f>IF(AND(A111="",A112&lt;&gt;""),"ERROR-MISSING ROW ABOVE",IF(A112="Cash Request",SUMIF(B113:$B$1006,B112&amp;".*",E113:$E$1006),SUM(F112:AS112)))</f>
        <v>0</v>
      </c>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row>
    <row r="113" spans="1:45" x14ac:dyDescent="0.35">
      <c r="A113" s="19"/>
      <c r="B113" s="3" t="str">
        <f>IF(A112="","",IF(A113="","←",IF(A113="Cash Request",COUNTIF($A$5:A112,"Cash Request")+1,IF(A113&lt;&gt;"Cash Request",B112+0.01&amp;"",))))</f>
        <v/>
      </c>
      <c r="C113" s="20"/>
      <c r="D113" s="19"/>
      <c r="E113" s="4">
        <f>IF(AND(A112="",A113&lt;&gt;""),"ERROR-MISSING ROW ABOVE",IF(A113="Cash Request",SUMIF(B114:$B$1006,B113&amp;".*",E114:$E$1006),SUM(F113:AS113)))</f>
        <v>0</v>
      </c>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row>
    <row r="114" spans="1:45" x14ac:dyDescent="0.35">
      <c r="A114" s="19"/>
      <c r="B114" s="3" t="str">
        <f>IF(A113="","",IF(A114="","←",IF(A114="Cash Request",COUNTIF($A$5:A113,"Cash Request")+1,IF(A114&lt;&gt;"Cash Request",B113+0.01&amp;"",))))</f>
        <v/>
      </c>
      <c r="C114" s="20"/>
      <c r="D114" s="19"/>
      <c r="E114" s="4">
        <f>IF(AND(A113="",A114&lt;&gt;""),"ERROR-MISSING ROW ABOVE",IF(A114="Cash Request",SUMIF(B115:$B$1006,B114&amp;".*",E115:$E$1006),SUM(F114:AS114)))</f>
        <v>0</v>
      </c>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row>
    <row r="115" spans="1:45" x14ac:dyDescent="0.35">
      <c r="A115" s="19"/>
      <c r="B115" s="3" t="str">
        <f>IF(A114="","",IF(A115="","←",IF(A115="Cash Request",COUNTIF($A$5:A114,"Cash Request")+1,IF(A115&lt;&gt;"Cash Request",B114+0.01&amp;"",))))</f>
        <v/>
      </c>
      <c r="C115" s="20"/>
      <c r="D115" s="19"/>
      <c r="E115" s="4">
        <f>IF(AND(A114="",A115&lt;&gt;""),"ERROR-MISSING ROW ABOVE",IF(A115="Cash Request",SUMIF(B116:$B$1006,B115&amp;".*",E116:$E$1006),SUM(F115:AS115)))</f>
        <v>0</v>
      </c>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row>
    <row r="116" spans="1:45" x14ac:dyDescent="0.35">
      <c r="A116" s="19"/>
      <c r="B116" s="3" t="str">
        <f>IF(A115="","",IF(A116="","←",IF(A116="Cash Request",COUNTIF($A$5:A115,"Cash Request")+1,IF(A116&lt;&gt;"Cash Request",B115+0.01&amp;"",))))</f>
        <v/>
      </c>
      <c r="C116" s="20"/>
      <c r="D116" s="19"/>
      <c r="E116" s="4">
        <f>IF(AND(A115="",A116&lt;&gt;""),"ERROR-MISSING ROW ABOVE",IF(A116="Cash Request",SUMIF(B117:$B$1006,B116&amp;".*",E117:$E$1006),SUM(F116:AS116)))</f>
        <v>0</v>
      </c>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row>
    <row r="117" spans="1:45" x14ac:dyDescent="0.35">
      <c r="A117" s="19"/>
      <c r="B117" s="3" t="str">
        <f>IF(A116="","",IF(A117="","←",IF(A117="Cash Request",COUNTIF($A$5:A116,"Cash Request")+1,IF(A117&lt;&gt;"Cash Request",B116+0.01&amp;"",))))</f>
        <v/>
      </c>
      <c r="C117" s="20"/>
      <c r="D117" s="19"/>
      <c r="E117" s="4">
        <f>IF(AND(A116="",A117&lt;&gt;""),"ERROR-MISSING ROW ABOVE",IF(A117="Cash Request",SUMIF(B118:$B$1006,B117&amp;".*",E118:$E$1006),SUM(F117:AS117)))</f>
        <v>0</v>
      </c>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row>
    <row r="118" spans="1:45" x14ac:dyDescent="0.35">
      <c r="A118" s="19"/>
      <c r="B118" s="3" t="str">
        <f>IF(A117="","",IF(A118="","←",IF(A118="Cash Request",COUNTIF($A$5:A117,"Cash Request")+1,IF(A118&lt;&gt;"Cash Request",B117+0.01&amp;"",))))</f>
        <v/>
      </c>
      <c r="C118" s="20"/>
      <c r="D118" s="19"/>
      <c r="E118" s="4">
        <f>IF(AND(A117="",A118&lt;&gt;""),"ERROR-MISSING ROW ABOVE",IF(A118="Cash Request",SUMIF(B119:$B$1006,B118&amp;".*",E119:$E$1006),SUM(F118:AS118)))</f>
        <v>0</v>
      </c>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row>
    <row r="119" spans="1:45" x14ac:dyDescent="0.35">
      <c r="A119" s="19"/>
      <c r="B119" s="3" t="str">
        <f>IF(A118="","",IF(A119="","←",IF(A119="Cash Request",COUNTIF($A$5:A118,"Cash Request")+1,IF(A119&lt;&gt;"Cash Request",B118+0.01&amp;"",))))</f>
        <v/>
      </c>
      <c r="C119" s="20"/>
      <c r="D119" s="19"/>
      <c r="E119" s="4">
        <f>IF(AND(A118="",A119&lt;&gt;""),"ERROR-MISSING ROW ABOVE",IF(A119="Cash Request",SUMIF(B120:$B$1006,B119&amp;".*",E120:$E$1006),SUM(F119:AS119)))</f>
        <v>0</v>
      </c>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row>
    <row r="120" spans="1:45" x14ac:dyDescent="0.35">
      <c r="A120" s="19"/>
      <c r="B120" s="3" t="str">
        <f>IF(A119="","",IF(A120="","←",IF(A120="Cash Request",COUNTIF($A$5:A119,"Cash Request")+1,IF(A120&lt;&gt;"Cash Request",B119+0.01&amp;"",))))</f>
        <v/>
      </c>
      <c r="C120" s="20"/>
      <c r="D120" s="19"/>
      <c r="E120" s="4">
        <f>IF(AND(A119="",A120&lt;&gt;""),"ERROR-MISSING ROW ABOVE",IF(A120="Cash Request",SUMIF(B121:$B$1006,B120&amp;".*",E121:$E$1006),SUM(F120:AS120)))</f>
        <v>0</v>
      </c>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row>
    <row r="121" spans="1:45" x14ac:dyDescent="0.35">
      <c r="A121" s="19"/>
      <c r="B121" s="3" t="str">
        <f>IF(A120="","",IF(A121="","←",IF(A121="Cash Request",COUNTIF($A$5:A120,"Cash Request")+1,IF(A121&lt;&gt;"Cash Request",B120+0.01&amp;"",))))</f>
        <v/>
      </c>
      <c r="C121" s="20"/>
      <c r="D121" s="19"/>
      <c r="E121" s="4">
        <f>IF(AND(A120="",A121&lt;&gt;""),"ERROR-MISSING ROW ABOVE",IF(A121="Cash Request",SUMIF(B122:$B$1006,B121&amp;".*",E122:$E$1006),SUM(F121:AS121)))</f>
        <v>0</v>
      </c>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row>
    <row r="122" spans="1:45" x14ac:dyDescent="0.35">
      <c r="A122" s="19"/>
      <c r="B122" s="3" t="str">
        <f>IF(A121="","",IF(A122="","←",IF(A122="Cash Request",COUNTIF($A$5:A121,"Cash Request")+1,IF(A122&lt;&gt;"Cash Request",B121+0.01&amp;"",))))</f>
        <v/>
      </c>
      <c r="C122" s="20"/>
      <c r="D122" s="19"/>
      <c r="E122" s="4">
        <f>IF(AND(A121="",A122&lt;&gt;""),"ERROR-MISSING ROW ABOVE",IF(A122="Cash Request",SUMIF(B123:$B$1006,B122&amp;".*",E123:$E$1006),SUM(F122:AS122)))</f>
        <v>0</v>
      </c>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row>
    <row r="123" spans="1:45" x14ac:dyDescent="0.35">
      <c r="A123" s="19"/>
      <c r="B123" s="3" t="str">
        <f>IF(A122="","",IF(A123="","←",IF(A123="Cash Request",COUNTIF($A$5:A122,"Cash Request")+1,IF(A123&lt;&gt;"Cash Request",B122+0.01&amp;"",))))</f>
        <v/>
      </c>
      <c r="C123" s="20"/>
      <c r="D123" s="19"/>
      <c r="E123" s="4">
        <f>IF(AND(A122="",A123&lt;&gt;""),"ERROR-MISSING ROW ABOVE",IF(A123="Cash Request",SUMIF(B124:$B$1006,B123&amp;".*",E124:$E$1006),SUM(F123:AS123)))</f>
        <v>0</v>
      </c>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row>
    <row r="124" spans="1:45" x14ac:dyDescent="0.35">
      <c r="A124" s="19"/>
      <c r="B124" s="3" t="str">
        <f>IF(A123="","",IF(A124="","←",IF(A124="Cash Request",COUNTIF($A$5:A123,"Cash Request")+1,IF(A124&lt;&gt;"Cash Request",B123+0.01&amp;"",))))</f>
        <v/>
      </c>
      <c r="C124" s="20"/>
      <c r="D124" s="19"/>
      <c r="E124" s="4">
        <f>IF(AND(A123="",A124&lt;&gt;""),"ERROR-MISSING ROW ABOVE",IF(A124="Cash Request",SUMIF(B125:$B$1006,B124&amp;".*",E125:$E$1006),SUM(F124:AS124)))</f>
        <v>0</v>
      </c>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row>
    <row r="125" spans="1:45" x14ac:dyDescent="0.35">
      <c r="A125" s="19"/>
      <c r="B125" s="3" t="str">
        <f>IF(A124="","",IF(A125="","←",IF(A125="Cash Request",COUNTIF($A$5:A124,"Cash Request")+1,IF(A125&lt;&gt;"Cash Request",B124+0.01&amp;"",))))</f>
        <v/>
      </c>
      <c r="C125" s="20"/>
      <c r="D125" s="19"/>
      <c r="E125" s="4">
        <f>IF(AND(A124="",A125&lt;&gt;""),"ERROR-MISSING ROW ABOVE",IF(A125="Cash Request",SUMIF(B126:$B$1006,B125&amp;".*",E126:$E$1006),SUM(F125:AS125)))</f>
        <v>0</v>
      </c>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row>
    <row r="126" spans="1:45" x14ac:dyDescent="0.35">
      <c r="A126" s="19"/>
      <c r="B126" s="3" t="str">
        <f>IF(A125="","",IF(A126="","←",IF(A126="Cash Request",COUNTIF($A$5:A125,"Cash Request")+1,IF(A126&lt;&gt;"Cash Request",B125+0.01&amp;"",))))</f>
        <v/>
      </c>
      <c r="C126" s="20"/>
      <c r="D126" s="19"/>
      <c r="E126" s="4">
        <f>IF(AND(A125="",A126&lt;&gt;""),"ERROR-MISSING ROW ABOVE",IF(A126="Cash Request",SUMIF(B127:$B$1006,B126&amp;".*",E127:$E$1006),SUM(F126:AS126)))</f>
        <v>0</v>
      </c>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row>
    <row r="127" spans="1:45" x14ac:dyDescent="0.35">
      <c r="A127" s="19"/>
      <c r="B127" s="3" t="str">
        <f>IF(A126="","",IF(A127="","←",IF(A127="Cash Request",COUNTIF($A$5:A126,"Cash Request")+1,IF(A127&lt;&gt;"Cash Request",B126+0.01&amp;"",))))</f>
        <v/>
      </c>
      <c r="C127" s="20"/>
      <c r="D127" s="19"/>
      <c r="E127" s="4">
        <f>IF(AND(A126="",A127&lt;&gt;""),"ERROR-MISSING ROW ABOVE",IF(A127="Cash Request",SUMIF(B128:$B$1006,B127&amp;".*",E128:$E$1006),SUM(F127:AS127)))</f>
        <v>0</v>
      </c>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row>
    <row r="128" spans="1:45" x14ac:dyDescent="0.35">
      <c r="A128" s="19"/>
      <c r="B128" s="3" t="str">
        <f>IF(A127="","",IF(A128="","←",IF(A128="Cash Request",COUNTIF($A$5:A127,"Cash Request")+1,IF(A128&lt;&gt;"Cash Request",B127+0.01&amp;"",))))</f>
        <v/>
      </c>
      <c r="C128" s="20"/>
      <c r="D128" s="19"/>
      <c r="E128" s="4">
        <f>IF(AND(A127="",A128&lt;&gt;""),"ERROR-MISSING ROW ABOVE",IF(A128="Cash Request",SUMIF(B129:$B$1006,B128&amp;".*",E129:$E$1006),SUM(F128:AS128)))</f>
        <v>0</v>
      </c>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row>
    <row r="129" spans="1:45" x14ac:dyDescent="0.35">
      <c r="A129" s="19"/>
      <c r="B129" s="3" t="str">
        <f>IF(A128="","",IF(A129="","←",IF(A129="Cash Request",COUNTIF($A$5:A128,"Cash Request")+1,IF(A129&lt;&gt;"Cash Request",B128+0.01&amp;"",))))</f>
        <v/>
      </c>
      <c r="C129" s="20"/>
      <c r="D129" s="19"/>
      <c r="E129" s="4">
        <f>IF(AND(A128="",A129&lt;&gt;""),"ERROR-MISSING ROW ABOVE",IF(A129="Cash Request",SUMIF(B130:$B$1006,B129&amp;".*",E130:$E$1006),SUM(F129:AS129)))</f>
        <v>0</v>
      </c>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row>
    <row r="130" spans="1:45" x14ac:dyDescent="0.35">
      <c r="A130" s="19"/>
      <c r="B130" s="3" t="str">
        <f>IF(A129="","",IF(A130="","←",IF(A130="Cash Request",COUNTIF($A$5:A129,"Cash Request")+1,IF(A130&lt;&gt;"Cash Request",B129+0.01&amp;"",))))</f>
        <v/>
      </c>
      <c r="C130" s="20"/>
      <c r="D130" s="19"/>
      <c r="E130" s="4">
        <f>IF(AND(A129="",A130&lt;&gt;""),"ERROR-MISSING ROW ABOVE",IF(A130="Cash Request",SUMIF(B131:$B$1006,B130&amp;".*",E131:$E$1006),SUM(F130:AS130)))</f>
        <v>0</v>
      </c>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x14ac:dyDescent="0.35">
      <c r="A131" s="19"/>
      <c r="B131" s="3" t="str">
        <f>IF(A130="","",IF(A131="","←",IF(A131="Cash Request",COUNTIF($A$5:A130,"Cash Request")+1,IF(A131&lt;&gt;"Cash Request",B130+0.01&amp;"",))))</f>
        <v/>
      </c>
      <c r="C131" s="20"/>
      <c r="D131" s="19"/>
      <c r="E131" s="4">
        <f>IF(AND(A130="",A131&lt;&gt;""),"ERROR-MISSING ROW ABOVE",IF(A131="Cash Request",SUMIF(B132:$B$1006,B131&amp;".*",E132:$E$1006),SUM(F131:AS131)))</f>
        <v>0</v>
      </c>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x14ac:dyDescent="0.35">
      <c r="A132" s="19"/>
      <c r="B132" s="3" t="str">
        <f>IF(A131="","",IF(A132="","←",IF(A132="Cash Request",COUNTIF($A$5:A131,"Cash Request")+1,IF(A132&lt;&gt;"Cash Request",B131+0.01&amp;"",))))</f>
        <v/>
      </c>
      <c r="C132" s="20"/>
      <c r="D132" s="19"/>
      <c r="E132" s="4">
        <f>IF(AND(A131="",A132&lt;&gt;""),"ERROR-MISSING ROW ABOVE",IF(A132="Cash Request",SUMIF(B133:$B$1006,B132&amp;".*",E133:$E$1006),SUM(F132:AS132)))</f>
        <v>0</v>
      </c>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row>
    <row r="133" spans="1:45" x14ac:dyDescent="0.35">
      <c r="A133" s="19"/>
      <c r="B133" s="3" t="str">
        <f>IF(A132="","",IF(A133="","←",IF(A133="Cash Request",COUNTIF($A$5:A132,"Cash Request")+1,IF(A133&lt;&gt;"Cash Request",B132+0.01&amp;"",))))</f>
        <v/>
      </c>
      <c r="C133" s="20"/>
      <c r="D133" s="19"/>
      <c r="E133" s="4">
        <f>IF(AND(A132="",A133&lt;&gt;""),"ERROR-MISSING ROW ABOVE",IF(A133="Cash Request",SUMIF(B134:$B$1006,B133&amp;".*",E134:$E$1006),SUM(F133:AS133)))</f>
        <v>0</v>
      </c>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row>
    <row r="134" spans="1:45" x14ac:dyDescent="0.35">
      <c r="A134" s="19"/>
      <c r="B134" s="3" t="str">
        <f>IF(A133="","",IF(A134="","←",IF(A134="Cash Request",COUNTIF($A$5:A133,"Cash Request")+1,IF(A134&lt;&gt;"Cash Request",B133+0.01&amp;"",))))</f>
        <v/>
      </c>
      <c r="C134" s="20"/>
      <c r="D134" s="19"/>
      <c r="E134" s="4">
        <f>IF(AND(A133="",A134&lt;&gt;""),"ERROR-MISSING ROW ABOVE",IF(A134="Cash Request",SUMIF(B135:$B$1006,B134&amp;".*",E135:$E$1006),SUM(F134:AS134)))</f>
        <v>0</v>
      </c>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row>
    <row r="135" spans="1:45" x14ac:dyDescent="0.35">
      <c r="A135" s="19"/>
      <c r="B135" s="3" t="str">
        <f>IF(A134="","",IF(A135="","←",IF(A135="Cash Request",COUNTIF($A$5:A134,"Cash Request")+1,IF(A135&lt;&gt;"Cash Request",B134+0.01&amp;"",))))</f>
        <v/>
      </c>
      <c r="C135" s="20"/>
      <c r="D135" s="19"/>
      <c r="E135" s="4">
        <f>IF(AND(A134="",A135&lt;&gt;""),"ERROR-MISSING ROW ABOVE",IF(A135="Cash Request",SUMIF(B136:$B$1006,B135&amp;".*",E136:$E$1006),SUM(F135:AS135)))</f>
        <v>0</v>
      </c>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row>
    <row r="136" spans="1:45" x14ac:dyDescent="0.35">
      <c r="A136" s="19"/>
      <c r="B136" s="3" t="str">
        <f>IF(A135="","",IF(A136="","←",IF(A136="Cash Request",COUNTIF($A$5:A135,"Cash Request")+1,IF(A136&lt;&gt;"Cash Request",B135+0.01&amp;"",))))</f>
        <v/>
      </c>
      <c r="C136" s="20"/>
      <c r="D136" s="19"/>
      <c r="E136" s="4">
        <f>IF(AND(A135="",A136&lt;&gt;""),"ERROR-MISSING ROW ABOVE",IF(A136="Cash Request",SUMIF(B137:$B$1006,B136&amp;".*",E137:$E$1006),SUM(F136:AS136)))</f>
        <v>0</v>
      </c>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row>
    <row r="137" spans="1:45" x14ac:dyDescent="0.35">
      <c r="A137" s="19"/>
      <c r="B137" s="3" t="str">
        <f>IF(A136="","",IF(A137="","←",IF(A137="Cash Request",COUNTIF($A$5:A136,"Cash Request")+1,IF(A137&lt;&gt;"Cash Request",B136+0.01&amp;"",))))</f>
        <v/>
      </c>
      <c r="C137" s="20"/>
      <c r="D137" s="19"/>
      <c r="E137" s="4">
        <f>IF(AND(A136="",A137&lt;&gt;""),"ERROR-MISSING ROW ABOVE",IF(A137="Cash Request",SUMIF(B138:$B$1006,B137&amp;".*",E138:$E$1006),SUM(F137:AS137)))</f>
        <v>0</v>
      </c>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row>
    <row r="138" spans="1:45" x14ac:dyDescent="0.35">
      <c r="A138" s="19"/>
      <c r="B138" s="3" t="str">
        <f>IF(A137="","",IF(A138="","←",IF(A138="Cash Request",COUNTIF($A$5:A137,"Cash Request")+1,IF(A138&lt;&gt;"Cash Request",B137+0.01&amp;"",))))</f>
        <v/>
      </c>
      <c r="C138" s="20"/>
      <c r="D138" s="19"/>
      <c r="E138" s="4">
        <f>IF(AND(A137="",A138&lt;&gt;""),"ERROR-MISSING ROW ABOVE",IF(A138="Cash Request",SUMIF(B139:$B$1006,B138&amp;".*",E139:$E$1006),SUM(F138:AS138)))</f>
        <v>0</v>
      </c>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row>
    <row r="139" spans="1:45" x14ac:dyDescent="0.35">
      <c r="A139" s="19"/>
      <c r="B139" s="3" t="str">
        <f>IF(A138="","",IF(A139="","←",IF(A139="Cash Request",COUNTIF($A$5:A138,"Cash Request")+1,IF(A139&lt;&gt;"Cash Request",B138+0.01&amp;"",))))</f>
        <v/>
      </c>
      <c r="C139" s="20"/>
      <c r="D139" s="19"/>
      <c r="E139" s="4">
        <f>IF(AND(A138="",A139&lt;&gt;""),"ERROR-MISSING ROW ABOVE",IF(A139="Cash Request",SUMIF(B140:$B$1006,B139&amp;".*",E140:$E$1006),SUM(F139:AS139)))</f>
        <v>0</v>
      </c>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row>
    <row r="140" spans="1:45" x14ac:dyDescent="0.35">
      <c r="A140" s="19"/>
      <c r="B140" s="3" t="str">
        <f>IF(A139="","",IF(A140="","←",IF(A140="Cash Request",COUNTIF($A$5:A139,"Cash Request")+1,IF(A140&lt;&gt;"Cash Request",B139+0.01&amp;"",))))</f>
        <v/>
      </c>
      <c r="C140" s="20"/>
      <c r="D140" s="19"/>
      <c r="E140" s="4">
        <f>IF(AND(A139="",A140&lt;&gt;""),"ERROR-MISSING ROW ABOVE",IF(A140="Cash Request",SUMIF(B141:$B$1006,B140&amp;".*",E141:$E$1006),SUM(F140:AS140)))</f>
        <v>0</v>
      </c>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row>
    <row r="141" spans="1:45" x14ac:dyDescent="0.35">
      <c r="A141" s="19"/>
      <c r="B141" s="3" t="str">
        <f>IF(A140="","",IF(A141="","←",IF(A141="Cash Request",COUNTIF($A$5:A140,"Cash Request")+1,IF(A141&lt;&gt;"Cash Request",B140+0.01&amp;"",))))</f>
        <v/>
      </c>
      <c r="C141" s="20"/>
      <c r="D141" s="19"/>
      <c r="E141" s="4">
        <f>IF(AND(A140="",A141&lt;&gt;""),"ERROR-MISSING ROW ABOVE",IF(A141="Cash Request",SUMIF(B142:$B$1006,B141&amp;".*",E142:$E$1006),SUM(F141:AS141)))</f>
        <v>0</v>
      </c>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row>
    <row r="142" spans="1:45" x14ac:dyDescent="0.35">
      <c r="A142" s="19"/>
      <c r="B142" s="3" t="str">
        <f>IF(A141="","",IF(A142="","←",IF(A142="Cash Request",COUNTIF($A$5:A141,"Cash Request")+1,IF(A142&lt;&gt;"Cash Request",B141+0.01&amp;"",))))</f>
        <v/>
      </c>
      <c r="C142" s="20"/>
      <c r="D142" s="19"/>
      <c r="E142" s="4">
        <f>IF(AND(A141="",A142&lt;&gt;""),"ERROR-MISSING ROW ABOVE",IF(A142="Cash Request",SUMIF(B143:$B$1006,B142&amp;".*",E143:$E$1006),SUM(F142:AS142)))</f>
        <v>0</v>
      </c>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row>
    <row r="143" spans="1:45" x14ac:dyDescent="0.35">
      <c r="A143" s="19"/>
      <c r="B143" s="3" t="str">
        <f>IF(A142="","",IF(A143="","←",IF(A143="Cash Request",COUNTIF($A$5:A142,"Cash Request")+1,IF(A143&lt;&gt;"Cash Request",B142+0.01&amp;"",))))</f>
        <v/>
      </c>
      <c r="C143" s="20"/>
      <c r="D143" s="19"/>
      <c r="E143" s="4">
        <f>IF(AND(A142="",A143&lt;&gt;""),"ERROR-MISSING ROW ABOVE",IF(A143="Cash Request",SUMIF(B144:$B$1006,B143&amp;".*",E144:$E$1006),SUM(F143:AS143)))</f>
        <v>0</v>
      </c>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row>
    <row r="144" spans="1:45" x14ac:dyDescent="0.35">
      <c r="A144" s="19"/>
      <c r="B144" s="3" t="str">
        <f>IF(A143="","",IF(A144="","←",IF(A144="Cash Request",COUNTIF($A$5:A143,"Cash Request")+1,IF(A144&lt;&gt;"Cash Request",B143+0.01&amp;"",))))</f>
        <v/>
      </c>
      <c r="C144" s="20"/>
      <c r="D144" s="19"/>
      <c r="E144" s="4">
        <f>IF(AND(A143="",A144&lt;&gt;""),"ERROR-MISSING ROW ABOVE",IF(A144="Cash Request",SUMIF(B145:$B$1006,B144&amp;".*",E145:$E$1006),SUM(F144:AS144)))</f>
        <v>0</v>
      </c>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row>
    <row r="145" spans="1:45" x14ac:dyDescent="0.35">
      <c r="A145" s="19"/>
      <c r="B145" s="3" t="str">
        <f>IF(A144="","",IF(A145="","←",IF(A145="Cash Request",COUNTIF($A$5:A144,"Cash Request")+1,IF(A145&lt;&gt;"Cash Request",B144+0.01&amp;"",))))</f>
        <v/>
      </c>
      <c r="C145" s="20"/>
      <c r="D145" s="19"/>
      <c r="E145" s="4">
        <f>IF(AND(A144="",A145&lt;&gt;""),"ERROR-MISSING ROW ABOVE",IF(A145="Cash Request",SUMIF(B146:$B$1006,B145&amp;".*",E146:$E$1006),SUM(F145:AS145)))</f>
        <v>0</v>
      </c>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row>
    <row r="146" spans="1:45" x14ac:dyDescent="0.35">
      <c r="A146" s="19"/>
      <c r="B146" s="3" t="str">
        <f>IF(A145="","",IF(A146="","←",IF(A146="Cash Request",COUNTIF($A$5:A145,"Cash Request")+1,IF(A146&lt;&gt;"Cash Request",B145+0.01&amp;"",))))</f>
        <v/>
      </c>
      <c r="C146" s="20"/>
      <c r="D146" s="19"/>
      <c r="E146" s="4">
        <f>IF(AND(A145="",A146&lt;&gt;""),"ERROR-MISSING ROW ABOVE",IF(A146="Cash Request",SUMIF(B147:$B$1006,B146&amp;".*",E147:$E$1006),SUM(F146:AS146)))</f>
        <v>0</v>
      </c>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row>
    <row r="147" spans="1:45" x14ac:dyDescent="0.35">
      <c r="A147" s="19"/>
      <c r="B147" s="3" t="str">
        <f>IF(A146="","",IF(A147="","←",IF(A147="Cash Request",COUNTIF($A$5:A146,"Cash Request")+1,IF(A147&lt;&gt;"Cash Request",B146+0.01&amp;"",))))</f>
        <v/>
      </c>
      <c r="C147" s="20"/>
      <c r="D147" s="19"/>
      <c r="E147" s="4">
        <f>IF(AND(A146="",A147&lt;&gt;""),"ERROR-MISSING ROW ABOVE",IF(A147="Cash Request",SUMIF(B148:$B$1006,B147&amp;".*",E148:$E$1006),SUM(F147:AS147)))</f>
        <v>0</v>
      </c>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row>
    <row r="148" spans="1:45" x14ac:dyDescent="0.35">
      <c r="A148" s="19"/>
      <c r="B148" s="3" t="str">
        <f>IF(A147="","",IF(A148="","←",IF(A148="Cash Request",COUNTIF($A$5:A147,"Cash Request")+1,IF(A148&lt;&gt;"Cash Request",B147+0.01&amp;"",))))</f>
        <v/>
      </c>
      <c r="C148" s="20"/>
      <c r="D148" s="19"/>
      <c r="E148" s="4">
        <f>IF(AND(A147="",A148&lt;&gt;""),"ERROR-MISSING ROW ABOVE",IF(A148="Cash Request",SUMIF(B149:$B$1006,B148&amp;".*",E149:$E$1006),SUM(F148:AS148)))</f>
        <v>0</v>
      </c>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row>
    <row r="149" spans="1:45" x14ac:dyDescent="0.35">
      <c r="A149" s="19"/>
      <c r="B149" s="3" t="str">
        <f>IF(A148="","",IF(A149="","←",IF(A149="Cash Request",COUNTIF($A$5:A148,"Cash Request")+1,IF(A149&lt;&gt;"Cash Request",B148+0.01&amp;"",))))</f>
        <v/>
      </c>
      <c r="C149" s="20"/>
      <c r="D149" s="19"/>
      <c r="E149" s="4">
        <f>IF(AND(A148="",A149&lt;&gt;""),"ERROR-MISSING ROW ABOVE",IF(A149="Cash Request",SUMIF(B150:$B$1006,B149&amp;".*",E150:$E$1006),SUM(F149:AS149)))</f>
        <v>0</v>
      </c>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row>
    <row r="150" spans="1:45" x14ac:dyDescent="0.35">
      <c r="A150" s="19"/>
      <c r="B150" s="3" t="str">
        <f>IF(A149="","",IF(A150="","←",IF(A150="Cash Request",COUNTIF($A$5:A149,"Cash Request")+1,IF(A150&lt;&gt;"Cash Request",B149+0.01&amp;"",))))</f>
        <v/>
      </c>
      <c r="C150" s="20"/>
      <c r="D150" s="19"/>
      <c r="E150" s="4">
        <f>IF(AND(A149="",A150&lt;&gt;""),"ERROR-MISSING ROW ABOVE",IF(A150="Cash Request",SUMIF(B151:$B$1006,B150&amp;".*",E151:$E$1006),SUM(F150:AS150)))</f>
        <v>0</v>
      </c>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row>
    <row r="151" spans="1:45" x14ac:dyDescent="0.35">
      <c r="A151" s="19"/>
      <c r="B151" s="3" t="str">
        <f>IF(A150="","",IF(A151="","←",IF(A151="Cash Request",COUNTIF($A$5:A150,"Cash Request")+1,IF(A151&lt;&gt;"Cash Request",B150+0.01&amp;"",))))</f>
        <v/>
      </c>
      <c r="C151" s="20"/>
      <c r="D151" s="19"/>
      <c r="E151" s="4">
        <f>IF(AND(A150="",A151&lt;&gt;""),"ERROR-MISSING ROW ABOVE",IF(A151="Cash Request",SUMIF(B152:$B$1006,B151&amp;".*",E152:$E$1006),SUM(F151:AS151)))</f>
        <v>0</v>
      </c>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row>
    <row r="152" spans="1:45" x14ac:dyDescent="0.35">
      <c r="A152" s="19"/>
      <c r="B152" s="3" t="str">
        <f>IF(A151="","",IF(A152="","←",IF(A152="Cash Request",COUNTIF($A$5:A151,"Cash Request")+1,IF(A152&lt;&gt;"Cash Request",B151+0.01&amp;"",))))</f>
        <v/>
      </c>
      <c r="C152" s="20"/>
      <c r="D152" s="19"/>
      <c r="E152" s="4">
        <f>IF(AND(A151="",A152&lt;&gt;""),"ERROR-MISSING ROW ABOVE",IF(A152="Cash Request",SUMIF(B153:$B$1006,B152&amp;".*",E153:$E$1006),SUM(F152:AS152)))</f>
        <v>0</v>
      </c>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row>
    <row r="153" spans="1:45" x14ac:dyDescent="0.35">
      <c r="A153" s="19"/>
      <c r="B153" s="3" t="str">
        <f>IF(A152="","",IF(A153="","←",IF(A153="Cash Request",COUNTIF($A$5:A152,"Cash Request")+1,IF(A153&lt;&gt;"Cash Request",B152+0.01&amp;"",))))</f>
        <v/>
      </c>
      <c r="C153" s="20"/>
      <c r="D153" s="19"/>
      <c r="E153" s="4">
        <f>IF(AND(A152="",A153&lt;&gt;""),"ERROR-MISSING ROW ABOVE",IF(A153="Cash Request",SUMIF(B154:$B$1006,B153&amp;".*",E154:$E$1006),SUM(F153:AS153)))</f>
        <v>0</v>
      </c>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row>
    <row r="154" spans="1:45" x14ac:dyDescent="0.35">
      <c r="A154" s="19"/>
      <c r="B154" s="3" t="str">
        <f>IF(A153="","",IF(A154="","←",IF(A154="Cash Request",COUNTIF($A$5:A153,"Cash Request")+1,IF(A154&lt;&gt;"Cash Request",B153+0.01&amp;"",))))</f>
        <v/>
      </c>
      <c r="C154" s="20"/>
      <c r="D154" s="19"/>
      <c r="E154" s="4">
        <f>IF(AND(A153="",A154&lt;&gt;""),"ERROR-MISSING ROW ABOVE",IF(A154="Cash Request",SUMIF(B155:$B$1006,B154&amp;".*",E155:$E$1006),SUM(F154:AS154)))</f>
        <v>0</v>
      </c>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row>
    <row r="155" spans="1:45" x14ac:dyDescent="0.35">
      <c r="A155" s="19"/>
      <c r="B155" s="3" t="str">
        <f>IF(A154="","",IF(A155="","←",IF(A155="Cash Request",COUNTIF($A$5:A154,"Cash Request")+1,IF(A155&lt;&gt;"Cash Request",B154+0.01&amp;"",))))</f>
        <v/>
      </c>
      <c r="C155" s="20"/>
      <c r="D155" s="19"/>
      <c r="E155" s="4">
        <f>IF(AND(A154="",A155&lt;&gt;""),"ERROR-MISSING ROW ABOVE",IF(A155="Cash Request",SUMIF(B156:$B$1006,B155&amp;".*",E156:$E$1006),SUM(F155:AS155)))</f>
        <v>0</v>
      </c>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row>
    <row r="156" spans="1:45" x14ac:dyDescent="0.35">
      <c r="A156" s="19"/>
      <c r="B156" s="3" t="str">
        <f>IF(A155="","",IF(A156="","←",IF(A156="Cash Request",COUNTIF($A$5:A155,"Cash Request")+1,IF(A156&lt;&gt;"Cash Request",B155+0.01&amp;"",))))</f>
        <v/>
      </c>
      <c r="C156" s="20"/>
      <c r="D156" s="19"/>
      <c r="E156" s="4">
        <f>IF(AND(A155="",A156&lt;&gt;""),"ERROR-MISSING ROW ABOVE",IF(A156="Cash Request",SUMIF(B157:$B$1006,B156&amp;".*",E157:$E$1006),SUM(F156:AS156)))</f>
        <v>0</v>
      </c>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row>
    <row r="157" spans="1:45" x14ac:dyDescent="0.35">
      <c r="A157" s="19"/>
      <c r="B157" s="3" t="str">
        <f>IF(A156="","",IF(A157="","←",IF(A157="Cash Request",COUNTIF($A$5:A156,"Cash Request")+1,IF(A157&lt;&gt;"Cash Request",B156+0.01&amp;"",))))</f>
        <v/>
      </c>
      <c r="C157" s="20"/>
      <c r="D157" s="19"/>
      <c r="E157" s="4">
        <f>IF(AND(A156="",A157&lt;&gt;""),"ERROR-MISSING ROW ABOVE",IF(A157="Cash Request",SUMIF(B158:$B$1006,B157&amp;".*",E158:$E$1006),SUM(F157:AS157)))</f>
        <v>0</v>
      </c>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row>
    <row r="158" spans="1:45" x14ac:dyDescent="0.35">
      <c r="A158" s="19"/>
      <c r="B158" s="3" t="str">
        <f>IF(A157="","",IF(A158="","←",IF(A158="Cash Request",COUNTIF($A$5:A157,"Cash Request")+1,IF(A158&lt;&gt;"Cash Request",B157+0.01&amp;"",))))</f>
        <v/>
      </c>
      <c r="C158" s="20"/>
      <c r="D158" s="19"/>
      <c r="E158" s="4">
        <f>IF(AND(A157="",A158&lt;&gt;""),"ERROR-MISSING ROW ABOVE",IF(A158="Cash Request",SUMIF(B159:$B$1006,B158&amp;".*",E159:$E$1006),SUM(F158:AS158)))</f>
        <v>0</v>
      </c>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row>
    <row r="159" spans="1:45" x14ac:dyDescent="0.35">
      <c r="A159" s="19"/>
      <c r="B159" s="3" t="str">
        <f>IF(A158="","",IF(A159="","←",IF(A159="Cash Request",COUNTIF($A$5:A158,"Cash Request")+1,IF(A159&lt;&gt;"Cash Request",B158+0.01&amp;"",))))</f>
        <v/>
      </c>
      <c r="C159" s="20"/>
      <c r="D159" s="19"/>
      <c r="E159" s="4">
        <f>IF(AND(A158="",A159&lt;&gt;""),"ERROR-MISSING ROW ABOVE",IF(A159="Cash Request",SUMIF(B160:$B$1006,B159&amp;".*",E160:$E$1006),SUM(F159:AS159)))</f>
        <v>0</v>
      </c>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row>
    <row r="160" spans="1:45" x14ac:dyDescent="0.35">
      <c r="A160" s="19"/>
      <c r="B160" s="3" t="str">
        <f>IF(A159="","",IF(A160="","←",IF(A160="Cash Request",COUNTIF($A$5:A159,"Cash Request")+1,IF(A160&lt;&gt;"Cash Request",B159+0.01&amp;"",))))</f>
        <v/>
      </c>
      <c r="C160" s="20"/>
      <c r="D160" s="19"/>
      <c r="E160" s="4">
        <f>IF(AND(A159="",A160&lt;&gt;""),"ERROR-MISSING ROW ABOVE",IF(A160="Cash Request",SUMIF(B161:$B$1006,B160&amp;".*",E161:$E$1006),SUM(F160:AS160)))</f>
        <v>0</v>
      </c>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row>
    <row r="161" spans="1:45" x14ac:dyDescent="0.35">
      <c r="A161" s="19"/>
      <c r="B161" s="3" t="str">
        <f>IF(A160="","",IF(A161="","←",IF(A161="Cash Request",COUNTIF($A$5:A160,"Cash Request")+1,IF(A161&lt;&gt;"Cash Request",B160+0.01&amp;"",))))</f>
        <v/>
      </c>
      <c r="C161" s="20"/>
      <c r="D161" s="19"/>
      <c r="E161" s="4">
        <f>IF(AND(A160="",A161&lt;&gt;""),"ERROR-MISSING ROW ABOVE",IF(A161="Cash Request",SUMIF(B162:$B$1006,B161&amp;".*",E162:$E$1006),SUM(F161:AS161)))</f>
        <v>0</v>
      </c>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row>
    <row r="162" spans="1:45" x14ac:dyDescent="0.35">
      <c r="A162" s="19"/>
      <c r="B162" s="3" t="str">
        <f>IF(A161="","",IF(A162="","←",IF(A162="Cash Request",COUNTIF($A$5:A161,"Cash Request")+1,IF(A162&lt;&gt;"Cash Request",B161+0.01&amp;"",))))</f>
        <v/>
      </c>
      <c r="C162" s="20"/>
      <c r="D162" s="19"/>
      <c r="E162" s="4">
        <f>IF(AND(A161="",A162&lt;&gt;""),"ERROR-MISSING ROW ABOVE",IF(A162="Cash Request",SUMIF(B163:$B$1006,B162&amp;".*",E163:$E$1006),SUM(F162:AS162)))</f>
        <v>0</v>
      </c>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row>
    <row r="163" spans="1:45" x14ac:dyDescent="0.35">
      <c r="A163" s="19"/>
      <c r="B163" s="3" t="str">
        <f>IF(A162="","",IF(A163="","←",IF(A163="Cash Request",COUNTIF($A$5:A162,"Cash Request")+1,IF(A163&lt;&gt;"Cash Request",B162+0.01&amp;"",))))</f>
        <v/>
      </c>
      <c r="C163" s="20"/>
      <c r="D163" s="19"/>
      <c r="E163" s="4">
        <f>IF(AND(A162="",A163&lt;&gt;""),"ERROR-MISSING ROW ABOVE",IF(A163="Cash Request",SUMIF(B164:$B$1006,B163&amp;".*",E164:$E$1006),SUM(F163:AS163)))</f>
        <v>0</v>
      </c>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row>
    <row r="164" spans="1:45" x14ac:dyDescent="0.35">
      <c r="A164" s="19"/>
      <c r="B164" s="3" t="str">
        <f>IF(A163="","",IF(A164="","←",IF(A164="Cash Request",COUNTIF($A$5:A163,"Cash Request")+1,IF(A164&lt;&gt;"Cash Request",B163+0.01&amp;"",))))</f>
        <v/>
      </c>
      <c r="C164" s="20"/>
      <c r="D164" s="19"/>
      <c r="E164" s="4">
        <f>IF(AND(A163="",A164&lt;&gt;""),"ERROR-MISSING ROW ABOVE",IF(A164="Cash Request",SUMIF(B165:$B$1006,B164&amp;".*",E165:$E$1006),SUM(F164:AS164)))</f>
        <v>0</v>
      </c>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row>
    <row r="165" spans="1:45" x14ac:dyDescent="0.35">
      <c r="A165" s="19"/>
      <c r="B165" s="3" t="str">
        <f>IF(A164="","",IF(A165="","←",IF(A165="Cash Request",COUNTIF($A$5:A164,"Cash Request")+1,IF(A165&lt;&gt;"Cash Request",B164+0.01&amp;"",))))</f>
        <v/>
      </c>
      <c r="C165" s="20"/>
      <c r="D165" s="19"/>
      <c r="E165" s="4">
        <f>IF(AND(A164="",A165&lt;&gt;""),"ERROR-MISSING ROW ABOVE",IF(A165="Cash Request",SUMIF(B166:$B$1006,B165&amp;".*",E166:$E$1006),SUM(F165:AS165)))</f>
        <v>0</v>
      </c>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row>
    <row r="166" spans="1:45" x14ac:dyDescent="0.35">
      <c r="A166" s="19"/>
      <c r="B166" s="3" t="str">
        <f>IF(A165="","",IF(A166="","←",IF(A166="Cash Request",COUNTIF($A$5:A165,"Cash Request")+1,IF(A166&lt;&gt;"Cash Request",B165+0.01&amp;"",))))</f>
        <v/>
      </c>
      <c r="C166" s="20"/>
      <c r="D166" s="19"/>
      <c r="E166" s="4">
        <f>IF(AND(A165="",A166&lt;&gt;""),"ERROR-MISSING ROW ABOVE",IF(A166="Cash Request",SUMIF(B167:$B$1006,B166&amp;".*",E167:$E$1006),SUM(F166:AS166)))</f>
        <v>0</v>
      </c>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row>
    <row r="167" spans="1:45" x14ac:dyDescent="0.35">
      <c r="A167" s="19"/>
      <c r="B167" s="3" t="str">
        <f>IF(A166="","",IF(A167="","←",IF(A167="Cash Request",COUNTIF($A$5:A166,"Cash Request")+1,IF(A167&lt;&gt;"Cash Request",B166+0.01&amp;"",))))</f>
        <v/>
      </c>
      <c r="C167" s="20"/>
      <c r="D167" s="19"/>
      <c r="E167" s="4">
        <f>IF(AND(A166="",A167&lt;&gt;""),"ERROR-MISSING ROW ABOVE",IF(A167="Cash Request",SUMIF(B168:$B$1006,B167&amp;".*",E168:$E$1006),SUM(F167:AS167)))</f>
        <v>0</v>
      </c>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row>
    <row r="168" spans="1:45" x14ac:dyDescent="0.35">
      <c r="A168" s="19"/>
      <c r="B168" s="3" t="str">
        <f>IF(A167="","",IF(A168="","←",IF(A168="Cash Request",COUNTIF($A$5:A167,"Cash Request")+1,IF(A168&lt;&gt;"Cash Request",B167+0.01&amp;"",))))</f>
        <v/>
      </c>
      <c r="C168" s="20"/>
      <c r="D168" s="19"/>
      <c r="E168" s="4">
        <f>IF(AND(A167="",A168&lt;&gt;""),"ERROR-MISSING ROW ABOVE",IF(A168="Cash Request",SUMIF(B169:$B$1006,B168&amp;".*",E169:$E$1006),SUM(F168:AS168)))</f>
        <v>0</v>
      </c>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row>
    <row r="169" spans="1:45" x14ac:dyDescent="0.35">
      <c r="A169" s="19"/>
      <c r="B169" s="3" t="str">
        <f>IF(A168="","",IF(A169="","←",IF(A169="Cash Request",COUNTIF($A$5:A168,"Cash Request")+1,IF(A169&lt;&gt;"Cash Request",B168+0.01&amp;"",))))</f>
        <v/>
      </c>
      <c r="C169" s="20"/>
      <c r="D169" s="19"/>
      <c r="E169" s="4">
        <f>IF(AND(A168="",A169&lt;&gt;""),"ERROR-MISSING ROW ABOVE",IF(A169="Cash Request",SUMIF(B170:$B$1006,B169&amp;".*",E170:$E$1006),SUM(F169:AS169)))</f>
        <v>0</v>
      </c>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row>
    <row r="170" spans="1:45" x14ac:dyDescent="0.35">
      <c r="A170" s="19"/>
      <c r="B170" s="3" t="str">
        <f>IF(A169="","",IF(A170="","←",IF(A170="Cash Request",COUNTIF($A$5:A169,"Cash Request")+1,IF(A170&lt;&gt;"Cash Request",B169+0.01&amp;"",))))</f>
        <v/>
      </c>
      <c r="C170" s="20"/>
      <c r="D170" s="19"/>
      <c r="E170" s="4">
        <f>IF(AND(A169="",A170&lt;&gt;""),"ERROR-MISSING ROW ABOVE",IF(A170="Cash Request",SUMIF(B171:$B$1006,B170&amp;".*",E171:$E$1006),SUM(F170:AS170)))</f>
        <v>0</v>
      </c>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row>
    <row r="171" spans="1:45" x14ac:dyDescent="0.35">
      <c r="A171" s="19"/>
      <c r="B171" s="3" t="str">
        <f>IF(A170="","",IF(A171="","←",IF(A171="Cash Request",COUNTIF($A$5:A170,"Cash Request")+1,IF(A171&lt;&gt;"Cash Request",B170+0.01&amp;"",))))</f>
        <v/>
      </c>
      <c r="C171" s="20"/>
      <c r="D171" s="19"/>
      <c r="E171" s="4">
        <f>IF(AND(A170="",A171&lt;&gt;""),"ERROR-MISSING ROW ABOVE",IF(A171="Cash Request",SUMIF(B172:$B$1006,B171&amp;".*",E172:$E$1006),SUM(F171:AS171)))</f>
        <v>0</v>
      </c>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row>
    <row r="172" spans="1:45" x14ac:dyDescent="0.35">
      <c r="A172" s="19"/>
      <c r="B172" s="3" t="str">
        <f>IF(A171="","",IF(A172="","←",IF(A172="Cash Request",COUNTIF($A$5:A171,"Cash Request")+1,IF(A172&lt;&gt;"Cash Request",B171+0.01&amp;"",))))</f>
        <v/>
      </c>
      <c r="C172" s="20"/>
      <c r="D172" s="19"/>
      <c r="E172" s="4">
        <f>IF(AND(A171="",A172&lt;&gt;""),"ERROR-MISSING ROW ABOVE",IF(A172="Cash Request",SUMIF(B173:$B$1006,B172&amp;".*",E173:$E$1006),SUM(F172:AS172)))</f>
        <v>0</v>
      </c>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row>
    <row r="173" spans="1:45" x14ac:dyDescent="0.35">
      <c r="A173" s="19"/>
      <c r="B173" s="3" t="str">
        <f>IF(A172="","",IF(A173="","←",IF(A173="Cash Request",COUNTIF($A$5:A172,"Cash Request")+1,IF(A173&lt;&gt;"Cash Request",B172+0.01&amp;"",))))</f>
        <v/>
      </c>
      <c r="C173" s="20"/>
      <c r="D173" s="19"/>
      <c r="E173" s="4">
        <f>IF(AND(A172="",A173&lt;&gt;""),"ERROR-MISSING ROW ABOVE",IF(A173="Cash Request",SUMIF(B174:$B$1006,B173&amp;".*",E174:$E$1006),SUM(F173:AS173)))</f>
        <v>0</v>
      </c>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row>
    <row r="174" spans="1:45" x14ac:dyDescent="0.35">
      <c r="A174" s="19"/>
      <c r="B174" s="3" t="str">
        <f>IF(A173="","",IF(A174="","←",IF(A174="Cash Request",COUNTIF($A$5:A173,"Cash Request")+1,IF(A174&lt;&gt;"Cash Request",B173+0.01&amp;"",))))</f>
        <v/>
      </c>
      <c r="C174" s="20"/>
      <c r="D174" s="19"/>
      <c r="E174" s="4">
        <f>IF(AND(A173="",A174&lt;&gt;""),"ERROR-MISSING ROW ABOVE",IF(A174="Cash Request",SUMIF(B175:$B$1006,B174&amp;".*",E175:$E$1006),SUM(F174:AS174)))</f>
        <v>0</v>
      </c>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row>
    <row r="175" spans="1:45" x14ac:dyDescent="0.35">
      <c r="A175" s="19"/>
      <c r="B175" s="3" t="str">
        <f>IF(A174="","",IF(A175="","←",IF(A175="Cash Request",COUNTIF($A$5:A174,"Cash Request")+1,IF(A175&lt;&gt;"Cash Request",B174+0.01&amp;"",))))</f>
        <v/>
      </c>
      <c r="C175" s="20"/>
      <c r="D175" s="19"/>
      <c r="E175" s="4">
        <f>IF(AND(A174="",A175&lt;&gt;""),"ERROR-MISSING ROW ABOVE",IF(A175="Cash Request",SUMIF(B176:$B$1006,B175&amp;".*",E176:$E$1006),SUM(F175:AS175)))</f>
        <v>0</v>
      </c>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row>
    <row r="176" spans="1:45" x14ac:dyDescent="0.35">
      <c r="A176" s="19"/>
      <c r="B176" s="3" t="str">
        <f>IF(A175="","",IF(A176="","←",IF(A176="Cash Request",COUNTIF($A$5:A175,"Cash Request")+1,IF(A176&lt;&gt;"Cash Request",B175+0.01&amp;"",))))</f>
        <v/>
      </c>
      <c r="C176" s="20"/>
      <c r="D176" s="19"/>
      <c r="E176" s="4">
        <f>IF(AND(A175="",A176&lt;&gt;""),"ERROR-MISSING ROW ABOVE",IF(A176="Cash Request",SUMIF(B177:$B$1006,B176&amp;".*",E177:$E$1006),SUM(F176:AS176)))</f>
        <v>0</v>
      </c>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row>
    <row r="177" spans="1:45" x14ac:dyDescent="0.35">
      <c r="A177" s="19"/>
      <c r="B177" s="3" t="str">
        <f>IF(A176="","",IF(A177="","←",IF(A177="Cash Request",COUNTIF($A$5:A176,"Cash Request")+1,IF(A177&lt;&gt;"Cash Request",B176+0.01&amp;"",))))</f>
        <v/>
      </c>
      <c r="C177" s="20"/>
      <c r="D177" s="19"/>
      <c r="E177" s="4">
        <f>IF(AND(A176="",A177&lt;&gt;""),"ERROR-MISSING ROW ABOVE",IF(A177="Cash Request",SUMIF(B178:$B$1006,B177&amp;".*",E178:$E$1006),SUM(F177:AS177)))</f>
        <v>0</v>
      </c>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row>
    <row r="178" spans="1:45" x14ac:dyDescent="0.35">
      <c r="A178" s="19"/>
      <c r="B178" s="3" t="str">
        <f>IF(A177="","",IF(A178="","←",IF(A178="Cash Request",COUNTIF($A$5:A177,"Cash Request")+1,IF(A178&lt;&gt;"Cash Request",B177+0.01&amp;"",))))</f>
        <v/>
      </c>
      <c r="C178" s="20"/>
      <c r="D178" s="19"/>
      <c r="E178" s="4">
        <f>IF(AND(A177="",A178&lt;&gt;""),"ERROR-MISSING ROW ABOVE",IF(A178="Cash Request",SUMIF(B179:$B$1006,B178&amp;".*",E179:$E$1006),SUM(F178:AS178)))</f>
        <v>0</v>
      </c>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row>
    <row r="179" spans="1:45" x14ac:dyDescent="0.35">
      <c r="A179" s="19"/>
      <c r="B179" s="3" t="str">
        <f>IF(A178="","",IF(A179="","←",IF(A179="Cash Request",COUNTIF($A$5:A178,"Cash Request")+1,IF(A179&lt;&gt;"Cash Request",B178+0.01&amp;"",))))</f>
        <v/>
      </c>
      <c r="C179" s="20"/>
      <c r="D179" s="19"/>
      <c r="E179" s="4">
        <f>IF(AND(A178="",A179&lt;&gt;""),"ERROR-MISSING ROW ABOVE",IF(A179="Cash Request",SUMIF(B180:$B$1006,B179&amp;".*",E180:$E$1006),SUM(F179:AS179)))</f>
        <v>0</v>
      </c>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row>
    <row r="180" spans="1:45" x14ac:dyDescent="0.35">
      <c r="A180" s="19"/>
      <c r="B180" s="3" t="str">
        <f>IF(A179="","",IF(A180="","←",IF(A180="Cash Request",COUNTIF($A$5:A179,"Cash Request")+1,IF(A180&lt;&gt;"Cash Request",B179+0.01&amp;"",))))</f>
        <v/>
      </c>
      <c r="C180" s="20"/>
      <c r="D180" s="19"/>
      <c r="E180" s="4">
        <f>IF(AND(A179="",A180&lt;&gt;""),"ERROR-MISSING ROW ABOVE",IF(A180="Cash Request",SUMIF(B181:$B$1006,B180&amp;".*",E181:$E$1006),SUM(F180:AS180)))</f>
        <v>0</v>
      </c>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row>
    <row r="181" spans="1:45" x14ac:dyDescent="0.35">
      <c r="A181" s="19"/>
      <c r="B181" s="3" t="str">
        <f>IF(A180="","",IF(A181="","←",IF(A181="Cash Request",COUNTIF($A$5:A180,"Cash Request")+1,IF(A181&lt;&gt;"Cash Request",B180+0.01&amp;"",))))</f>
        <v/>
      </c>
      <c r="C181" s="20"/>
      <c r="D181" s="19"/>
      <c r="E181" s="4">
        <f>IF(AND(A180="",A181&lt;&gt;""),"ERROR-MISSING ROW ABOVE",IF(A181="Cash Request",SUMIF(B182:$B$1006,B181&amp;".*",E182:$E$1006),SUM(F181:AS181)))</f>
        <v>0</v>
      </c>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row>
    <row r="182" spans="1:45" x14ac:dyDescent="0.35">
      <c r="A182" s="19"/>
      <c r="B182" s="3" t="str">
        <f>IF(A181="","",IF(A182="","←",IF(A182="Cash Request",COUNTIF($A$5:A181,"Cash Request")+1,IF(A182&lt;&gt;"Cash Request",B181+0.01&amp;"",))))</f>
        <v/>
      </c>
      <c r="C182" s="20"/>
      <c r="D182" s="19"/>
      <c r="E182" s="4">
        <f>IF(AND(A181="",A182&lt;&gt;""),"ERROR-MISSING ROW ABOVE",IF(A182="Cash Request",SUMIF(B183:$B$1006,B182&amp;".*",E183:$E$1006),SUM(F182:AS182)))</f>
        <v>0</v>
      </c>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row>
    <row r="183" spans="1:45" x14ac:dyDescent="0.35">
      <c r="A183" s="19"/>
      <c r="B183" s="3" t="str">
        <f>IF(A182="","",IF(A183="","←",IF(A183="Cash Request",COUNTIF($A$5:A182,"Cash Request")+1,IF(A183&lt;&gt;"Cash Request",B182+0.01&amp;"",))))</f>
        <v/>
      </c>
      <c r="C183" s="20"/>
      <c r="D183" s="19"/>
      <c r="E183" s="4">
        <f>IF(AND(A182="",A183&lt;&gt;""),"ERROR-MISSING ROW ABOVE",IF(A183="Cash Request",SUMIF(B184:$B$1006,B183&amp;".*",E184:$E$1006),SUM(F183:AS183)))</f>
        <v>0</v>
      </c>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row>
    <row r="184" spans="1:45" x14ac:dyDescent="0.35">
      <c r="A184" s="19"/>
      <c r="B184" s="3" t="str">
        <f>IF(A183="","",IF(A184="","←",IF(A184="Cash Request",COUNTIF($A$5:A183,"Cash Request")+1,IF(A184&lt;&gt;"Cash Request",B183+0.01&amp;"",))))</f>
        <v/>
      </c>
      <c r="C184" s="20"/>
      <c r="D184" s="19"/>
      <c r="E184" s="4">
        <f>IF(AND(A183="",A184&lt;&gt;""),"ERROR-MISSING ROW ABOVE",IF(A184="Cash Request",SUMIF(B185:$B$1006,B184&amp;".*",E185:$E$1006),SUM(F184:AS184)))</f>
        <v>0</v>
      </c>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row>
    <row r="185" spans="1:45" x14ac:dyDescent="0.35">
      <c r="A185" s="19"/>
      <c r="B185" s="3" t="str">
        <f>IF(A184="","",IF(A185="","←",IF(A185="Cash Request",COUNTIF($A$5:A184,"Cash Request")+1,IF(A185&lt;&gt;"Cash Request",B184+0.01&amp;"",))))</f>
        <v/>
      </c>
      <c r="C185" s="20"/>
      <c r="D185" s="19"/>
      <c r="E185" s="4">
        <f>IF(AND(A184="",A185&lt;&gt;""),"ERROR-MISSING ROW ABOVE",IF(A185="Cash Request",SUMIF(B186:$B$1006,B185&amp;".*",E186:$E$1006),SUM(F185:AS185)))</f>
        <v>0</v>
      </c>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row>
    <row r="186" spans="1:45" x14ac:dyDescent="0.35">
      <c r="A186" s="19"/>
      <c r="B186" s="3" t="str">
        <f>IF(A185="","",IF(A186="","←",IF(A186="Cash Request",COUNTIF($A$5:A185,"Cash Request")+1,IF(A186&lt;&gt;"Cash Request",B185+0.01&amp;"",))))</f>
        <v/>
      </c>
      <c r="C186" s="20"/>
      <c r="D186" s="19"/>
      <c r="E186" s="4">
        <f>IF(AND(A185="",A186&lt;&gt;""),"ERROR-MISSING ROW ABOVE",IF(A186="Cash Request",SUMIF(B187:$B$1006,B186&amp;".*",E187:$E$1006),SUM(F186:AS186)))</f>
        <v>0</v>
      </c>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row>
    <row r="187" spans="1:45" x14ac:dyDescent="0.35">
      <c r="A187" s="19"/>
      <c r="B187" s="3" t="str">
        <f>IF(A186="","",IF(A187="","←",IF(A187="Cash Request",COUNTIF($A$5:A186,"Cash Request")+1,IF(A187&lt;&gt;"Cash Request",B186+0.01&amp;"",))))</f>
        <v/>
      </c>
      <c r="C187" s="20"/>
      <c r="D187" s="19"/>
      <c r="E187" s="4">
        <f>IF(AND(A186="",A187&lt;&gt;""),"ERROR-MISSING ROW ABOVE",IF(A187="Cash Request",SUMIF(B188:$B$1006,B187&amp;".*",E188:$E$1006),SUM(F187:AS187)))</f>
        <v>0</v>
      </c>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row>
    <row r="188" spans="1:45" x14ac:dyDescent="0.35">
      <c r="A188" s="19"/>
      <c r="B188" s="3" t="str">
        <f>IF(A187="","",IF(A188="","←",IF(A188="Cash Request",COUNTIF($A$5:A187,"Cash Request")+1,IF(A188&lt;&gt;"Cash Request",B187+0.01&amp;"",))))</f>
        <v/>
      </c>
      <c r="C188" s="20"/>
      <c r="D188" s="19"/>
      <c r="E188" s="4">
        <f>IF(AND(A187="",A188&lt;&gt;""),"ERROR-MISSING ROW ABOVE",IF(A188="Cash Request",SUMIF(B189:$B$1006,B188&amp;".*",E189:$E$1006),SUM(F188:AS188)))</f>
        <v>0</v>
      </c>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row>
    <row r="189" spans="1:45" x14ac:dyDescent="0.35">
      <c r="A189" s="19"/>
      <c r="B189" s="3" t="str">
        <f>IF(A188="","",IF(A189="","←",IF(A189="Cash Request",COUNTIF($A$5:A188,"Cash Request")+1,IF(A189&lt;&gt;"Cash Request",B188+0.01&amp;"",))))</f>
        <v/>
      </c>
      <c r="C189" s="20"/>
      <c r="D189" s="19"/>
      <c r="E189" s="4">
        <f>IF(AND(A188="",A189&lt;&gt;""),"ERROR-MISSING ROW ABOVE",IF(A189="Cash Request",SUMIF(B190:$B$1006,B189&amp;".*",E190:$E$1006),SUM(F189:AS189)))</f>
        <v>0</v>
      </c>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row>
    <row r="190" spans="1:45" x14ac:dyDescent="0.35">
      <c r="A190" s="19"/>
      <c r="B190" s="3" t="str">
        <f>IF(A189="","",IF(A190="","←",IF(A190="Cash Request",COUNTIF($A$5:A189,"Cash Request")+1,IF(A190&lt;&gt;"Cash Request",B189+0.01&amp;"",))))</f>
        <v/>
      </c>
      <c r="C190" s="20"/>
      <c r="D190" s="19"/>
      <c r="E190" s="4">
        <f>IF(AND(A189="",A190&lt;&gt;""),"ERROR-MISSING ROW ABOVE",IF(A190="Cash Request",SUMIF(B191:$B$1006,B190&amp;".*",E191:$E$1006),SUM(F190:AS190)))</f>
        <v>0</v>
      </c>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row>
    <row r="191" spans="1:45" x14ac:dyDescent="0.35">
      <c r="A191" s="19"/>
      <c r="B191" s="3" t="str">
        <f>IF(A190="","",IF(A191="","←",IF(A191="Cash Request",COUNTIF($A$5:A190,"Cash Request")+1,IF(A191&lt;&gt;"Cash Request",B190+0.01&amp;"",))))</f>
        <v/>
      </c>
      <c r="C191" s="20"/>
      <c r="D191" s="19"/>
      <c r="E191" s="4">
        <f>IF(AND(A190="",A191&lt;&gt;""),"ERROR-MISSING ROW ABOVE",IF(A191="Cash Request",SUMIF(B192:$B$1006,B191&amp;".*",E192:$E$1006),SUM(F191:AS191)))</f>
        <v>0</v>
      </c>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row>
    <row r="192" spans="1:45" x14ac:dyDescent="0.35">
      <c r="A192" s="19"/>
      <c r="B192" s="3" t="str">
        <f>IF(A191="","",IF(A192="","←",IF(A192="Cash Request",COUNTIF($A$5:A191,"Cash Request")+1,IF(A192&lt;&gt;"Cash Request",B191+0.01&amp;"",))))</f>
        <v/>
      </c>
      <c r="C192" s="20"/>
      <c r="D192" s="19"/>
      <c r="E192" s="4">
        <f>IF(AND(A191="",A192&lt;&gt;""),"ERROR-MISSING ROW ABOVE",IF(A192="Cash Request",SUMIF(B193:$B$1006,B192&amp;".*",E193:$E$1006),SUM(F192:AS192)))</f>
        <v>0</v>
      </c>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row>
    <row r="193" spans="1:45" x14ac:dyDescent="0.35">
      <c r="A193" s="19"/>
      <c r="B193" s="3" t="str">
        <f>IF(A192="","",IF(A193="","←",IF(A193="Cash Request",COUNTIF($A$5:A192,"Cash Request")+1,IF(A193&lt;&gt;"Cash Request",B192+0.01&amp;"",))))</f>
        <v/>
      </c>
      <c r="C193" s="20"/>
      <c r="D193" s="19"/>
      <c r="E193" s="4">
        <f>IF(AND(A192="",A193&lt;&gt;""),"ERROR-MISSING ROW ABOVE",IF(A193="Cash Request",SUMIF(B194:$B$1006,B193&amp;".*",E194:$E$1006),SUM(F193:AS193)))</f>
        <v>0</v>
      </c>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row>
    <row r="194" spans="1:45" x14ac:dyDescent="0.35">
      <c r="A194" s="19"/>
      <c r="B194" s="3" t="str">
        <f>IF(A193="","",IF(A194="","←",IF(A194="Cash Request",COUNTIF($A$5:A193,"Cash Request")+1,IF(A194&lt;&gt;"Cash Request",B193+0.01&amp;"",))))</f>
        <v/>
      </c>
      <c r="C194" s="20"/>
      <c r="D194" s="19"/>
      <c r="E194" s="4">
        <f>IF(AND(A193="",A194&lt;&gt;""),"ERROR-MISSING ROW ABOVE",IF(A194="Cash Request",SUMIF(B195:$B$1006,B194&amp;".*",E195:$E$1006),SUM(F194:AS194)))</f>
        <v>0</v>
      </c>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row>
    <row r="195" spans="1:45" x14ac:dyDescent="0.35">
      <c r="A195" s="19"/>
      <c r="B195" s="3" t="str">
        <f>IF(A194="","",IF(A195="","←",IF(A195="Cash Request",COUNTIF($A$5:A194,"Cash Request")+1,IF(A195&lt;&gt;"Cash Request",B194+0.01&amp;"",))))</f>
        <v/>
      </c>
      <c r="C195" s="20"/>
      <c r="D195" s="19"/>
      <c r="E195" s="4">
        <f>IF(AND(A194="",A195&lt;&gt;""),"ERROR-MISSING ROW ABOVE",IF(A195="Cash Request",SUMIF(B196:$B$1006,B195&amp;".*",E196:$E$1006),SUM(F195:AS195)))</f>
        <v>0</v>
      </c>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row>
    <row r="196" spans="1:45" x14ac:dyDescent="0.35">
      <c r="A196" s="19"/>
      <c r="B196" s="3" t="str">
        <f>IF(A195="","",IF(A196="","←",IF(A196="Cash Request",COUNTIF($A$5:A195,"Cash Request")+1,IF(A196&lt;&gt;"Cash Request",B195+0.01&amp;"",))))</f>
        <v/>
      </c>
      <c r="C196" s="20"/>
      <c r="D196" s="19"/>
      <c r="E196" s="4">
        <f>IF(AND(A195="",A196&lt;&gt;""),"ERROR-MISSING ROW ABOVE",IF(A196="Cash Request",SUMIF(B197:$B$1006,B196&amp;".*",E197:$E$1006),SUM(F196:AS196)))</f>
        <v>0</v>
      </c>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row>
    <row r="197" spans="1:45" x14ac:dyDescent="0.35">
      <c r="A197" s="19"/>
      <c r="B197" s="3" t="str">
        <f>IF(A196="","",IF(A197="","←",IF(A197="Cash Request",COUNTIF($A$5:A196,"Cash Request")+1,IF(A197&lt;&gt;"Cash Request",B196+0.01&amp;"",))))</f>
        <v/>
      </c>
      <c r="C197" s="20"/>
      <c r="D197" s="19"/>
      <c r="E197" s="4">
        <f>IF(AND(A196="",A197&lt;&gt;""),"ERROR-MISSING ROW ABOVE",IF(A197="Cash Request",SUMIF(B198:$B$1006,B197&amp;".*",E198:$E$1006),SUM(F197:AS197)))</f>
        <v>0</v>
      </c>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row>
    <row r="198" spans="1:45" x14ac:dyDescent="0.35">
      <c r="A198" s="19"/>
      <c r="B198" s="3" t="str">
        <f>IF(A197="","",IF(A198="","←",IF(A198="Cash Request",COUNTIF($A$5:A197,"Cash Request")+1,IF(A198&lt;&gt;"Cash Request",B197+0.01&amp;"",))))</f>
        <v/>
      </c>
      <c r="C198" s="20"/>
      <c r="D198" s="19"/>
      <c r="E198" s="4">
        <f>IF(AND(A197="",A198&lt;&gt;""),"ERROR-MISSING ROW ABOVE",IF(A198="Cash Request",SUMIF(B199:$B$1006,B198&amp;".*",E199:$E$1006),SUM(F198:AS198)))</f>
        <v>0</v>
      </c>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row>
    <row r="199" spans="1:45" x14ac:dyDescent="0.35">
      <c r="A199" s="19"/>
      <c r="B199" s="3" t="str">
        <f>IF(A198="","",IF(A199="","←",IF(A199="Cash Request",COUNTIF($A$5:A198,"Cash Request")+1,IF(A199&lt;&gt;"Cash Request",B198+0.01&amp;"",))))</f>
        <v/>
      </c>
      <c r="C199" s="20"/>
      <c r="D199" s="19"/>
      <c r="E199" s="4">
        <f>IF(AND(A198="",A199&lt;&gt;""),"ERROR-MISSING ROW ABOVE",IF(A199="Cash Request",SUMIF(B200:$B$1006,B199&amp;".*",E200:$E$1006),SUM(F199:AS199)))</f>
        <v>0</v>
      </c>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row>
    <row r="200" spans="1:45" x14ac:dyDescent="0.35">
      <c r="A200" s="19"/>
      <c r="B200" s="3" t="str">
        <f>IF(A199="","",IF(A200="","←",IF(A200="Cash Request",COUNTIF($A$5:A199,"Cash Request")+1,IF(A200&lt;&gt;"Cash Request",B199+0.01&amp;"",))))</f>
        <v/>
      </c>
      <c r="C200" s="20"/>
      <c r="D200" s="19"/>
      <c r="E200" s="4">
        <f>IF(AND(A199="",A200&lt;&gt;""),"ERROR-MISSING ROW ABOVE",IF(A200="Cash Request",SUMIF(B201:$B$1006,B200&amp;".*",E201:$E$1006),SUM(F200:AS200)))</f>
        <v>0</v>
      </c>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row>
    <row r="201" spans="1:45" x14ac:dyDescent="0.35">
      <c r="A201" s="19"/>
      <c r="B201" s="3" t="str">
        <f>IF(A200="","",IF(A201="","←",IF(A201="Cash Request",COUNTIF($A$5:A200,"Cash Request")+1,IF(A201&lt;&gt;"Cash Request",B200+0.01&amp;"",))))</f>
        <v/>
      </c>
      <c r="C201" s="20"/>
      <c r="D201" s="19"/>
      <c r="E201" s="4">
        <f>IF(AND(A200="",A201&lt;&gt;""),"ERROR-MISSING ROW ABOVE",IF(A201="Cash Request",SUMIF(B202:$B$1006,B201&amp;".*",E202:$E$1006),SUM(F201:AS201)))</f>
        <v>0</v>
      </c>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row>
    <row r="202" spans="1:45" x14ac:dyDescent="0.35">
      <c r="A202" s="19"/>
      <c r="B202" s="3" t="str">
        <f>IF(A201="","",IF(A202="","←",IF(A202="Cash Request",COUNTIF($A$5:A201,"Cash Request")+1,IF(A202&lt;&gt;"Cash Request",B201+0.01&amp;"",))))</f>
        <v/>
      </c>
      <c r="C202" s="20"/>
      <c r="D202" s="19"/>
      <c r="E202" s="4">
        <f>IF(AND(A201="",A202&lt;&gt;""),"ERROR-MISSING ROW ABOVE",IF(A202="Cash Request",SUMIF(B203:$B$1006,B202&amp;".*",E203:$E$1006),SUM(F202:AS202)))</f>
        <v>0</v>
      </c>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row>
    <row r="203" spans="1:45" x14ac:dyDescent="0.35">
      <c r="A203" s="19"/>
      <c r="B203" s="3" t="str">
        <f>IF(A202="","",IF(A203="","←",IF(A203="Cash Request",COUNTIF($A$5:A202,"Cash Request")+1,IF(A203&lt;&gt;"Cash Request",B202+0.01&amp;"",))))</f>
        <v/>
      </c>
      <c r="C203" s="20"/>
      <c r="D203" s="19"/>
      <c r="E203" s="4">
        <f>IF(AND(A202="",A203&lt;&gt;""),"ERROR-MISSING ROW ABOVE",IF(A203="Cash Request",SUMIF(B204:$B$1006,B203&amp;".*",E204:$E$1006),SUM(F203:AS203)))</f>
        <v>0</v>
      </c>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row>
    <row r="204" spans="1:45" x14ac:dyDescent="0.35">
      <c r="A204" s="19"/>
      <c r="B204" s="3" t="str">
        <f>IF(A203="","",IF(A204="","←",IF(A204="Cash Request",COUNTIF($A$5:A203,"Cash Request")+1,IF(A204&lt;&gt;"Cash Request",B203+0.01&amp;"",))))</f>
        <v/>
      </c>
      <c r="C204" s="20"/>
      <c r="D204" s="19"/>
      <c r="E204" s="4">
        <f>IF(AND(A203="",A204&lt;&gt;""),"ERROR-MISSING ROW ABOVE",IF(A204="Cash Request",SUMIF(B205:$B$1006,B204&amp;".*",E205:$E$1006),SUM(F204:AS204)))</f>
        <v>0</v>
      </c>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row>
    <row r="205" spans="1:45" x14ac:dyDescent="0.35">
      <c r="A205" s="19"/>
      <c r="B205" s="3" t="str">
        <f>IF(A204="","",IF(A205="","←",IF(A205="Cash Request",COUNTIF($A$5:A204,"Cash Request")+1,IF(A205&lt;&gt;"Cash Request",B204+0.01&amp;"",))))</f>
        <v/>
      </c>
      <c r="C205" s="20"/>
      <c r="D205" s="19"/>
      <c r="E205" s="4">
        <f>IF(AND(A204="",A205&lt;&gt;""),"ERROR-MISSING ROW ABOVE",IF(A205="Cash Request",SUMIF(B206:$B$1006,B205&amp;".*",E206:$E$1006),SUM(F205:AS205)))</f>
        <v>0</v>
      </c>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row>
    <row r="206" spans="1:45" x14ac:dyDescent="0.35">
      <c r="A206" s="19"/>
      <c r="B206" s="3" t="str">
        <f>IF(A205="","",IF(A206="","←",IF(A206="Cash Request",COUNTIF($A$5:A205,"Cash Request")+1,IF(A206&lt;&gt;"Cash Request",B205+0.01&amp;"",))))</f>
        <v/>
      </c>
      <c r="C206" s="20"/>
      <c r="D206" s="19"/>
      <c r="E206" s="4">
        <f>IF(AND(A205="",A206&lt;&gt;""),"ERROR-MISSING ROW ABOVE",IF(A206="Cash Request",SUMIF(B207:$B$1006,B206&amp;".*",E207:$E$1006),SUM(F206:AS206)))</f>
        <v>0</v>
      </c>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row>
    <row r="207" spans="1:45" x14ac:dyDescent="0.35">
      <c r="A207" s="19"/>
      <c r="B207" s="3" t="str">
        <f>IF(A206="","",IF(A207="","←",IF(A207="Cash Request",COUNTIF($A$5:A206,"Cash Request")+1,IF(A207&lt;&gt;"Cash Request",B206+0.01&amp;"",))))</f>
        <v/>
      </c>
      <c r="C207" s="20"/>
      <c r="D207" s="19"/>
      <c r="E207" s="4">
        <f>IF(AND(A206="",A207&lt;&gt;""),"ERROR-MISSING ROW ABOVE",IF(A207="Cash Request",SUMIF(B208:$B$1006,B207&amp;".*",E208:$E$1006),SUM(F207:AS207)))</f>
        <v>0</v>
      </c>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row>
    <row r="208" spans="1:45" x14ac:dyDescent="0.35">
      <c r="A208" s="19"/>
      <c r="B208" s="3" t="str">
        <f>IF(A207="","",IF(A208="","←",IF(A208="Cash Request",COUNTIF($A$5:A207,"Cash Request")+1,IF(A208&lt;&gt;"Cash Request",B207+0.01&amp;"",))))</f>
        <v/>
      </c>
      <c r="C208" s="20"/>
      <c r="D208" s="19"/>
      <c r="E208" s="4">
        <f>IF(AND(A207="",A208&lt;&gt;""),"ERROR-MISSING ROW ABOVE",IF(A208="Cash Request",SUMIF(B209:$B$1006,B208&amp;".*",E209:$E$1006),SUM(F208:AS208)))</f>
        <v>0</v>
      </c>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row>
    <row r="209" spans="1:45" x14ac:dyDescent="0.35">
      <c r="A209" s="19"/>
      <c r="B209" s="3" t="str">
        <f>IF(A208="","",IF(A209="","←",IF(A209="Cash Request",COUNTIF($A$5:A208,"Cash Request")+1,IF(A209&lt;&gt;"Cash Request",B208+0.01&amp;"",))))</f>
        <v/>
      </c>
      <c r="C209" s="20"/>
      <c r="D209" s="19"/>
      <c r="E209" s="4">
        <f>IF(AND(A208="",A209&lt;&gt;""),"ERROR-MISSING ROW ABOVE",IF(A209="Cash Request",SUMIF(B210:$B$1006,B209&amp;".*",E210:$E$1006),SUM(F209:AS209)))</f>
        <v>0</v>
      </c>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row>
    <row r="210" spans="1:45" x14ac:dyDescent="0.35">
      <c r="A210" s="19"/>
      <c r="B210" s="3" t="str">
        <f>IF(A209="","",IF(A210="","←",IF(A210="Cash Request",COUNTIF($A$5:A209,"Cash Request")+1,IF(A210&lt;&gt;"Cash Request",B209+0.01&amp;"",))))</f>
        <v/>
      </c>
      <c r="C210" s="20"/>
      <c r="D210" s="19"/>
      <c r="E210" s="4">
        <f>IF(AND(A209="",A210&lt;&gt;""),"ERROR-MISSING ROW ABOVE",IF(A210="Cash Request",SUMIF(B211:$B$1006,B210&amp;".*",E211:$E$1006),SUM(F210:AS210)))</f>
        <v>0</v>
      </c>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row>
    <row r="211" spans="1:45" x14ac:dyDescent="0.35">
      <c r="A211" s="19"/>
      <c r="B211" s="3" t="str">
        <f>IF(A210="","",IF(A211="","←",IF(A211="Cash Request",COUNTIF($A$5:A210,"Cash Request")+1,IF(A211&lt;&gt;"Cash Request",B210+0.01&amp;"",))))</f>
        <v/>
      </c>
      <c r="C211" s="20"/>
      <c r="D211" s="19"/>
      <c r="E211" s="4">
        <f>IF(AND(A210="",A211&lt;&gt;""),"ERROR-MISSING ROW ABOVE",IF(A211="Cash Request",SUMIF(B212:$B$1006,B211&amp;".*",E212:$E$1006),SUM(F211:AS211)))</f>
        <v>0</v>
      </c>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row>
    <row r="212" spans="1:45" x14ac:dyDescent="0.35">
      <c r="A212" s="19"/>
      <c r="B212" s="3" t="str">
        <f>IF(A211="","",IF(A212="","←",IF(A212="Cash Request",COUNTIF($A$5:A211,"Cash Request")+1,IF(A212&lt;&gt;"Cash Request",B211+0.01&amp;"",))))</f>
        <v/>
      </c>
      <c r="C212" s="20"/>
      <c r="D212" s="19"/>
      <c r="E212" s="4">
        <f>IF(AND(A211="",A212&lt;&gt;""),"ERROR-MISSING ROW ABOVE",IF(A212="Cash Request",SUMIF(B213:$B$1006,B212&amp;".*",E213:$E$1006),SUM(F212:AS212)))</f>
        <v>0</v>
      </c>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row>
    <row r="213" spans="1:45" x14ac:dyDescent="0.35">
      <c r="A213" s="19"/>
      <c r="B213" s="3" t="str">
        <f>IF(A212="","",IF(A213="","←",IF(A213="Cash Request",COUNTIF($A$5:A212,"Cash Request")+1,IF(A213&lt;&gt;"Cash Request",B212+0.01&amp;"",))))</f>
        <v/>
      </c>
      <c r="C213" s="20"/>
      <c r="D213" s="19"/>
      <c r="E213" s="4">
        <f>IF(AND(A212="",A213&lt;&gt;""),"ERROR-MISSING ROW ABOVE",IF(A213="Cash Request",SUMIF(B214:$B$1006,B213&amp;".*",E214:$E$1006),SUM(F213:AS213)))</f>
        <v>0</v>
      </c>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row>
    <row r="214" spans="1:45" x14ac:dyDescent="0.35">
      <c r="A214" s="19"/>
      <c r="B214" s="3" t="str">
        <f>IF(A213="","",IF(A214="","←",IF(A214="Cash Request",COUNTIF($A$5:A213,"Cash Request")+1,IF(A214&lt;&gt;"Cash Request",B213+0.01&amp;"",))))</f>
        <v/>
      </c>
      <c r="C214" s="20"/>
      <c r="D214" s="19"/>
      <c r="E214" s="4">
        <f>IF(AND(A213="",A214&lt;&gt;""),"ERROR-MISSING ROW ABOVE",IF(A214="Cash Request",SUMIF(B215:$B$1006,B214&amp;".*",E215:$E$1006),SUM(F214:AS214)))</f>
        <v>0</v>
      </c>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row>
    <row r="215" spans="1:45" x14ac:dyDescent="0.35">
      <c r="A215" s="19"/>
      <c r="B215" s="3" t="str">
        <f>IF(A214="","",IF(A215="","←",IF(A215="Cash Request",COUNTIF($A$5:A214,"Cash Request")+1,IF(A215&lt;&gt;"Cash Request",B214+0.01&amp;"",))))</f>
        <v/>
      </c>
      <c r="C215" s="20"/>
      <c r="D215" s="19"/>
      <c r="E215" s="4">
        <f>IF(AND(A214="",A215&lt;&gt;""),"ERROR-MISSING ROW ABOVE",IF(A215="Cash Request",SUMIF(B216:$B$1006,B215&amp;".*",E216:$E$1006),SUM(F215:AS215)))</f>
        <v>0</v>
      </c>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row>
    <row r="216" spans="1:45" x14ac:dyDescent="0.35">
      <c r="A216" s="19"/>
      <c r="B216" s="3" t="str">
        <f>IF(A215="","",IF(A216="","←",IF(A216="Cash Request",COUNTIF($A$5:A215,"Cash Request")+1,IF(A216&lt;&gt;"Cash Request",B215+0.01&amp;"",))))</f>
        <v/>
      </c>
      <c r="C216" s="20"/>
      <c r="D216" s="19"/>
      <c r="E216" s="4">
        <f>IF(AND(A215="",A216&lt;&gt;""),"ERROR-MISSING ROW ABOVE",IF(A216="Cash Request",SUMIF(B217:$B$1006,B216&amp;".*",E217:$E$1006),SUM(F216:AS216)))</f>
        <v>0</v>
      </c>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row>
    <row r="217" spans="1:45" x14ac:dyDescent="0.35">
      <c r="A217" s="19"/>
      <c r="B217" s="3" t="str">
        <f>IF(A216="","",IF(A217="","←",IF(A217="Cash Request",COUNTIF($A$5:A216,"Cash Request")+1,IF(A217&lt;&gt;"Cash Request",B216+0.01&amp;"",))))</f>
        <v/>
      </c>
      <c r="C217" s="20"/>
      <c r="D217" s="19"/>
      <c r="E217" s="4">
        <f>IF(AND(A216="",A217&lt;&gt;""),"ERROR-MISSING ROW ABOVE",IF(A217="Cash Request",SUMIF(B218:$B$1006,B217&amp;".*",E218:$E$1006),SUM(F217:AS217)))</f>
        <v>0</v>
      </c>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row>
    <row r="218" spans="1:45" x14ac:dyDescent="0.35">
      <c r="A218" s="19"/>
      <c r="B218" s="3" t="str">
        <f>IF(A217="","",IF(A218="","←",IF(A218="Cash Request",COUNTIF($A$5:A217,"Cash Request")+1,IF(A218&lt;&gt;"Cash Request",B217+0.01&amp;"",))))</f>
        <v/>
      </c>
      <c r="C218" s="20"/>
      <c r="D218" s="19"/>
      <c r="E218" s="4">
        <f>IF(AND(A217="",A218&lt;&gt;""),"ERROR-MISSING ROW ABOVE",IF(A218="Cash Request",SUMIF(B219:$B$1006,B218&amp;".*",E219:$E$1006),SUM(F218:AS218)))</f>
        <v>0</v>
      </c>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row>
    <row r="219" spans="1:45" x14ac:dyDescent="0.35">
      <c r="A219" s="19"/>
      <c r="B219" s="3" t="str">
        <f>IF(A218="","",IF(A219="","←",IF(A219="Cash Request",COUNTIF($A$5:A218,"Cash Request")+1,IF(A219&lt;&gt;"Cash Request",B218+0.01&amp;"",))))</f>
        <v/>
      </c>
      <c r="C219" s="20"/>
      <c r="D219" s="19"/>
      <c r="E219" s="4">
        <f>IF(AND(A218="",A219&lt;&gt;""),"ERROR-MISSING ROW ABOVE",IF(A219="Cash Request",SUMIF(B220:$B$1006,B219&amp;".*",E220:$E$1006),SUM(F219:AS219)))</f>
        <v>0</v>
      </c>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row>
    <row r="220" spans="1:45" x14ac:dyDescent="0.35">
      <c r="A220" s="19"/>
      <c r="B220" s="3" t="str">
        <f>IF(A219="","",IF(A220="","←",IF(A220="Cash Request",COUNTIF($A$5:A219,"Cash Request")+1,IF(A220&lt;&gt;"Cash Request",B219+0.01&amp;"",))))</f>
        <v/>
      </c>
      <c r="C220" s="20"/>
      <c r="D220" s="19"/>
      <c r="E220" s="4">
        <f>IF(AND(A219="",A220&lt;&gt;""),"ERROR-MISSING ROW ABOVE",IF(A220="Cash Request",SUMIF(B221:$B$1006,B220&amp;".*",E221:$E$1006),SUM(F220:AS220)))</f>
        <v>0</v>
      </c>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row>
    <row r="221" spans="1:45" x14ac:dyDescent="0.35">
      <c r="A221" s="19"/>
      <c r="B221" s="3" t="str">
        <f>IF(A220="","",IF(A221="","←",IF(A221="Cash Request",COUNTIF($A$5:A220,"Cash Request")+1,IF(A221&lt;&gt;"Cash Request",B220+0.01&amp;"",))))</f>
        <v/>
      </c>
      <c r="C221" s="20"/>
      <c r="D221" s="19"/>
      <c r="E221" s="4">
        <f>IF(AND(A220="",A221&lt;&gt;""),"ERROR-MISSING ROW ABOVE",IF(A221="Cash Request",SUMIF(B222:$B$1006,B221&amp;".*",E222:$E$1006),SUM(F221:AS221)))</f>
        <v>0</v>
      </c>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row>
    <row r="222" spans="1:45" x14ac:dyDescent="0.35">
      <c r="A222" s="19"/>
      <c r="B222" s="3" t="str">
        <f>IF(A221="","",IF(A222="","←",IF(A222="Cash Request",COUNTIF($A$5:A221,"Cash Request")+1,IF(A222&lt;&gt;"Cash Request",B221+0.01&amp;"",))))</f>
        <v/>
      </c>
      <c r="C222" s="20"/>
      <c r="D222" s="19"/>
      <c r="E222" s="4">
        <f>IF(AND(A221="",A222&lt;&gt;""),"ERROR-MISSING ROW ABOVE",IF(A222="Cash Request",SUMIF(B223:$B$1006,B222&amp;".*",E223:$E$1006),SUM(F222:AS222)))</f>
        <v>0</v>
      </c>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row>
    <row r="223" spans="1:45" x14ac:dyDescent="0.35">
      <c r="A223" s="19"/>
      <c r="B223" s="3" t="str">
        <f>IF(A222="","",IF(A223="","←",IF(A223="Cash Request",COUNTIF($A$5:A222,"Cash Request")+1,IF(A223&lt;&gt;"Cash Request",B222+0.01&amp;"",))))</f>
        <v/>
      </c>
      <c r="C223" s="20"/>
      <c r="D223" s="19"/>
      <c r="E223" s="4">
        <f>IF(AND(A222="",A223&lt;&gt;""),"ERROR-MISSING ROW ABOVE",IF(A223="Cash Request",SUMIF(B224:$B$1006,B223&amp;".*",E224:$E$1006),SUM(F223:AS223)))</f>
        <v>0</v>
      </c>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row>
    <row r="224" spans="1:45" x14ac:dyDescent="0.35">
      <c r="A224" s="19"/>
      <c r="B224" s="3" t="str">
        <f>IF(A223="","",IF(A224="","←",IF(A224="Cash Request",COUNTIF($A$5:A223,"Cash Request")+1,IF(A224&lt;&gt;"Cash Request",B223+0.01&amp;"",))))</f>
        <v/>
      </c>
      <c r="C224" s="20"/>
      <c r="D224" s="19"/>
      <c r="E224" s="4">
        <f>IF(AND(A223="",A224&lt;&gt;""),"ERROR-MISSING ROW ABOVE",IF(A224="Cash Request",SUMIF(B225:$B$1006,B224&amp;".*",E225:$E$1006),SUM(F224:AS224)))</f>
        <v>0</v>
      </c>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row>
    <row r="225" spans="1:45" x14ac:dyDescent="0.35">
      <c r="A225" s="19"/>
      <c r="B225" s="3" t="str">
        <f>IF(A224="","",IF(A225="","←",IF(A225="Cash Request",COUNTIF($A$5:A224,"Cash Request")+1,IF(A225&lt;&gt;"Cash Request",B224+0.01&amp;"",))))</f>
        <v/>
      </c>
      <c r="C225" s="20"/>
      <c r="D225" s="19"/>
      <c r="E225" s="4">
        <f>IF(AND(A224="",A225&lt;&gt;""),"ERROR-MISSING ROW ABOVE",IF(A225="Cash Request",SUMIF(B226:$B$1006,B225&amp;".*",E226:$E$1006),SUM(F225:AS225)))</f>
        <v>0</v>
      </c>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row>
    <row r="226" spans="1:45" x14ac:dyDescent="0.35">
      <c r="A226" s="19"/>
      <c r="B226" s="3" t="str">
        <f>IF(A225="","",IF(A226="","←",IF(A226="Cash Request",COUNTIF($A$5:A225,"Cash Request")+1,IF(A226&lt;&gt;"Cash Request",B225+0.01&amp;"",))))</f>
        <v/>
      </c>
      <c r="C226" s="20"/>
      <c r="D226" s="19"/>
      <c r="E226" s="4">
        <f>IF(AND(A225="",A226&lt;&gt;""),"ERROR-MISSING ROW ABOVE",IF(A226="Cash Request",SUMIF(B227:$B$1006,B226&amp;".*",E227:$E$1006),SUM(F226:AS226)))</f>
        <v>0</v>
      </c>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row>
    <row r="227" spans="1:45" x14ac:dyDescent="0.35">
      <c r="A227" s="19"/>
      <c r="B227" s="3" t="str">
        <f>IF(A226="","",IF(A227="","←",IF(A227="Cash Request",COUNTIF($A$5:A226,"Cash Request")+1,IF(A227&lt;&gt;"Cash Request",B226+0.01&amp;"",))))</f>
        <v/>
      </c>
      <c r="C227" s="20"/>
      <c r="D227" s="19"/>
      <c r="E227" s="4">
        <f>IF(AND(A226="",A227&lt;&gt;""),"ERROR-MISSING ROW ABOVE",IF(A227="Cash Request",SUMIF(B228:$B$1006,B227&amp;".*",E228:$E$1006),SUM(F227:AS227)))</f>
        <v>0</v>
      </c>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row>
    <row r="228" spans="1:45" x14ac:dyDescent="0.35">
      <c r="A228" s="19"/>
      <c r="B228" s="3" t="str">
        <f>IF(A227="","",IF(A228="","←",IF(A228="Cash Request",COUNTIF($A$5:A227,"Cash Request")+1,IF(A228&lt;&gt;"Cash Request",B227+0.01&amp;"",))))</f>
        <v/>
      </c>
      <c r="C228" s="20"/>
      <c r="D228" s="19"/>
      <c r="E228" s="4">
        <f>IF(AND(A227="",A228&lt;&gt;""),"ERROR-MISSING ROW ABOVE",IF(A228="Cash Request",SUMIF(B229:$B$1006,B228&amp;".*",E229:$E$1006),SUM(F228:AS228)))</f>
        <v>0</v>
      </c>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row>
    <row r="229" spans="1:45" x14ac:dyDescent="0.35">
      <c r="A229" s="19"/>
      <c r="B229" s="3" t="str">
        <f>IF(A228="","",IF(A229="","←",IF(A229="Cash Request",COUNTIF($A$5:A228,"Cash Request")+1,IF(A229&lt;&gt;"Cash Request",B228+0.01&amp;"",))))</f>
        <v/>
      </c>
      <c r="C229" s="20"/>
      <c r="D229" s="19"/>
      <c r="E229" s="4">
        <f>IF(AND(A228="",A229&lt;&gt;""),"ERROR-MISSING ROW ABOVE",IF(A229="Cash Request",SUMIF(B230:$B$1006,B229&amp;".*",E230:$E$1006),SUM(F229:AS229)))</f>
        <v>0</v>
      </c>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row>
    <row r="230" spans="1:45" x14ac:dyDescent="0.35">
      <c r="A230" s="19"/>
      <c r="B230" s="3" t="str">
        <f>IF(A229="","",IF(A230="","←",IF(A230="Cash Request",COUNTIF($A$5:A229,"Cash Request")+1,IF(A230&lt;&gt;"Cash Request",B229+0.01&amp;"",))))</f>
        <v/>
      </c>
      <c r="C230" s="20"/>
      <c r="D230" s="19"/>
      <c r="E230" s="4">
        <f>IF(AND(A229="",A230&lt;&gt;""),"ERROR-MISSING ROW ABOVE",IF(A230="Cash Request",SUMIF(B231:$B$1006,B230&amp;".*",E231:$E$1006),SUM(F230:AS230)))</f>
        <v>0</v>
      </c>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row>
    <row r="231" spans="1:45" x14ac:dyDescent="0.35">
      <c r="A231" s="19"/>
      <c r="B231" s="3" t="str">
        <f>IF(A230="","",IF(A231="","←",IF(A231="Cash Request",COUNTIF($A$5:A230,"Cash Request")+1,IF(A231&lt;&gt;"Cash Request",B230+0.01&amp;"",))))</f>
        <v/>
      </c>
      <c r="C231" s="20"/>
      <c r="D231" s="19"/>
      <c r="E231" s="4">
        <f>IF(AND(A230="",A231&lt;&gt;""),"ERROR-MISSING ROW ABOVE",IF(A231="Cash Request",SUMIF(B232:$B$1006,B231&amp;".*",E232:$E$1006),SUM(F231:AS231)))</f>
        <v>0</v>
      </c>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row>
    <row r="232" spans="1:45" x14ac:dyDescent="0.35">
      <c r="A232" s="19"/>
      <c r="B232" s="3" t="str">
        <f>IF(A231="","",IF(A232="","←",IF(A232="Cash Request",COUNTIF($A$5:A231,"Cash Request")+1,IF(A232&lt;&gt;"Cash Request",B231+0.01&amp;"",))))</f>
        <v/>
      </c>
      <c r="C232" s="20"/>
      <c r="D232" s="19"/>
      <c r="E232" s="4">
        <f>IF(AND(A231="",A232&lt;&gt;""),"ERROR-MISSING ROW ABOVE",IF(A232="Cash Request",SUMIF(B233:$B$1006,B232&amp;".*",E233:$E$1006),SUM(F232:AS232)))</f>
        <v>0</v>
      </c>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row>
    <row r="233" spans="1:45" x14ac:dyDescent="0.35">
      <c r="A233" s="19"/>
      <c r="B233" s="3" t="str">
        <f>IF(A232="","",IF(A233="","←",IF(A233="Cash Request",COUNTIF($A$5:A232,"Cash Request")+1,IF(A233&lt;&gt;"Cash Request",B232+0.01&amp;"",))))</f>
        <v/>
      </c>
      <c r="C233" s="20"/>
      <c r="D233" s="19"/>
      <c r="E233" s="4">
        <f>IF(AND(A232="",A233&lt;&gt;""),"ERROR-MISSING ROW ABOVE",IF(A233="Cash Request",SUMIF(B234:$B$1006,B233&amp;".*",E234:$E$1006),SUM(F233:AS233)))</f>
        <v>0</v>
      </c>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row>
    <row r="234" spans="1:45" x14ac:dyDescent="0.35">
      <c r="A234" s="19"/>
      <c r="B234" s="3" t="str">
        <f>IF(A233="","",IF(A234="","←",IF(A234="Cash Request",COUNTIF($A$5:A233,"Cash Request")+1,IF(A234&lt;&gt;"Cash Request",B233+0.01&amp;"",))))</f>
        <v/>
      </c>
      <c r="C234" s="20"/>
      <c r="D234" s="19"/>
      <c r="E234" s="4">
        <f>IF(AND(A233="",A234&lt;&gt;""),"ERROR-MISSING ROW ABOVE",IF(A234="Cash Request",SUMIF(B235:$B$1006,B234&amp;".*",E235:$E$1006),SUM(F234:AS234)))</f>
        <v>0</v>
      </c>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row>
    <row r="235" spans="1:45" x14ac:dyDescent="0.35">
      <c r="A235" s="19"/>
      <c r="B235" s="3" t="str">
        <f>IF(A234="","",IF(A235="","←",IF(A235="Cash Request",COUNTIF($A$5:A234,"Cash Request")+1,IF(A235&lt;&gt;"Cash Request",B234+0.01&amp;"",))))</f>
        <v/>
      </c>
      <c r="C235" s="20"/>
      <c r="D235" s="19"/>
      <c r="E235" s="4">
        <f>IF(AND(A234="",A235&lt;&gt;""),"ERROR-MISSING ROW ABOVE",IF(A235="Cash Request",SUMIF(B236:$B$1006,B235&amp;".*",E236:$E$1006),SUM(F235:AS235)))</f>
        <v>0</v>
      </c>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row>
    <row r="236" spans="1:45" x14ac:dyDescent="0.35">
      <c r="A236" s="19"/>
      <c r="B236" s="3" t="str">
        <f>IF(A235="","",IF(A236="","←",IF(A236="Cash Request",COUNTIF($A$5:A235,"Cash Request")+1,IF(A236&lt;&gt;"Cash Request",B235+0.01&amp;"",))))</f>
        <v/>
      </c>
      <c r="C236" s="20"/>
      <c r="D236" s="19"/>
      <c r="E236" s="4">
        <f>IF(AND(A235="",A236&lt;&gt;""),"ERROR-MISSING ROW ABOVE",IF(A236="Cash Request",SUMIF(B237:$B$1006,B236&amp;".*",E237:$E$1006),SUM(F236:AS236)))</f>
        <v>0</v>
      </c>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row>
    <row r="237" spans="1:45" x14ac:dyDescent="0.35">
      <c r="A237" s="19"/>
      <c r="B237" s="3" t="str">
        <f>IF(A236="","",IF(A237="","←",IF(A237="Cash Request",COUNTIF($A$5:A236,"Cash Request")+1,IF(A237&lt;&gt;"Cash Request",B236+0.01&amp;"",))))</f>
        <v/>
      </c>
      <c r="C237" s="20"/>
      <c r="D237" s="19"/>
      <c r="E237" s="4">
        <f>IF(AND(A236="",A237&lt;&gt;""),"ERROR-MISSING ROW ABOVE",IF(A237="Cash Request",SUMIF(B238:$B$1006,B237&amp;".*",E238:$E$1006),SUM(F237:AS237)))</f>
        <v>0</v>
      </c>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row>
    <row r="238" spans="1:45" x14ac:dyDescent="0.35">
      <c r="A238" s="19"/>
      <c r="B238" s="3" t="str">
        <f>IF(A237="","",IF(A238="","←",IF(A238="Cash Request",COUNTIF($A$5:A237,"Cash Request")+1,IF(A238&lt;&gt;"Cash Request",B237+0.01&amp;"",))))</f>
        <v/>
      </c>
      <c r="C238" s="20"/>
      <c r="D238" s="19"/>
      <c r="E238" s="4">
        <f>IF(AND(A237="",A238&lt;&gt;""),"ERROR-MISSING ROW ABOVE",IF(A238="Cash Request",SUMIF(B239:$B$1006,B238&amp;".*",E239:$E$1006),SUM(F238:AS238)))</f>
        <v>0</v>
      </c>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row>
    <row r="239" spans="1:45" x14ac:dyDescent="0.35">
      <c r="A239" s="19"/>
      <c r="B239" s="3" t="str">
        <f>IF(A238="","",IF(A239="","←",IF(A239="Cash Request",COUNTIF($A$5:A238,"Cash Request")+1,IF(A239&lt;&gt;"Cash Request",B238+0.01&amp;"",))))</f>
        <v/>
      </c>
      <c r="C239" s="20"/>
      <c r="D239" s="19"/>
      <c r="E239" s="4">
        <f>IF(AND(A238="",A239&lt;&gt;""),"ERROR-MISSING ROW ABOVE",IF(A239="Cash Request",SUMIF(B240:$B$1006,B239&amp;".*",E240:$E$1006),SUM(F239:AS239)))</f>
        <v>0</v>
      </c>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row>
    <row r="240" spans="1:45" x14ac:dyDescent="0.35">
      <c r="A240" s="19"/>
      <c r="B240" s="3" t="str">
        <f>IF(A239="","",IF(A240="","←",IF(A240="Cash Request",COUNTIF($A$5:A239,"Cash Request")+1,IF(A240&lt;&gt;"Cash Request",B239+0.01&amp;"",))))</f>
        <v/>
      </c>
      <c r="C240" s="20"/>
      <c r="D240" s="19"/>
      <c r="E240" s="4">
        <f>IF(AND(A239="",A240&lt;&gt;""),"ERROR-MISSING ROW ABOVE",IF(A240="Cash Request",SUMIF(B241:$B$1006,B240&amp;".*",E241:$E$1006),SUM(F240:AS240)))</f>
        <v>0</v>
      </c>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row>
    <row r="241" spans="1:45" x14ac:dyDescent="0.35">
      <c r="A241" s="19"/>
      <c r="B241" s="3" t="str">
        <f>IF(A240="","",IF(A241="","←",IF(A241="Cash Request",COUNTIF($A$5:A240,"Cash Request")+1,IF(A241&lt;&gt;"Cash Request",B240+0.01&amp;"",))))</f>
        <v/>
      </c>
      <c r="C241" s="20"/>
      <c r="D241" s="19"/>
      <c r="E241" s="4">
        <f>IF(AND(A240="",A241&lt;&gt;""),"ERROR-MISSING ROW ABOVE",IF(A241="Cash Request",SUMIF(B242:$B$1006,B241&amp;".*",E242:$E$1006),SUM(F241:AS241)))</f>
        <v>0</v>
      </c>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row>
    <row r="242" spans="1:45" x14ac:dyDescent="0.35">
      <c r="A242" s="19"/>
      <c r="B242" s="3" t="str">
        <f>IF(A241="","",IF(A242="","←",IF(A242="Cash Request",COUNTIF($A$5:A241,"Cash Request")+1,IF(A242&lt;&gt;"Cash Request",B241+0.01&amp;"",))))</f>
        <v/>
      </c>
      <c r="C242" s="20"/>
      <c r="D242" s="19"/>
      <c r="E242" s="4">
        <f>IF(AND(A241="",A242&lt;&gt;""),"ERROR-MISSING ROW ABOVE",IF(A242="Cash Request",SUMIF(B243:$B$1006,B242&amp;".*",E243:$E$1006),SUM(F242:AS242)))</f>
        <v>0</v>
      </c>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row>
    <row r="243" spans="1:45" x14ac:dyDescent="0.35">
      <c r="A243" s="19"/>
      <c r="B243" s="3" t="str">
        <f>IF(A242="","",IF(A243="","←",IF(A243="Cash Request",COUNTIF($A$5:A242,"Cash Request")+1,IF(A243&lt;&gt;"Cash Request",B242+0.01&amp;"",))))</f>
        <v/>
      </c>
      <c r="C243" s="20"/>
      <c r="D243" s="19"/>
      <c r="E243" s="4">
        <f>IF(AND(A242="",A243&lt;&gt;""),"ERROR-MISSING ROW ABOVE",IF(A243="Cash Request",SUMIF(B244:$B$1006,B243&amp;".*",E244:$E$1006),SUM(F243:AS243)))</f>
        <v>0</v>
      </c>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row>
    <row r="244" spans="1:45" x14ac:dyDescent="0.35">
      <c r="A244" s="19"/>
      <c r="B244" s="3" t="str">
        <f>IF(A243="","",IF(A244="","←",IF(A244="Cash Request",COUNTIF($A$5:A243,"Cash Request")+1,IF(A244&lt;&gt;"Cash Request",B243+0.01&amp;"",))))</f>
        <v/>
      </c>
      <c r="C244" s="20"/>
      <c r="D244" s="19"/>
      <c r="E244" s="4">
        <f>IF(AND(A243="",A244&lt;&gt;""),"ERROR-MISSING ROW ABOVE",IF(A244="Cash Request",SUMIF(B245:$B$1006,B244&amp;".*",E245:$E$1006),SUM(F244:AS244)))</f>
        <v>0</v>
      </c>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row>
    <row r="245" spans="1:45" x14ac:dyDescent="0.35">
      <c r="A245" s="19"/>
      <c r="B245" s="3" t="str">
        <f>IF(A244="","",IF(A245="","←",IF(A245="Cash Request",COUNTIF($A$5:A244,"Cash Request")+1,IF(A245&lt;&gt;"Cash Request",B244+0.01&amp;"",))))</f>
        <v/>
      </c>
      <c r="C245" s="20"/>
      <c r="D245" s="19"/>
      <c r="E245" s="4">
        <f>IF(AND(A244="",A245&lt;&gt;""),"ERROR-MISSING ROW ABOVE",IF(A245="Cash Request",SUMIF(B246:$B$1006,B245&amp;".*",E246:$E$1006),SUM(F245:AS245)))</f>
        <v>0</v>
      </c>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row>
    <row r="246" spans="1:45" x14ac:dyDescent="0.35">
      <c r="A246" s="19"/>
      <c r="B246" s="3" t="str">
        <f>IF(A245="","",IF(A246="","←",IF(A246="Cash Request",COUNTIF($A$5:A245,"Cash Request")+1,IF(A246&lt;&gt;"Cash Request",B245+0.01&amp;"",))))</f>
        <v/>
      </c>
      <c r="C246" s="20"/>
      <c r="D246" s="19"/>
      <c r="E246" s="4">
        <f>IF(AND(A245="",A246&lt;&gt;""),"ERROR-MISSING ROW ABOVE",IF(A246="Cash Request",SUMIF(B247:$B$1006,B246&amp;".*",E247:$E$1006),SUM(F246:AS246)))</f>
        <v>0</v>
      </c>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row>
    <row r="247" spans="1:45" x14ac:dyDescent="0.35">
      <c r="A247" s="19"/>
      <c r="B247" s="3" t="str">
        <f>IF(A246="","",IF(A247="","←",IF(A247="Cash Request",COUNTIF($A$5:A246,"Cash Request")+1,IF(A247&lt;&gt;"Cash Request",B246+0.01&amp;"",))))</f>
        <v/>
      </c>
      <c r="C247" s="20"/>
      <c r="D247" s="19"/>
      <c r="E247" s="4">
        <f>IF(AND(A246="",A247&lt;&gt;""),"ERROR-MISSING ROW ABOVE",IF(A247="Cash Request",SUMIF(B248:$B$1006,B247&amp;".*",E248:$E$1006),SUM(F247:AS247)))</f>
        <v>0</v>
      </c>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row>
    <row r="248" spans="1:45" x14ac:dyDescent="0.35">
      <c r="A248" s="19"/>
      <c r="B248" s="3" t="str">
        <f>IF(A247="","",IF(A248="","←",IF(A248="Cash Request",COUNTIF($A$5:A247,"Cash Request")+1,IF(A248&lt;&gt;"Cash Request",B247+0.01&amp;"",))))</f>
        <v/>
      </c>
      <c r="C248" s="20"/>
      <c r="D248" s="19"/>
      <c r="E248" s="4">
        <f>IF(AND(A247="",A248&lt;&gt;""),"ERROR-MISSING ROW ABOVE",IF(A248="Cash Request",SUMIF(B249:$B$1006,B248&amp;".*",E249:$E$1006),SUM(F248:AS248)))</f>
        <v>0</v>
      </c>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row>
    <row r="249" spans="1:45" x14ac:dyDescent="0.35">
      <c r="A249" s="19"/>
      <c r="B249" s="3" t="str">
        <f>IF(A248="","",IF(A249="","←",IF(A249="Cash Request",COUNTIF($A$5:A248,"Cash Request")+1,IF(A249&lt;&gt;"Cash Request",B248+0.01&amp;"",))))</f>
        <v/>
      </c>
      <c r="C249" s="20"/>
      <c r="D249" s="19"/>
      <c r="E249" s="4">
        <f>IF(AND(A248="",A249&lt;&gt;""),"ERROR-MISSING ROW ABOVE",IF(A249="Cash Request",SUMIF(B250:$B$1006,B249&amp;".*",E250:$E$1006),SUM(F249:AS249)))</f>
        <v>0</v>
      </c>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row>
    <row r="250" spans="1:45" x14ac:dyDescent="0.35">
      <c r="A250" s="19"/>
      <c r="B250" s="3" t="str">
        <f>IF(A249="","",IF(A250="","←",IF(A250="Cash Request",COUNTIF($A$5:A249,"Cash Request")+1,IF(A250&lt;&gt;"Cash Request",B249+0.01&amp;"",))))</f>
        <v/>
      </c>
      <c r="C250" s="20"/>
      <c r="D250" s="19"/>
      <c r="E250" s="4">
        <f>IF(AND(A249="",A250&lt;&gt;""),"ERROR-MISSING ROW ABOVE",IF(A250="Cash Request",SUMIF(B251:$B$1006,B250&amp;".*",E251:$E$1006),SUM(F250:AS250)))</f>
        <v>0</v>
      </c>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row>
    <row r="251" spans="1:45" x14ac:dyDescent="0.35">
      <c r="A251" s="19"/>
      <c r="B251" s="3" t="str">
        <f>IF(A250="","",IF(A251="","←",IF(A251="Cash Request",COUNTIF($A$5:A250,"Cash Request")+1,IF(A251&lt;&gt;"Cash Request",B250+0.01&amp;"",))))</f>
        <v/>
      </c>
      <c r="C251" s="20"/>
      <c r="D251" s="19"/>
      <c r="E251" s="4">
        <f>IF(AND(A250="",A251&lt;&gt;""),"ERROR-MISSING ROW ABOVE",IF(A251="Cash Request",SUMIF(B252:$B$1006,B251&amp;".*",E252:$E$1006),SUM(F251:AS251)))</f>
        <v>0</v>
      </c>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row>
    <row r="252" spans="1:45" x14ac:dyDescent="0.35">
      <c r="A252" s="19"/>
      <c r="B252" s="3" t="str">
        <f>IF(A251="","",IF(A252="","←",IF(A252="Cash Request",COUNTIF($A$5:A251,"Cash Request")+1,IF(A252&lt;&gt;"Cash Request",B251+0.01&amp;"",))))</f>
        <v/>
      </c>
      <c r="C252" s="20"/>
      <c r="D252" s="19"/>
      <c r="E252" s="4">
        <f>IF(AND(A251="",A252&lt;&gt;""),"ERROR-MISSING ROW ABOVE",IF(A252="Cash Request",SUMIF(B253:$B$1006,B252&amp;".*",E253:$E$1006),SUM(F252:AS252)))</f>
        <v>0</v>
      </c>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row>
    <row r="253" spans="1:45" x14ac:dyDescent="0.35">
      <c r="A253" s="19"/>
      <c r="B253" s="3" t="str">
        <f>IF(A252="","",IF(A253="","←",IF(A253="Cash Request",COUNTIF($A$5:A252,"Cash Request")+1,IF(A253&lt;&gt;"Cash Request",B252+0.01&amp;"",))))</f>
        <v/>
      </c>
      <c r="C253" s="20"/>
      <c r="D253" s="19"/>
      <c r="E253" s="4">
        <f>IF(AND(A252="",A253&lt;&gt;""),"ERROR-MISSING ROW ABOVE",IF(A253="Cash Request",SUMIF(B254:$B$1006,B253&amp;".*",E254:$E$1006),SUM(F253:AS253)))</f>
        <v>0</v>
      </c>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row>
    <row r="254" spans="1:45" x14ac:dyDescent="0.35">
      <c r="A254" s="19"/>
      <c r="B254" s="3" t="str">
        <f>IF(A253="","",IF(A254="","←",IF(A254="Cash Request",COUNTIF($A$5:A253,"Cash Request")+1,IF(A254&lt;&gt;"Cash Request",B253+0.01&amp;"",))))</f>
        <v/>
      </c>
      <c r="C254" s="20"/>
      <c r="D254" s="19"/>
      <c r="E254" s="4">
        <f>IF(AND(A253="",A254&lt;&gt;""),"ERROR-MISSING ROW ABOVE",IF(A254="Cash Request",SUMIF(B255:$B$1006,B254&amp;".*",E255:$E$1006),SUM(F254:AS254)))</f>
        <v>0</v>
      </c>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row>
    <row r="255" spans="1:45" x14ac:dyDescent="0.35">
      <c r="A255" s="19"/>
      <c r="B255" s="3" t="str">
        <f>IF(A254="","",IF(A255="","←",IF(A255="Cash Request",COUNTIF($A$5:A254,"Cash Request")+1,IF(A255&lt;&gt;"Cash Request",B254+0.01&amp;"",))))</f>
        <v/>
      </c>
      <c r="C255" s="20"/>
      <c r="D255" s="19"/>
      <c r="E255" s="4">
        <f>IF(AND(A254="",A255&lt;&gt;""),"ERROR-MISSING ROW ABOVE",IF(A255="Cash Request",SUMIF(B256:$B$1006,B255&amp;".*",E256:$E$1006),SUM(F255:AS255)))</f>
        <v>0</v>
      </c>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row>
    <row r="256" spans="1:45" x14ac:dyDescent="0.35">
      <c r="A256" s="19"/>
      <c r="B256" s="3" t="str">
        <f>IF(A255="","",IF(A256="","←",IF(A256="Cash Request",COUNTIF($A$5:A255,"Cash Request")+1,IF(A256&lt;&gt;"Cash Request",B255+0.01&amp;"",))))</f>
        <v/>
      </c>
      <c r="C256" s="20"/>
      <c r="D256" s="19"/>
      <c r="E256" s="4">
        <f>IF(AND(A255="",A256&lt;&gt;""),"ERROR-MISSING ROW ABOVE",IF(A256="Cash Request",SUMIF(B257:$B$1006,B256&amp;".*",E257:$E$1006),SUM(F256:AS256)))</f>
        <v>0</v>
      </c>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row>
    <row r="257" spans="1:45" x14ac:dyDescent="0.35">
      <c r="A257" s="19"/>
      <c r="B257" s="3" t="str">
        <f>IF(A256="","",IF(A257="","←",IF(A257="Cash Request",COUNTIF($A$5:A256,"Cash Request")+1,IF(A257&lt;&gt;"Cash Request",B256+0.01&amp;"",))))</f>
        <v/>
      </c>
      <c r="C257" s="20"/>
      <c r="D257" s="19"/>
      <c r="E257" s="4">
        <f>IF(AND(A256="",A257&lt;&gt;""),"ERROR-MISSING ROW ABOVE",IF(A257="Cash Request",SUMIF(B258:$B$1006,B257&amp;".*",E258:$E$1006),SUM(F257:AS257)))</f>
        <v>0</v>
      </c>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row>
    <row r="258" spans="1:45" x14ac:dyDescent="0.35">
      <c r="A258" s="19"/>
      <c r="B258" s="3" t="str">
        <f>IF(A257="","",IF(A258="","←",IF(A258="Cash Request",COUNTIF($A$5:A257,"Cash Request")+1,IF(A258&lt;&gt;"Cash Request",B257+0.01&amp;"",))))</f>
        <v/>
      </c>
      <c r="C258" s="20"/>
      <c r="D258" s="19"/>
      <c r="E258" s="4">
        <f>IF(AND(A257="",A258&lt;&gt;""),"ERROR-MISSING ROW ABOVE",IF(A258="Cash Request",SUMIF(B259:$B$1006,B258&amp;".*",E259:$E$1006),SUM(F258:AS258)))</f>
        <v>0</v>
      </c>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row>
    <row r="259" spans="1:45" x14ac:dyDescent="0.35">
      <c r="A259" s="19"/>
      <c r="B259" s="3" t="str">
        <f>IF(A258="","",IF(A259="","←",IF(A259="Cash Request",COUNTIF($A$5:A258,"Cash Request")+1,IF(A259&lt;&gt;"Cash Request",B258+0.01&amp;"",))))</f>
        <v/>
      </c>
      <c r="C259" s="20"/>
      <c r="D259" s="19"/>
      <c r="E259" s="4">
        <f>IF(AND(A258="",A259&lt;&gt;""),"ERROR-MISSING ROW ABOVE",IF(A259="Cash Request",SUMIF(B260:$B$1006,B259&amp;".*",E260:$E$1006),SUM(F259:AS259)))</f>
        <v>0</v>
      </c>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row>
    <row r="260" spans="1:45" x14ac:dyDescent="0.35">
      <c r="A260" s="19"/>
      <c r="B260" s="3" t="str">
        <f>IF(A259="","",IF(A260="","←",IF(A260="Cash Request",COUNTIF($A$5:A259,"Cash Request")+1,IF(A260&lt;&gt;"Cash Request",B259+0.01&amp;"",))))</f>
        <v/>
      </c>
      <c r="C260" s="20"/>
      <c r="D260" s="19"/>
      <c r="E260" s="4">
        <f>IF(AND(A259="",A260&lt;&gt;""),"ERROR-MISSING ROW ABOVE",IF(A260="Cash Request",SUMIF(B261:$B$1006,B260&amp;".*",E261:$E$1006),SUM(F260:AS260)))</f>
        <v>0</v>
      </c>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row>
    <row r="261" spans="1:45" x14ac:dyDescent="0.35">
      <c r="A261" s="19"/>
      <c r="B261" s="3" t="str">
        <f>IF(A260="","",IF(A261="","←",IF(A261="Cash Request",COUNTIF($A$5:A260,"Cash Request")+1,IF(A261&lt;&gt;"Cash Request",B260+0.01&amp;"",))))</f>
        <v/>
      </c>
      <c r="C261" s="20"/>
      <c r="D261" s="19"/>
      <c r="E261" s="4">
        <f>IF(AND(A260="",A261&lt;&gt;""),"ERROR-MISSING ROW ABOVE",IF(A261="Cash Request",SUMIF(B262:$B$1006,B261&amp;".*",E262:$E$1006),SUM(F261:AS261)))</f>
        <v>0</v>
      </c>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row>
    <row r="262" spans="1:45" x14ac:dyDescent="0.35">
      <c r="A262" s="19"/>
      <c r="B262" s="3" t="str">
        <f>IF(A261="","",IF(A262="","←",IF(A262="Cash Request",COUNTIF($A$5:A261,"Cash Request")+1,IF(A262&lt;&gt;"Cash Request",B261+0.01&amp;"",))))</f>
        <v/>
      </c>
      <c r="C262" s="20"/>
      <c r="D262" s="19"/>
      <c r="E262" s="4">
        <f>IF(AND(A261="",A262&lt;&gt;""),"ERROR-MISSING ROW ABOVE",IF(A262="Cash Request",SUMIF(B263:$B$1006,B262&amp;".*",E263:$E$1006),SUM(F262:AS262)))</f>
        <v>0</v>
      </c>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row>
    <row r="263" spans="1:45" x14ac:dyDescent="0.35">
      <c r="A263" s="19"/>
      <c r="B263" s="3" t="str">
        <f>IF(A262="","",IF(A263="","←",IF(A263="Cash Request",COUNTIF($A$5:A262,"Cash Request")+1,IF(A263&lt;&gt;"Cash Request",B262+0.01&amp;"",))))</f>
        <v/>
      </c>
      <c r="C263" s="20"/>
      <c r="D263" s="19"/>
      <c r="E263" s="4">
        <f>IF(AND(A262="",A263&lt;&gt;""),"ERROR-MISSING ROW ABOVE",IF(A263="Cash Request",SUMIF(B264:$B$1006,B263&amp;".*",E264:$E$1006),SUM(F263:AS263)))</f>
        <v>0</v>
      </c>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row>
    <row r="264" spans="1:45" x14ac:dyDescent="0.35">
      <c r="A264" s="19"/>
      <c r="B264" s="3" t="str">
        <f>IF(A263="","",IF(A264="","←",IF(A264="Cash Request",COUNTIF($A$5:A263,"Cash Request")+1,IF(A264&lt;&gt;"Cash Request",B263+0.01&amp;"",))))</f>
        <v/>
      </c>
      <c r="C264" s="20"/>
      <c r="D264" s="19"/>
      <c r="E264" s="4">
        <f>IF(AND(A263="",A264&lt;&gt;""),"ERROR-MISSING ROW ABOVE",IF(A264="Cash Request",SUMIF(B265:$B$1006,B264&amp;".*",E265:$E$1006),SUM(F264:AS264)))</f>
        <v>0</v>
      </c>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row>
    <row r="265" spans="1:45" x14ac:dyDescent="0.35">
      <c r="A265" s="19"/>
      <c r="B265" s="3" t="str">
        <f>IF(A264="","",IF(A265="","←",IF(A265="Cash Request",COUNTIF($A$5:A264,"Cash Request")+1,IF(A265&lt;&gt;"Cash Request",B264+0.01&amp;"",))))</f>
        <v/>
      </c>
      <c r="C265" s="20"/>
      <c r="D265" s="19"/>
      <c r="E265" s="4">
        <f>IF(AND(A264="",A265&lt;&gt;""),"ERROR-MISSING ROW ABOVE",IF(A265="Cash Request",SUMIF(B266:$B$1006,B265&amp;".*",E266:$E$1006),SUM(F265:AS265)))</f>
        <v>0</v>
      </c>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row>
    <row r="266" spans="1:45" x14ac:dyDescent="0.35">
      <c r="A266" s="19"/>
      <c r="B266" s="3" t="str">
        <f>IF(A265="","",IF(A266="","←",IF(A266="Cash Request",COUNTIF($A$5:A265,"Cash Request")+1,IF(A266&lt;&gt;"Cash Request",B265+0.01&amp;"",))))</f>
        <v/>
      </c>
      <c r="C266" s="20"/>
      <c r="D266" s="19"/>
      <c r="E266" s="4">
        <f>IF(AND(A265="",A266&lt;&gt;""),"ERROR-MISSING ROW ABOVE",IF(A266="Cash Request",SUMIF(B267:$B$1006,B266&amp;".*",E267:$E$1006),SUM(F266:AS266)))</f>
        <v>0</v>
      </c>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row>
    <row r="267" spans="1:45" x14ac:dyDescent="0.35">
      <c r="A267" s="19"/>
      <c r="B267" s="3" t="str">
        <f>IF(A266="","",IF(A267="","←",IF(A267="Cash Request",COUNTIF($A$5:A266,"Cash Request")+1,IF(A267&lt;&gt;"Cash Request",B266+0.01&amp;"",))))</f>
        <v/>
      </c>
      <c r="C267" s="20"/>
      <c r="D267" s="19"/>
      <c r="E267" s="4">
        <f>IF(AND(A266="",A267&lt;&gt;""),"ERROR-MISSING ROW ABOVE",IF(A267="Cash Request",SUMIF(B268:$B$1006,B267&amp;".*",E268:$E$1006),SUM(F267:AS267)))</f>
        <v>0</v>
      </c>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row>
    <row r="268" spans="1:45" x14ac:dyDescent="0.35">
      <c r="A268" s="19"/>
      <c r="B268" s="3" t="str">
        <f>IF(A267="","",IF(A268="","←",IF(A268="Cash Request",COUNTIF($A$5:A267,"Cash Request")+1,IF(A268&lt;&gt;"Cash Request",B267+0.01&amp;"",))))</f>
        <v/>
      </c>
      <c r="C268" s="20"/>
      <c r="D268" s="19"/>
      <c r="E268" s="4">
        <f>IF(AND(A267="",A268&lt;&gt;""),"ERROR-MISSING ROW ABOVE",IF(A268="Cash Request",SUMIF(B269:$B$1006,B268&amp;".*",E269:$E$1006),SUM(F268:AS268)))</f>
        <v>0</v>
      </c>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row>
    <row r="269" spans="1:45" x14ac:dyDescent="0.35">
      <c r="A269" s="19"/>
      <c r="B269" s="3" t="str">
        <f>IF(A268="","",IF(A269="","←",IF(A269="Cash Request",COUNTIF($A$5:A268,"Cash Request")+1,IF(A269&lt;&gt;"Cash Request",B268+0.01&amp;"",))))</f>
        <v/>
      </c>
      <c r="C269" s="20"/>
      <c r="D269" s="19"/>
      <c r="E269" s="4">
        <f>IF(AND(A268="",A269&lt;&gt;""),"ERROR-MISSING ROW ABOVE",IF(A269="Cash Request",SUMIF(B270:$B$1006,B269&amp;".*",E270:$E$1006),SUM(F269:AS269)))</f>
        <v>0</v>
      </c>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row>
    <row r="270" spans="1:45" x14ac:dyDescent="0.35">
      <c r="A270" s="19"/>
      <c r="B270" s="3" t="str">
        <f>IF(A269="","",IF(A270="","←",IF(A270="Cash Request",COUNTIF($A$5:A269,"Cash Request")+1,IF(A270&lt;&gt;"Cash Request",B269+0.01&amp;"",))))</f>
        <v/>
      </c>
      <c r="C270" s="20"/>
      <c r="D270" s="19"/>
      <c r="E270" s="4">
        <f>IF(AND(A269="",A270&lt;&gt;""),"ERROR-MISSING ROW ABOVE",IF(A270="Cash Request",SUMIF(B271:$B$1006,B270&amp;".*",E271:$E$1006),SUM(F270:AS270)))</f>
        <v>0</v>
      </c>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row>
    <row r="271" spans="1:45" x14ac:dyDescent="0.35">
      <c r="A271" s="19"/>
      <c r="B271" s="3" t="str">
        <f>IF(A270="","",IF(A271="","←",IF(A271="Cash Request",COUNTIF($A$5:A270,"Cash Request")+1,IF(A271&lt;&gt;"Cash Request",B270+0.01&amp;"",))))</f>
        <v/>
      </c>
      <c r="C271" s="20"/>
      <c r="D271" s="19"/>
      <c r="E271" s="4">
        <f>IF(AND(A270="",A271&lt;&gt;""),"ERROR-MISSING ROW ABOVE",IF(A271="Cash Request",SUMIF(B272:$B$1006,B271&amp;".*",E272:$E$1006),SUM(F271:AS271)))</f>
        <v>0</v>
      </c>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row>
    <row r="272" spans="1:45" x14ac:dyDescent="0.35">
      <c r="A272" s="19"/>
      <c r="B272" s="3" t="str">
        <f>IF(A271="","",IF(A272="","←",IF(A272="Cash Request",COUNTIF($A$5:A271,"Cash Request")+1,IF(A272&lt;&gt;"Cash Request",B271+0.01&amp;"",))))</f>
        <v/>
      </c>
      <c r="C272" s="20"/>
      <c r="D272" s="19"/>
      <c r="E272" s="4">
        <f>IF(AND(A271="",A272&lt;&gt;""),"ERROR-MISSING ROW ABOVE",IF(A272="Cash Request",SUMIF(B273:$B$1006,B272&amp;".*",E273:$E$1006),SUM(F272:AS272)))</f>
        <v>0</v>
      </c>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row>
    <row r="273" spans="1:45" x14ac:dyDescent="0.35">
      <c r="A273" s="19"/>
      <c r="B273" s="3" t="str">
        <f>IF(A272="","",IF(A273="","←",IF(A273="Cash Request",COUNTIF($A$5:A272,"Cash Request")+1,IF(A273&lt;&gt;"Cash Request",B272+0.01&amp;"",))))</f>
        <v/>
      </c>
      <c r="C273" s="20"/>
      <c r="D273" s="19"/>
      <c r="E273" s="4">
        <f>IF(AND(A272="",A273&lt;&gt;""),"ERROR-MISSING ROW ABOVE",IF(A273="Cash Request",SUMIF(B274:$B$1006,B273&amp;".*",E274:$E$1006),SUM(F273:AS273)))</f>
        <v>0</v>
      </c>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row>
    <row r="274" spans="1:45" x14ac:dyDescent="0.35">
      <c r="A274" s="19"/>
      <c r="B274" s="3" t="str">
        <f>IF(A273="","",IF(A274="","←",IF(A274="Cash Request",COUNTIF($A$5:A273,"Cash Request")+1,IF(A274&lt;&gt;"Cash Request",B273+0.01&amp;"",))))</f>
        <v/>
      </c>
      <c r="C274" s="20"/>
      <c r="D274" s="19"/>
      <c r="E274" s="4">
        <f>IF(AND(A273="",A274&lt;&gt;""),"ERROR-MISSING ROW ABOVE",IF(A274="Cash Request",SUMIF(B275:$B$1006,B274&amp;".*",E275:$E$1006),SUM(F274:AS274)))</f>
        <v>0</v>
      </c>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row>
    <row r="275" spans="1:45" x14ac:dyDescent="0.35">
      <c r="A275" s="19"/>
      <c r="B275" s="3" t="str">
        <f>IF(A274="","",IF(A275="","←",IF(A275="Cash Request",COUNTIF($A$5:A274,"Cash Request")+1,IF(A275&lt;&gt;"Cash Request",B274+0.01&amp;"",))))</f>
        <v/>
      </c>
      <c r="C275" s="20"/>
      <c r="D275" s="19"/>
      <c r="E275" s="4">
        <f>IF(AND(A274="",A275&lt;&gt;""),"ERROR-MISSING ROW ABOVE",IF(A275="Cash Request",SUMIF(B276:$B$1006,B275&amp;".*",E276:$E$1006),SUM(F275:AS275)))</f>
        <v>0</v>
      </c>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row>
    <row r="276" spans="1:45" x14ac:dyDescent="0.35">
      <c r="A276" s="19"/>
      <c r="B276" s="3" t="str">
        <f>IF(A275="","",IF(A276="","←",IF(A276="Cash Request",COUNTIF($A$5:A275,"Cash Request")+1,IF(A276&lt;&gt;"Cash Request",B275+0.01&amp;"",))))</f>
        <v/>
      </c>
      <c r="C276" s="20"/>
      <c r="D276" s="19"/>
      <c r="E276" s="4">
        <f>IF(AND(A275="",A276&lt;&gt;""),"ERROR-MISSING ROW ABOVE",IF(A276="Cash Request",SUMIF(B277:$B$1006,B276&amp;".*",E277:$E$1006),SUM(F276:AS276)))</f>
        <v>0</v>
      </c>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row>
    <row r="277" spans="1:45" x14ac:dyDescent="0.35">
      <c r="A277" s="19"/>
      <c r="B277" s="3" t="str">
        <f>IF(A276="","",IF(A277="","←",IF(A277="Cash Request",COUNTIF($A$5:A276,"Cash Request")+1,IF(A277&lt;&gt;"Cash Request",B276+0.01&amp;"",))))</f>
        <v/>
      </c>
      <c r="C277" s="20"/>
      <c r="D277" s="19"/>
      <c r="E277" s="4">
        <f>IF(AND(A276="",A277&lt;&gt;""),"ERROR-MISSING ROW ABOVE",IF(A277="Cash Request",SUMIF(B278:$B$1006,B277&amp;".*",E278:$E$1006),SUM(F277:AS277)))</f>
        <v>0</v>
      </c>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row>
    <row r="278" spans="1:45" x14ac:dyDescent="0.35">
      <c r="A278" s="19"/>
      <c r="B278" s="3" t="str">
        <f>IF(A277="","",IF(A278="","←",IF(A278="Cash Request",COUNTIF($A$5:A277,"Cash Request")+1,IF(A278&lt;&gt;"Cash Request",B277+0.01&amp;"",))))</f>
        <v/>
      </c>
      <c r="C278" s="20"/>
      <c r="D278" s="19"/>
      <c r="E278" s="4">
        <f>IF(AND(A277="",A278&lt;&gt;""),"ERROR-MISSING ROW ABOVE",IF(A278="Cash Request",SUMIF(B279:$B$1006,B278&amp;".*",E279:$E$1006),SUM(F278:AS278)))</f>
        <v>0</v>
      </c>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row>
    <row r="279" spans="1:45" x14ac:dyDescent="0.35">
      <c r="A279" s="19"/>
      <c r="B279" s="3" t="str">
        <f>IF(A278="","",IF(A279="","←",IF(A279="Cash Request",COUNTIF($A$5:A278,"Cash Request")+1,IF(A279&lt;&gt;"Cash Request",B278+0.01&amp;"",))))</f>
        <v/>
      </c>
      <c r="C279" s="20"/>
      <c r="D279" s="19"/>
      <c r="E279" s="4">
        <f>IF(AND(A278="",A279&lt;&gt;""),"ERROR-MISSING ROW ABOVE",IF(A279="Cash Request",SUMIF(B280:$B$1006,B279&amp;".*",E280:$E$1006),SUM(F279:AS279)))</f>
        <v>0</v>
      </c>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row>
    <row r="280" spans="1:45" x14ac:dyDescent="0.35">
      <c r="A280" s="19"/>
      <c r="B280" s="3" t="str">
        <f>IF(A279="","",IF(A280="","←",IF(A280="Cash Request",COUNTIF($A$5:A279,"Cash Request")+1,IF(A280&lt;&gt;"Cash Request",B279+0.01&amp;"",))))</f>
        <v/>
      </c>
      <c r="C280" s="20"/>
      <c r="D280" s="19"/>
      <c r="E280" s="4">
        <f>IF(AND(A279="",A280&lt;&gt;""),"ERROR-MISSING ROW ABOVE",IF(A280="Cash Request",SUMIF(B281:$B$1006,B280&amp;".*",E281:$E$1006),SUM(F280:AS280)))</f>
        <v>0</v>
      </c>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row>
    <row r="281" spans="1:45" x14ac:dyDescent="0.35">
      <c r="A281" s="19"/>
      <c r="B281" s="3" t="str">
        <f>IF(A280="","",IF(A281="","←",IF(A281="Cash Request",COUNTIF($A$5:A280,"Cash Request")+1,IF(A281&lt;&gt;"Cash Request",B280+0.01&amp;"",))))</f>
        <v/>
      </c>
      <c r="C281" s="20"/>
      <c r="D281" s="19"/>
      <c r="E281" s="4">
        <f>IF(AND(A280="",A281&lt;&gt;""),"ERROR-MISSING ROW ABOVE",IF(A281="Cash Request",SUMIF(B282:$B$1006,B281&amp;".*",E282:$E$1006),SUM(F281:AS281)))</f>
        <v>0</v>
      </c>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row>
    <row r="282" spans="1:45" x14ac:dyDescent="0.35">
      <c r="A282" s="19"/>
      <c r="B282" s="3" t="str">
        <f>IF(A281="","",IF(A282="","←",IF(A282="Cash Request",COUNTIF($A$5:A281,"Cash Request")+1,IF(A282&lt;&gt;"Cash Request",B281+0.01&amp;"",))))</f>
        <v/>
      </c>
      <c r="C282" s="20"/>
      <c r="D282" s="19"/>
      <c r="E282" s="4">
        <f>IF(AND(A281="",A282&lt;&gt;""),"ERROR-MISSING ROW ABOVE",IF(A282="Cash Request",SUMIF(B283:$B$1006,B282&amp;".*",E283:$E$1006),SUM(F282:AS282)))</f>
        <v>0</v>
      </c>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row>
    <row r="283" spans="1:45" x14ac:dyDescent="0.35">
      <c r="A283" s="19"/>
      <c r="B283" s="3" t="str">
        <f>IF(A282="","",IF(A283="","←",IF(A283="Cash Request",COUNTIF($A$5:A282,"Cash Request")+1,IF(A283&lt;&gt;"Cash Request",B282+0.01&amp;"",))))</f>
        <v/>
      </c>
      <c r="C283" s="20"/>
      <c r="D283" s="19"/>
      <c r="E283" s="4">
        <f>IF(AND(A282="",A283&lt;&gt;""),"ERROR-MISSING ROW ABOVE",IF(A283="Cash Request",SUMIF(B284:$B$1006,B283&amp;".*",E284:$E$1006),SUM(F283:AS283)))</f>
        <v>0</v>
      </c>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row>
    <row r="284" spans="1:45" x14ac:dyDescent="0.35">
      <c r="A284" s="19"/>
      <c r="B284" s="3" t="str">
        <f>IF(A283="","",IF(A284="","←",IF(A284="Cash Request",COUNTIF($A$5:A283,"Cash Request")+1,IF(A284&lt;&gt;"Cash Request",B283+0.01&amp;"",))))</f>
        <v/>
      </c>
      <c r="C284" s="20"/>
      <c r="D284" s="19"/>
      <c r="E284" s="4">
        <f>IF(AND(A283="",A284&lt;&gt;""),"ERROR-MISSING ROW ABOVE",IF(A284="Cash Request",SUMIF(B285:$B$1006,B284&amp;".*",E285:$E$1006),SUM(F284:AS284)))</f>
        <v>0</v>
      </c>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row>
    <row r="285" spans="1:45" x14ac:dyDescent="0.35">
      <c r="A285" s="19"/>
      <c r="B285" s="3" t="str">
        <f>IF(A284="","",IF(A285="","←",IF(A285="Cash Request",COUNTIF($A$5:A284,"Cash Request")+1,IF(A285&lt;&gt;"Cash Request",B284+0.01&amp;"",))))</f>
        <v/>
      </c>
      <c r="C285" s="20"/>
      <c r="D285" s="19"/>
      <c r="E285" s="4">
        <f>IF(AND(A284="",A285&lt;&gt;""),"ERROR-MISSING ROW ABOVE",IF(A285="Cash Request",SUMIF(B286:$B$1006,B285&amp;".*",E286:$E$1006),SUM(F285:AS285)))</f>
        <v>0</v>
      </c>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row>
    <row r="286" spans="1:45" x14ac:dyDescent="0.35">
      <c r="A286" s="19"/>
      <c r="B286" s="3" t="str">
        <f>IF(A285="","",IF(A286="","←",IF(A286="Cash Request",COUNTIF($A$5:A285,"Cash Request")+1,IF(A286&lt;&gt;"Cash Request",B285+0.01&amp;"",))))</f>
        <v/>
      </c>
      <c r="C286" s="20"/>
      <c r="D286" s="19"/>
      <c r="E286" s="4">
        <f>IF(AND(A285="",A286&lt;&gt;""),"ERROR-MISSING ROW ABOVE",IF(A286="Cash Request",SUMIF(B287:$B$1006,B286&amp;".*",E287:$E$1006),SUM(F286:AS286)))</f>
        <v>0</v>
      </c>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row>
    <row r="287" spans="1:45" x14ac:dyDescent="0.35">
      <c r="A287" s="19"/>
      <c r="B287" s="3" t="str">
        <f>IF(A286="","",IF(A287="","←",IF(A287="Cash Request",COUNTIF($A$5:A286,"Cash Request")+1,IF(A287&lt;&gt;"Cash Request",B286+0.01&amp;"",))))</f>
        <v/>
      </c>
      <c r="C287" s="20"/>
      <c r="D287" s="19"/>
      <c r="E287" s="4">
        <f>IF(AND(A286="",A287&lt;&gt;""),"ERROR-MISSING ROW ABOVE",IF(A287="Cash Request",SUMIF(B288:$B$1006,B287&amp;".*",E288:$E$1006),SUM(F287:AS287)))</f>
        <v>0</v>
      </c>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row>
    <row r="288" spans="1:45" x14ac:dyDescent="0.35">
      <c r="A288" s="19"/>
      <c r="B288" s="3" t="str">
        <f>IF(A287="","",IF(A288="","←",IF(A288="Cash Request",COUNTIF($A$5:A287,"Cash Request")+1,IF(A288&lt;&gt;"Cash Request",B287+0.01&amp;"",))))</f>
        <v/>
      </c>
      <c r="C288" s="20"/>
      <c r="D288" s="19"/>
      <c r="E288" s="4">
        <f>IF(AND(A287="",A288&lt;&gt;""),"ERROR-MISSING ROW ABOVE",IF(A288="Cash Request",SUMIF(B289:$B$1006,B288&amp;".*",E289:$E$1006),SUM(F288:AS288)))</f>
        <v>0</v>
      </c>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row>
    <row r="289" spans="1:45" x14ac:dyDescent="0.35">
      <c r="A289" s="19"/>
      <c r="B289" s="3" t="str">
        <f>IF(A288="","",IF(A289="","←",IF(A289="Cash Request",COUNTIF($A$5:A288,"Cash Request")+1,IF(A289&lt;&gt;"Cash Request",B288+0.01&amp;"",))))</f>
        <v/>
      </c>
      <c r="C289" s="20"/>
      <c r="D289" s="19"/>
      <c r="E289" s="4">
        <f>IF(AND(A288="",A289&lt;&gt;""),"ERROR-MISSING ROW ABOVE",IF(A289="Cash Request",SUMIF(B290:$B$1006,B289&amp;".*",E290:$E$1006),SUM(F289:AS289)))</f>
        <v>0</v>
      </c>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row>
    <row r="290" spans="1:45" x14ac:dyDescent="0.35">
      <c r="A290" s="19"/>
      <c r="B290" s="3" t="str">
        <f>IF(A289="","",IF(A290="","←",IF(A290="Cash Request",COUNTIF($A$5:A289,"Cash Request")+1,IF(A290&lt;&gt;"Cash Request",B289+0.01&amp;"",))))</f>
        <v/>
      </c>
      <c r="C290" s="20"/>
      <c r="D290" s="19"/>
      <c r="E290" s="4">
        <f>IF(AND(A289="",A290&lt;&gt;""),"ERROR-MISSING ROW ABOVE",IF(A290="Cash Request",SUMIF(B291:$B$1006,B290&amp;".*",E291:$E$1006),SUM(F290:AS290)))</f>
        <v>0</v>
      </c>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row>
    <row r="291" spans="1:45" x14ac:dyDescent="0.35">
      <c r="A291" s="19"/>
      <c r="B291" s="3" t="str">
        <f>IF(A290="","",IF(A291="","←",IF(A291="Cash Request",COUNTIF($A$5:A290,"Cash Request")+1,IF(A291&lt;&gt;"Cash Request",B290+0.01&amp;"",))))</f>
        <v/>
      </c>
      <c r="C291" s="20"/>
      <c r="D291" s="19"/>
      <c r="E291" s="4">
        <f>IF(AND(A290="",A291&lt;&gt;""),"ERROR-MISSING ROW ABOVE",IF(A291="Cash Request",SUMIF(B292:$B$1006,B291&amp;".*",E292:$E$1006),SUM(F291:AS291)))</f>
        <v>0</v>
      </c>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row>
    <row r="292" spans="1:45" x14ac:dyDescent="0.35">
      <c r="A292" s="19"/>
      <c r="B292" s="3" t="str">
        <f>IF(A291="","",IF(A292="","←",IF(A292="Cash Request",COUNTIF($A$5:A291,"Cash Request")+1,IF(A292&lt;&gt;"Cash Request",B291+0.01&amp;"",))))</f>
        <v/>
      </c>
      <c r="C292" s="20"/>
      <c r="D292" s="19"/>
      <c r="E292" s="4">
        <f>IF(AND(A291="",A292&lt;&gt;""),"ERROR-MISSING ROW ABOVE",IF(A292="Cash Request",SUMIF(B293:$B$1006,B292&amp;".*",E293:$E$1006),SUM(F292:AS292)))</f>
        <v>0</v>
      </c>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row>
    <row r="293" spans="1:45" x14ac:dyDescent="0.35">
      <c r="A293" s="19"/>
      <c r="B293" s="3" t="str">
        <f>IF(A292="","",IF(A293="","←",IF(A293="Cash Request",COUNTIF($A$5:A292,"Cash Request")+1,IF(A293&lt;&gt;"Cash Request",B292+0.01&amp;"",))))</f>
        <v/>
      </c>
      <c r="C293" s="20"/>
      <c r="D293" s="19"/>
      <c r="E293" s="4">
        <f>IF(AND(A292="",A293&lt;&gt;""),"ERROR-MISSING ROW ABOVE",IF(A293="Cash Request",SUMIF(B294:$B$1006,B293&amp;".*",E294:$E$1006),SUM(F293:AS293)))</f>
        <v>0</v>
      </c>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row>
    <row r="294" spans="1:45" x14ac:dyDescent="0.35">
      <c r="A294" s="19"/>
      <c r="B294" s="3" t="str">
        <f>IF(A293="","",IF(A294="","←",IF(A294="Cash Request",COUNTIF($A$5:A293,"Cash Request")+1,IF(A294&lt;&gt;"Cash Request",B293+0.01&amp;"",))))</f>
        <v/>
      </c>
      <c r="C294" s="20"/>
      <c r="D294" s="19"/>
      <c r="E294" s="4">
        <f>IF(AND(A293="",A294&lt;&gt;""),"ERROR-MISSING ROW ABOVE",IF(A294="Cash Request",SUMIF(B295:$B$1006,B294&amp;".*",E295:$E$1006),SUM(F294:AS294)))</f>
        <v>0</v>
      </c>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row>
    <row r="295" spans="1:45" x14ac:dyDescent="0.35">
      <c r="A295" s="19"/>
      <c r="B295" s="3" t="str">
        <f>IF(A294="","",IF(A295="","←",IF(A295="Cash Request",COUNTIF($A$5:A294,"Cash Request")+1,IF(A295&lt;&gt;"Cash Request",B294+0.01&amp;"",))))</f>
        <v/>
      </c>
      <c r="C295" s="20"/>
      <c r="D295" s="19"/>
      <c r="E295" s="4">
        <f>IF(AND(A294="",A295&lt;&gt;""),"ERROR-MISSING ROW ABOVE",IF(A295="Cash Request",SUMIF(B296:$B$1006,B295&amp;".*",E296:$E$1006),SUM(F295:AS295)))</f>
        <v>0</v>
      </c>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row>
    <row r="296" spans="1:45" x14ac:dyDescent="0.35">
      <c r="A296" s="19"/>
      <c r="B296" s="3" t="str">
        <f>IF(A295="","",IF(A296="","←",IF(A296="Cash Request",COUNTIF($A$5:A295,"Cash Request")+1,IF(A296&lt;&gt;"Cash Request",B295+0.01&amp;"",))))</f>
        <v/>
      </c>
      <c r="C296" s="20"/>
      <c r="D296" s="19"/>
      <c r="E296" s="4">
        <f>IF(AND(A295="",A296&lt;&gt;""),"ERROR-MISSING ROW ABOVE",IF(A296="Cash Request",SUMIF(B297:$B$1006,B296&amp;".*",E297:$E$1006),SUM(F296:AS296)))</f>
        <v>0</v>
      </c>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row>
    <row r="297" spans="1:45" x14ac:dyDescent="0.35">
      <c r="A297" s="19"/>
      <c r="B297" s="3" t="str">
        <f>IF(A296="","",IF(A297="","←",IF(A297="Cash Request",COUNTIF($A$5:A296,"Cash Request")+1,IF(A297&lt;&gt;"Cash Request",B296+0.01&amp;"",))))</f>
        <v/>
      </c>
      <c r="C297" s="20"/>
      <c r="D297" s="19"/>
      <c r="E297" s="4">
        <f>IF(AND(A296="",A297&lt;&gt;""),"ERROR-MISSING ROW ABOVE",IF(A297="Cash Request",SUMIF(B298:$B$1006,B297&amp;".*",E298:$E$1006),SUM(F297:AS297)))</f>
        <v>0</v>
      </c>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row>
    <row r="298" spans="1:45" x14ac:dyDescent="0.35">
      <c r="A298" s="19"/>
      <c r="B298" s="3" t="str">
        <f>IF(A297="","",IF(A298="","←",IF(A298="Cash Request",COUNTIF($A$5:A297,"Cash Request")+1,IF(A298&lt;&gt;"Cash Request",B297+0.01&amp;"",))))</f>
        <v/>
      </c>
      <c r="C298" s="20"/>
      <c r="D298" s="19"/>
      <c r="E298" s="4">
        <f>IF(AND(A297="",A298&lt;&gt;""),"ERROR-MISSING ROW ABOVE",IF(A298="Cash Request",SUMIF(B299:$B$1006,B298&amp;".*",E299:$E$1006),SUM(F298:AS298)))</f>
        <v>0</v>
      </c>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row>
    <row r="299" spans="1:45" x14ac:dyDescent="0.35">
      <c r="A299" s="19"/>
      <c r="B299" s="3" t="str">
        <f>IF(A298="","",IF(A299="","←",IF(A299="Cash Request",COUNTIF($A$5:A298,"Cash Request")+1,IF(A299&lt;&gt;"Cash Request",B298+0.01&amp;"",))))</f>
        <v/>
      </c>
      <c r="C299" s="20"/>
      <c r="D299" s="19"/>
      <c r="E299" s="4">
        <f>IF(AND(A298="",A299&lt;&gt;""),"ERROR-MISSING ROW ABOVE",IF(A299="Cash Request",SUMIF(B300:$B$1006,B299&amp;".*",E300:$E$1006),SUM(F299:AS299)))</f>
        <v>0</v>
      </c>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row>
    <row r="300" spans="1:45" x14ac:dyDescent="0.35">
      <c r="A300" s="19"/>
      <c r="B300" s="3" t="str">
        <f>IF(A299="","",IF(A300="","←",IF(A300="Cash Request",COUNTIF($A$5:A299,"Cash Request")+1,IF(A300&lt;&gt;"Cash Request",B299+0.01&amp;"",))))</f>
        <v/>
      </c>
      <c r="C300" s="20"/>
      <c r="D300" s="19"/>
      <c r="E300" s="4">
        <f>IF(AND(A299="",A300&lt;&gt;""),"ERROR-MISSING ROW ABOVE",IF(A300="Cash Request",SUMIF(B301:$B$1006,B300&amp;".*",E301:$E$1006),SUM(F300:AS300)))</f>
        <v>0</v>
      </c>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row>
    <row r="301" spans="1:45" x14ac:dyDescent="0.35">
      <c r="A301" s="19"/>
      <c r="B301" s="3" t="str">
        <f>IF(A300="","",IF(A301="","←",IF(A301="Cash Request",COUNTIF($A$5:A300,"Cash Request")+1,IF(A301&lt;&gt;"Cash Request",B300+0.01&amp;"",))))</f>
        <v/>
      </c>
      <c r="C301" s="20"/>
      <c r="D301" s="19"/>
      <c r="E301" s="4">
        <f>IF(AND(A300="",A301&lt;&gt;""),"ERROR-MISSING ROW ABOVE",IF(A301="Cash Request",SUMIF(B302:$B$1006,B301&amp;".*",E302:$E$1006),SUM(F301:AS301)))</f>
        <v>0</v>
      </c>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row>
    <row r="302" spans="1:45" x14ac:dyDescent="0.35">
      <c r="A302" s="19"/>
      <c r="B302" s="3" t="str">
        <f>IF(A301="","",IF(A302="","←",IF(A302="Cash Request",COUNTIF($A$5:A301,"Cash Request")+1,IF(A302&lt;&gt;"Cash Request",B301+0.01&amp;"",))))</f>
        <v/>
      </c>
      <c r="C302" s="20"/>
      <c r="D302" s="19"/>
      <c r="E302" s="4">
        <f>IF(AND(A301="",A302&lt;&gt;""),"ERROR-MISSING ROW ABOVE",IF(A302="Cash Request",SUMIF(B303:$B$1006,B302&amp;".*",E303:$E$1006),SUM(F302:AS302)))</f>
        <v>0</v>
      </c>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row>
    <row r="303" spans="1:45" x14ac:dyDescent="0.35">
      <c r="A303" s="19"/>
      <c r="B303" s="3" t="str">
        <f>IF(A302="","",IF(A303="","←",IF(A303="Cash Request",COUNTIF($A$5:A302,"Cash Request")+1,IF(A303&lt;&gt;"Cash Request",B302+0.01&amp;"",))))</f>
        <v/>
      </c>
      <c r="C303" s="20"/>
      <c r="D303" s="19"/>
      <c r="E303" s="4">
        <f>IF(AND(A302="",A303&lt;&gt;""),"ERROR-MISSING ROW ABOVE",IF(A303="Cash Request",SUMIF(B304:$B$1006,B303&amp;".*",E304:$E$1006),SUM(F303:AS303)))</f>
        <v>0</v>
      </c>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row>
    <row r="304" spans="1:45" x14ac:dyDescent="0.35">
      <c r="A304" s="19"/>
      <c r="B304" s="3" t="str">
        <f>IF(A303="","",IF(A304="","←",IF(A304="Cash Request",COUNTIF($A$5:A303,"Cash Request")+1,IF(A304&lt;&gt;"Cash Request",B303+0.01&amp;"",))))</f>
        <v/>
      </c>
      <c r="C304" s="20"/>
      <c r="D304" s="19"/>
      <c r="E304" s="4">
        <f>IF(AND(A303="",A304&lt;&gt;""),"ERROR-MISSING ROW ABOVE",IF(A304="Cash Request",SUMIF(B305:$B$1006,B304&amp;".*",E305:$E$1006),SUM(F304:AS304)))</f>
        <v>0</v>
      </c>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row>
    <row r="305" spans="1:45" x14ac:dyDescent="0.35">
      <c r="A305" s="19"/>
      <c r="B305" s="3" t="str">
        <f>IF(A304="","",IF(A305="","←",IF(A305="Cash Request",COUNTIF($A$5:A304,"Cash Request")+1,IF(A305&lt;&gt;"Cash Request",B304+0.01&amp;"",))))</f>
        <v/>
      </c>
      <c r="C305" s="20"/>
      <c r="D305" s="19"/>
      <c r="E305" s="4">
        <f>IF(AND(A304="",A305&lt;&gt;""),"ERROR-MISSING ROW ABOVE",IF(A305="Cash Request",SUMIF(B306:$B$1006,B305&amp;".*",E306:$E$1006),SUM(F305:AS305)))</f>
        <v>0</v>
      </c>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row>
    <row r="306" spans="1:45" x14ac:dyDescent="0.35">
      <c r="A306" s="19"/>
      <c r="B306" s="3" t="str">
        <f>IF(A305="","",IF(A306="","←",IF(A306="Cash Request",COUNTIF($A$5:A305,"Cash Request")+1,IF(A306&lt;&gt;"Cash Request",B305+0.01&amp;"",))))</f>
        <v/>
      </c>
      <c r="C306" s="20"/>
      <c r="D306" s="19"/>
      <c r="E306" s="4">
        <f>IF(AND(A305="",A306&lt;&gt;""),"ERROR-MISSING ROW ABOVE",IF(A306="Cash Request",SUMIF(B307:$B$1006,B306&amp;".*",E307:$E$1006),SUM(F306:AS306)))</f>
        <v>0</v>
      </c>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row>
    <row r="307" spans="1:45" x14ac:dyDescent="0.35">
      <c r="A307" s="19"/>
      <c r="B307" s="3" t="str">
        <f>IF(A306="","",IF(A307="","←",IF(A307="Cash Request",COUNTIF($A$5:A306,"Cash Request")+1,IF(A307&lt;&gt;"Cash Request",B306+0.01&amp;"",))))</f>
        <v/>
      </c>
      <c r="C307" s="20"/>
      <c r="D307" s="19"/>
      <c r="E307" s="4">
        <f>IF(AND(A306="",A307&lt;&gt;""),"ERROR-MISSING ROW ABOVE",IF(A307="Cash Request",SUMIF(B308:$B$1006,B307&amp;".*",E308:$E$1006),SUM(F307:AS307)))</f>
        <v>0</v>
      </c>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row>
    <row r="308" spans="1:45" x14ac:dyDescent="0.35">
      <c r="A308" s="19"/>
      <c r="B308" s="3" t="str">
        <f>IF(A307="","",IF(A308="","←",IF(A308="Cash Request",COUNTIF($A$5:A307,"Cash Request")+1,IF(A308&lt;&gt;"Cash Request",B307+0.01&amp;"",))))</f>
        <v/>
      </c>
      <c r="C308" s="20"/>
      <c r="D308" s="19"/>
      <c r="E308" s="4">
        <f>IF(AND(A307="",A308&lt;&gt;""),"ERROR-MISSING ROW ABOVE",IF(A308="Cash Request",SUMIF(B309:$B$1006,B308&amp;".*",E309:$E$1006),SUM(F308:AS308)))</f>
        <v>0</v>
      </c>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row>
    <row r="309" spans="1:45" x14ac:dyDescent="0.35">
      <c r="A309" s="19"/>
      <c r="B309" s="3" t="str">
        <f>IF(A308="","",IF(A309="","←",IF(A309="Cash Request",COUNTIF($A$5:A308,"Cash Request")+1,IF(A309&lt;&gt;"Cash Request",B308+0.01&amp;"",))))</f>
        <v/>
      </c>
      <c r="C309" s="20"/>
      <c r="D309" s="19"/>
      <c r="E309" s="4">
        <f>IF(AND(A308="",A309&lt;&gt;""),"ERROR-MISSING ROW ABOVE",IF(A309="Cash Request",SUMIF(B310:$B$1006,B309&amp;".*",E310:$E$1006),SUM(F309:AS309)))</f>
        <v>0</v>
      </c>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row>
    <row r="310" spans="1:45" x14ac:dyDescent="0.35">
      <c r="A310" s="19"/>
      <c r="B310" s="3" t="str">
        <f>IF(A309="","",IF(A310="","←",IF(A310="Cash Request",COUNTIF($A$5:A309,"Cash Request")+1,IF(A310&lt;&gt;"Cash Request",B309+0.01&amp;"",))))</f>
        <v/>
      </c>
      <c r="C310" s="20"/>
      <c r="D310" s="19"/>
      <c r="E310" s="4">
        <f>IF(AND(A309="",A310&lt;&gt;""),"ERROR-MISSING ROW ABOVE",IF(A310="Cash Request",SUMIF(B311:$B$1006,B310&amp;".*",E311:$E$1006),SUM(F310:AS310)))</f>
        <v>0</v>
      </c>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row>
    <row r="311" spans="1:45" x14ac:dyDescent="0.35">
      <c r="A311" s="19"/>
      <c r="B311" s="3" t="str">
        <f>IF(A310="","",IF(A311="","←",IF(A311="Cash Request",COUNTIF($A$5:A310,"Cash Request")+1,IF(A311&lt;&gt;"Cash Request",B310+0.01&amp;"",))))</f>
        <v/>
      </c>
      <c r="C311" s="20"/>
      <c r="D311" s="19"/>
      <c r="E311" s="4">
        <f>IF(AND(A310="",A311&lt;&gt;""),"ERROR-MISSING ROW ABOVE",IF(A311="Cash Request",SUMIF(B312:$B$1006,B311&amp;".*",E312:$E$1006),SUM(F311:AS311)))</f>
        <v>0</v>
      </c>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row>
    <row r="312" spans="1:45" x14ac:dyDescent="0.35">
      <c r="A312" s="19"/>
      <c r="B312" s="3" t="str">
        <f>IF(A311="","",IF(A312="","←",IF(A312="Cash Request",COUNTIF($A$5:A311,"Cash Request")+1,IF(A312&lt;&gt;"Cash Request",B311+0.01&amp;"",))))</f>
        <v/>
      </c>
      <c r="C312" s="20"/>
      <c r="D312" s="19"/>
      <c r="E312" s="4">
        <f>IF(AND(A311="",A312&lt;&gt;""),"ERROR-MISSING ROW ABOVE",IF(A312="Cash Request",SUMIF(B313:$B$1006,B312&amp;".*",E313:$E$1006),SUM(F312:AS312)))</f>
        <v>0</v>
      </c>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row>
    <row r="313" spans="1:45" x14ac:dyDescent="0.35">
      <c r="A313" s="19"/>
      <c r="B313" s="3" t="str">
        <f>IF(A312="","",IF(A313="","←",IF(A313="Cash Request",COUNTIF($A$5:A312,"Cash Request")+1,IF(A313&lt;&gt;"Cash Request",B312+0.01&amp;"",))))</f>
        <v/>
      </c>
      <c r="C313" s="20"/>
      <c r="D313" s="19"/>
      <c r="E313" s="4">
        <f>IF(AND(A312="",A313&lt;&gt;""),"ERROR-MISSING ROW ABOVE",IF(A313="Cash Request",SUMIF(B314:$B$1006,B313&amp;".*",E314:$E$1006),SUM(F313:AS313)))</f>
        <v>0</v>
      </c>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row>
    <row r="314" spans="1:45" x14ac:dyDescent="0.35">
      <c r="A314" s="19"/>
      <c r="B314" s="3" t="str">
        <f>IF(A313="","",IF(A314="","←",IF(A314="Cash Request",COUNTIF($A$5:A313,"Cash Request")+1,IF(A314&lt;&gt;"Cash Request",B313+0.01&amp;"",))))</f>
        <v/>
      </c>
      <c r="C314" s="20"/>
      <c r="D314" s="19"/>
      <c r="E314" s="4">
        <f>IF(AND(A313="",A314&lt;&gt;""),"ERROR-MISSING ROW ABOVE",IF(A314="Cash Request",SUMIF(B315:$B$1006,B314&amp;".*",E315:$E$1006),SUM(F314:AS314)))</f>
        <v>0</v>
      </c>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row>
    <row r="315" spans="1:45" x14ac:dyDescent="0.35">
      <c r="A315" s="19"/>
      <c r="B315" s="3" t="str">
        <f>IF(A314="","",IF(A315="","←",IF(A315="Cash Request",COUNTIF($A$5:A314,"Cash Request")+1,IF(A315&lt;&gt;"Cash Request",B314+0.01&amp;"",))))</f>
        <v/>
      </c>
      <c r="C315" s="20"/>
      <c r="D315" s="19"/>
      <c r="E315" s="4">
        <f>IF(AND(A314="",A315&lt;&gt;""),"ERROR-MISSING ROW ABOVE",IF(A315="Cash Request",SUMIF(B316:$B$1006,B315&amp;".*",E316:$E$1006),SUM(F315:AS315)))</f>
        <v>0</v>
      </c>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row>
    <row r="316" spans="1:45" x14ac:dyDescent="0.35">
      <c r="A316" s="19"/>
      <c r="B316" s="3" t="str">
        <f>IF(A315="","",IF(A316="","←",IF(A316="Cash Request",COUNTIF($A$5:A315,"Cash Request")+1,IF(A316&lt;&gt;"Cash Request",B315+0.01&amp;"",))))</f>
        <v/>
      </c>
      <c r="C316" s="20"/>
      <c r="D316" s="19"/>
      <c r="E316" s="4">
        <f>IF(AND(A315="",A316&lt;&gt;""),"ERROR-MISSING ROW ABOVE",IF(A316="Cash Request",SUMIF(B317:$B$1006,B316&amp;".*",E317:$E$1006),SUM(F316:AS316)))</f>
        <v>0</v>
      </c>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row>
    <row r="317" spans="1:45" x14ac:dyDescent="0.35">
      <c r="A317" s="19"/>
      <c r="B317" s="3" t="str">
        <f>IF(A316="","",IF(A317="","←",IF(A317="Cash Request",COUNTIF($A$5:A316,"Cash Request")+1,IF(A317&lt;&gt;"Cash Request",B316+0.01&amp;"",))))</f>
        <v/>
      </c>
      <c r="C317" s="20"/>
      <c r="D317" s="19"/>
      <c r="E317" s="4">
        <f>IF(AND(A316="",A317&lt;&gt;""),"ERROR-MISSING ROW ABOVE",IF(A317="Cash Request",SUMIF(B318:$B$1006,B317&amp;".*",E318:$E$1006),SUM(F317:AS317)))</f>
        <v>0</v>
      </c>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row>
    <row r="318" spans="1:45" x14ac:dyDescent="0.35">
      <c r="A318" s="19"/>
      <c r="B318" s="3" t="str">
        <f>IF(A317="","",IF(A318="","←",IF(A318="Cash Request",COUNTIF($A$5:A317,"Cash Request")+1,IF(A318&lt;&gt;"Cash Request",B317+0.01&amp;"",))))</f>
        <v/>
      </c>
      <c r="C318" s="20"/>
      <c r="D318" s="19"/>
      <c r="E318" s="4">
        <f>IF(AND(A317="",A318&lt;&gt;""),"ERROR-MISSING ROW ABOVE",IF(A318="Cash Request",SUMIF(B319:$B$1006,B318&amp;".*",E319:$E$1006),SUM(F318:AS318)))</f>
        <v>0</v>
      </c>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row>
    <row r="319" spans="1:45" x14ac:dyDescent="0.35">
      <c r="A319" s="19"/>
      <c r="B319" s="3" t="str">
        <f>IF(A318="","",IF(A319="","←",IF(A319="Cash Request",COUNTIF($A$5:A318,"Cash Request")+1,IF(A319&lt;&gt;"Cash Request",B318+0.01&amp;"",))))</f>
        <v/>
      </c>
      <c r="C319" s="20"/>
      <c r="D319" s="19"/>
      <c r="E319" s="4">
        <f>IF(AND(A318="",A319&lt;&gt;""),"ERROR-MISSING ROW ABOVE",IF(A319="Cash Request",SUMIF(B320:$B$1006,B319&amp;".*",E320:$E$1006),SUM(F319:AS319)))</f>
        <v>0</v>
      </c>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row>
    <row r="320" spans="1:45" x14ac:dyDescent="0.35">
      <c r="A320" s="19"/>
      <c r="B320" s="3" t="str">
        <f>IF(A319="","",IF(A320="","←",IF(A320="Cash Request",COUNTIF($A$5:A319,"Cash Request")+1,IF(A320&lt;&gt;"Cash Request",B319+0.01&amp;"",))))</f>
        <v/>
      </c>
      <c r="C320" s="20"/>
      <c r="D320" s="19"/>
      <c r="E320" s="4">
        <f>IF(AND(A319="",A320&lt;&gt;""),"ERROR-MISSING ROW ABOVE",IF(A320="Cash Request",SUMIF(B321:$B$1006,B320&amp;".*",E321:$E$1006),SUM(F320:AS320)))</f>
        <v>0</v>
      </c>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row>
    <row r="321" spans="1:45" x14ac:dyDescent="0.35">
      <c r="A321" s="19"/>
      <c r="B321" s="3" t="str">
        <f>IF(A320="","",IF(A321="","←",IF(A321="Cash Request",COUNTIF($A$5:A320,"Cash Request")+1,IF(A321&lt;&gt;"Cash Request",B320+0.01&amp;"",))))</f>
        <v/>
      </c>
      <c r="C321" s="20"/>
      <c r="D321" s="19"/>
      <c r="E321" s="4">
        <f>IF(AND(A320="",A321&lt;&gt;""),"ERROR-MISSING ROW ABOVE",IF(A321="Cash Request",SUMIF(B322:$B$1006,B321&amp;".*",E322:$E$1006),SUM(F321:AS321)))</f>
        <v>0</v>
      </c>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row>
    <row r="322" spans="1:45" x14ac:dyDescent="0.35">
      <c r="A322" s="19"/>
      <c r="B322" s="3" t="str">
        <f>IF(A321="","",IF(A322="","←",IF(A322="Cash Request",COUNTIF($A$5:A321,"Cash Request")+1,IF(A322&lt;&gt;"Cash Request",B321+0.01&amp;"",))))</f>
        <v/>
      </c>
      <c r="C322" s="20"/>
      <c r="D322" s="19"/>
      <c r="E322" s="4">
        <f>IF(AND(A321="",A322&lt;&gt;""),"ERROR-MISSING ROW ABOVE",IF(A322="Cash Request",SUMIF(B323:$B$1006,B322&amp;".*",E323:$E$1006),SUM(F322:AS322)))</f>
        <v>0</v>
      </c>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row>
    <row r="323" spans="1:45" x14ac:dyDescent="0.35">
      <c r="A323" s="19"/>
      <c r="B323" s="3" t="str">
        <f>IF(A322="","",IF(A323="","←",IF(A323="Cash Request",COUNTIF($A$5:A322,"Cash Request")+1,IF(A323&lt;&gt;"Cash Request",B322+0.01&amp;"",))))</f>
        <v/>
      </c>
      <c r="C323" s="20"/>
      <c r="D323" s="19"/>
      <c r="E323" s="4">
        <f>IF(AND(A322="",A323&lt;&gt;""),"ERROR-MISSING ROW ABOVE",IF(A323="Cash Request",SUMIF(B324:$B$1006,B323&amp;".*",E324:$E$1006),SUM(F323:AS323)))</f>
        <v>0</v>
      </c>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row>
    <row r="324" spans="1:45" x14ac:dyDescent="0.35">
      <c r="A324" s="19"/>
      <c r="B324" s="3" t="str">
        <f>IF(A323="","",IF(A324="","←",IF(A324="Cash Request",COUNTIF($A$5:A323,"Cash Request")+1,IF(A324&lt;&gt;"Cash Request",B323+0.01&amp;"",))))</f>
        <v/>
      </c>
      <c r="C324" s="20"/>
      <c r="D324" s="19"/>
      <c r="E324" s="4">
        <f>IF(AND(A323="",A324&lt;&gt;""),"ERROR-MISSING ROW ABOVE",IF(A324="Cash Request",SUMIF(B325:$B$1006,B324&amp;".*",E325:$E$1006),SUM(F324:AS324)))</f>
        <v>0</v>
      </c>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row>
    <row r="325" spans="1:45" x14ac:dyDescent="0.35">
      <c r="A325" s="19"/>
      <c r="B325" s="3" t="str">
        <f>IF(A324="","",IF(A325="","←",IF(A325="Cash Request",COUNTIF($A$5:A324,"Cash Request")+1,IF(A325&lt;&gt;"Cash Request",B324+0.01&amp;"",))))</f>
        <v/>
      </c>
      <c r="C325" s="20"/>
      <c r="D325" s="19"/>
      <c r="E325" s="4">
        <f>IF(AND(A324="",A325&lt;&gt;""),"ERROR-MISSING ROW ABOVE",IF(A325="Cash Request",SUMIF(B326:$B$1006,B325&amp;".*",E326:$E$1006),SUM(F325:AS325)))</f>
        <v>0</v>
      </c>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row>
    <row r="326" spans="1:45" x14ac:dyDescent="0.35">
      <c r="A326" s="19"/>
      <c r="B326" s="3" t="str">
        <f>IF(A325="","",IF(A326="","←",IF(A326="Cash Request",COUNTIF($A$5:A325,"Cash Request")+1,IF(A326&lt;&gt;"Cash Request",B325+0.01&amp;"",))))</f>
        <v/>
      </c>
      <c r="C326" s="20"/>
      <c r="D326" s="19"/>
      <c r="E326" s="4">
        <f>IF(AND(A325="",A326&lt;&gt;""),"ERROR-MISSING ROW ABOVE",IF(A326="Cash Request",SUMIF(B327:$B$1006,B326&amp;".*",E327:$E$1006),SUM(F326:AS326)))</f>
        <v>0</v>
      </c>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row>
    <row r="327" spans="1:45" x14ac:dyDescent="0.35">
      <c r="A327" s="19"/>
      <c r="B327" s="3" t="str">
        <f>IF(A326="","",IF(A327="","←",IF(A327="Cash Request",COUNTIF($A$5:A326,"Cash Request")+1,IF(A327&lt;&gt;"Cash Request",B326+0.01&amp;"",))))</f>
        <v/>
      </c>
      <c r="C327" s="20"/>
      <c r="D327" s="19"/>
      <c r="E327" s="4">
        <f>IF(AND(A326="",A327&lt;&gt;""),"ERROR-MISSING ROW ABOVE",IF(A327="Cash Request",SUMIF(B328:$B$1006,B327&amp;".*",E328:$E$1006),SUM(F327:AS327)))</f>
        <v>0</v>
      </c>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row>
    <row r="328" spans="1:45" x14ac:dyDescent="0.35">
      <c r="A328" s="19"/>
      <c r="B328" s="3" t="str">
        <f>IF(A327="","",IF(A328="","←",IF(A328="Cash Request",COUNTIF($A$5:A327,"Cash Request")+1,IF(A328&lt;&gt;"Cash Request",B327+0.01&amp;"",))))</f>
        <v/>
      </c>
      <c r="C328" s="20"/>
      <c r="D328" s="19"/>
      <c r="E328" s="4">
        <f>IF(AND(A327="",A328&lt;&gt;""),"ERROR-MISSING ROW ABOVE",IF(A328="Cash Request",SUMIF(B329:$B$1006,B328&amp;".*",E329:$E$1006),SUM(F328:AS328)))</f>
        <v>0</v>
      </c>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row>
    <row r="329" spans="1:45" x14ac:dyDescent="0.35">
      <c r="A329" s="19"/>
      <c r="B329" s="3" t="str">
        <f>IF(A328="","",IF(A329="","←",IF(A329="Cash Request",COUNTIF($A$5:A328,"Cash Request")+1,IF(A329&lt;&gt;"Cash Request",B328+0.01&amp;"",))))</f>
        <v/>
      </c>
      <c r="C329" s="20"/>
      <c r="D329" s="19"/>
      <c r="E329" s="4">
        <f>IF(AND(A328="",A329&lt;&gt;""),"ERROR-MISSING ROW ABOVE",IF(A329="Cash Request",SUMIF(B330:$B$1006,B329&amp;".*",E330:$E$1006),SUM(F329:AS329)))</f>
        <v>0</v>
      </c>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row>
    <row r="330" spans="1:45" x14ac:dyDescent="0.35">
      <c r="A330" s="19"/>
      <c r="B330" s="3" t="str">
        <f>IF(A329="","",IF(A330="","←",IF(A330="Cash Request",COUNTIF($A$5:A329,"Cash Request")+1,IF(A330&lt;&gt;"Cash Request",B329+0.01&amp;"",))))</f>
        <v/>
      </c>
      <c r="C330" s="20"/>
      <c r="D330" s="19"/>
      <c r="E330" s="4">
        <f>IF(AND(A329="",A330&lt;&gt;""),"ERROR-MISSING ROW ABOVE",IF(A330="Cash Request",SUMIF(B331:$B$1006,B330&amp;".*",E331:$E$1006),SUM(F330:AS330)))</f>
        <v>0</v>
      </c>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row>
    <row r="331" spans="1:45" x14ac:dyDescent="0.35">
      <c r="A331" s="19"/>
      <c r="B331" s="3" t="str">
        <f>IF(A330="","",IF(A331="","←",IF(A331="Cash Request",COUNTIF($A$5:A330,"Cash Request")+1,IF(A331&lt;&gt;"Cash Request",B330+0.01&amp;"",))))</f>
        <v/>
      </c>
      <c r="C331" s="20"/>
      <c r="D331" s="19"/>
      <c r="E331" s="4">
        <f>IF(AND(A330="",A331&lt;&gt;""),"ERROR-MISSING ROW ABOVE",IF(A331="Cash Request",SUMIF(B332:$B$1006,B331&amp;".*",E332:$E$1006),SUM(F331:AS331)))</f>
        <v>0</v>
      </c>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row>
    <row r="332" spans="1:45" x14ac:dyDescent="0.35">
      <c r="A332" s="19"/>
      <c r="B332" s="3" t="str">
        <f>IF(A331="","",IF(A332="","←",IF(A332="Cash Request",COUNTIF($A$5:A331,"Cash Request")+1,IF(A332&lt;&gt;"Cash Request",B331+0.01&amp;"",))))</f>
        <v/>
      </c>
      <c r="C332" s="20"/>
      <c r="D332" s="19"/>
      <c r="E332" s="4">
        <f>IF(AND(A331="",A332&lt;&gt;""),"ERROR-MISSING ROW ABOVE",IF(A332="Cash Request",SUMIF(B333:$B$1006,B332&amp;".*",E333:$E$1006),SUM(F332:AS332)))</f>
        <v>0</v>
      </c>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row>
    <row r="333" spans="1:45" x14ac:dyDescent="0.35">
      <c r="A333" s="19"/>
      <c r="B333" s="3" t="str">
        <f>IF(A332="","",IF(A333="","←",IF(A333="Cash Request",COUNTIF($A$5:A332,"Cash Request")+1,IF(A333&lt;&gt;"Cash Request",B332+0.01&amp;"",))))</f>
        <v/>
      </c>
      <c r="C333" s="20"/>
      <c r="D333" s="19"/>
      <c r="E333" s="4">
        <f>IF(AND(A332="",A333&lt;&gt;""),"ERROR-MISSING ROW ABOVE",IF(A333="Cash Request",SUMIF(B334:$B$1006,B333&amp;".*",E334:$E$1006),SUM(F333:AS333)))</f>
        <v>0</v>
      </c>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row>
    <row r="334" spans="1:45" x14ac:dyDescent="0.35">
      <c r="A334" s="19"/>
      <c r="B334" s="3" t="str">
        <f>IF(A333="","",IF(A334="","←",IF(A334="Cash Request",COUNTIF($A$5:A333,"Cash Request")+1,IF(A334&lt;&gt;"Cash Request",B333+0.01&amp;"",))))</f>
        <v/>
      </c>
      <c r="C334" s="20"/>
      <c r="D334" s="19"/>
      <c r="E334" s="4">
        <f>IF(AND(A333="",A334&lt;&gt;""),"ERROR-MISSING ROW ABOVE",IF(A334="Cash Request",SUMIF(B335:$B$1006,B334&amp;".*",E335:$E$1006),SUM(F334:AS334)))</f>
        <v>0</v>
      </c>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row>
    <row r="335" spans="1:45" x14ac:dyDescent="0.35">
      <c r="A335" s="19"/>
      <c r="B335" s="3" t="str">
        <f>IF(A334="","",IF(A335="","←",IF(A335="Cash Request",COUNTIF($A$5:A334,"Cash Request")+1,IF(A335&lt;&gt;"Cash Request",B334+0.01&amp;"",))))</f>
        <v/>
      </c>
      <c r="C335" s="20"/>
      <c r="D335" s="19"/>
      <c r="E335" s="4">
        <f>IF(AND(A334="",A335&lt;&gt;""),"ERROR-MISSING ROW ABOVE",IF(A335="Cash Request",SUMIF(B336:$B$1006,B335&amp;".*",E336:$E$1006),SUM(F335:AS335)))</f>
        <v>0</v>
      </c>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row>
    <row r="336" spans="1:45" x14ac:dyDescent="0.35">
      <c r="A336" s="19"/>
      <c r="B336" s="3" t="str">
        <f>IF(A335="","",IF(A336="","←",IF(A336="Cash Request",COUNTIF($A$5:A335,"Cash Request")+1,IF(A336&lt;&gt;"Cash Request",B335+0.01&amp;"",))))</f>
        <v/>
      </c>
      <c r="C336" s="20"/>
      <c r="D336" s="19"/>
      <c r="E336" s="4">
        <f>IF(AND(A335="",A336&lt;&gt;""),"ERROR-MISSING ROW ABOVE",IF(A336="Cash Request",SUMIF(B337:$B$1006,B336&amp;".*",E337:$E$1006),SUM(F336:AS336)))</f>
        <v>0</v>
      </c>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row>
    <row r="337" spans="1:45" x14ac:dyDescent="0.35">
      <c r="A337" s="19"/>
      <c r="B337" s="3" t="str">
        <f>IF(A336="","",IF(A337="","←",IF(A337="Cash Request",COUNTIF($A$5:A336,"Cash Request")+1,IF(A337&lt;&gt;"Cash Request",B336+0.01&amp;"",))))</f>
        <v/>
      </c>
      <c r="C337" s="20"/>
      <c r="D337" s="19"/>
      <c r="E337" s="4">
        <f>IF(AND(A336="",A337&lt;&gt;""),"ERROR-MISSING ROW ABOVE",IF(A337="Cash Request",SUMIF(B338:$B$1006,B337&amp;".*",E338:$E$1006),SUM(F337:AS337)))</f>
        <v>0</v>
      </c>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row>
    <row r="338" spans="1:45" x14ac:dyDescent="0.35">
      <c r="A338" s="19"/>
      <c r="B338" s="3" t="str">
        <f>IF(A337="","",IF(A338="","←",IF(A338="Cash Request",COUNTIF($A$5:A337,"Cash Request")+1,IF(A338&lt;&gt;"Cash Request",B337+0.01&amp;"",))))</f>
        <v/>
      </c>
      <c r="C338" s="20"/>
      <c r="D338" s="19"/>
      <c r="E338" s="4">
        <f>IF(AND(A337="",A338&lt;&gt;""),"ERROR-MISSING ROW ABOVE",IF(A338="Cash Request",SUMIF(B339:$B$1006,B338&amp;".*",E339:$E$1006),SUM(F338:AS338)))</f>
        <v>0</v>
      </c>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row>
    <row r="339" spans="1:45" x14ac:dyDescent="0.35">
      <c r="A339" s="19"/>
      <c r="B339" s="3" t="str">
        <f>IF(A338="","",IF(A339="","←",IF(A339="Cash Request",COUNTIF($A$5:A338,"Cash Request")+1,IF(A339&lt;&gt;"Cash Request",B338+0.01&amp;"",))))</f>
        <v/>
      </c>
      <c r="C339" s="20"/>
      <c r="D339" s="19"/>
      <c r="E339" s="4">
        <f>IF(AND(A338="",A339&lt;&gt;""),"ERROR-MISSING ROW ABOVE",IF(A339="Cash Request",SUMIF(B340:$B$1006,B339&amp;".*",E340:$E$1006),SUM(F339:AS339)))</f>
        <v>0</v>
      </c>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row>
    <row r="340" spans="1:45" x14ac:dyDescent="0.35">
      <c r="A340" s="19"/>
      <c r="B340" s="3" t="str">
        <f>IF(A339="","",IF(A340="","←",IF(A340="Cash Request",COUNTIF($A$5:A339,"Cash Request")+1,IF(A340&lt;&gt;"Cash Request",B339+0.01&amp;"",))))</f>
        <v/>
      </c>
      <c r="C340" s="20"/>
      <c r="D340" s="19"/>
      <c r="E340" s="4">
        <f>IF(AND(A339="",A340&lt;&gt;""),"ERROR-MISSING ROW ABOVE",IF(A340="Cash Request",SUMIF(B341:$B$1006,B340&amp;".*",E341:$E$1006),SUM(F340:AS340)))</f>
        <v>0</v>
      </c>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row>
    <row r="341" spans="1:45" x14ac:dyDescent="0.35">
      <c r="A341" s="19"/>
      <c r="B341" s="3" t="str">
        <f>IF(A340="","",IF(A341="","←",IF(A341="Cash Request",COUNTIF($A$5:A340,"Cash Request")+1,IF(A341&lt;&gt;"Cash Request",B340+0.01&amp;"",))))</f>
        <v/>
      </c>
      <c r="C341" s="20"/>
      <c r="D341" s="19"/>
      <c r="E341" s="4">
        <f>IF(AND(A340="",A341&lt;&gt;""),"ERROR-MISSING ROW ABOVE",IF(A341="Cash Request",SUMIF(B342:$B$1006,B341&amp;".*",E342:$E$1006),SUM(F341:AS341)))</f>
        <v>0</v>
      </c>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row>
    <row r="342" spans="1:45" x14ac:dyDescent="0.35">
      <c r="A342" s="19"/>
      <c r="B342" s="3" t="str">
        <f>IF(A341="","",IF(A342="","←",IF(A342="Cash Request",COUNTIF($A$5:A341,"Cash Request")+1,IF(A342&lt;&gt;"Cash Request",B341+0.01&amp;"",))))</f>
        <v/>
      </c>
      <c r="C342" s="20"/>
      <c r="D342" s="19"/>
      <c r="E342" s="4">
        <f>IF(AND(A341="",A342&lt;&gt;""),"ERROR-MISSING ROW ABOVE",IF(A342="Cash Request",SUMIF(B343:$B$1006,B342&amp;".*",E343:$E$1006),SUM(F342:AS342)))</f>
        <v>0</v>
      </c>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row>
    <row r="343" spans="1:45" x14ac:dyDescent="0.35">
      <c r="A343" s="19"/>
      <c r="B343" s="3" t="str">
        <f>IF(A342="","",IF(A343="","←",IF(A343="Cash Request",COUNTIF($A$5:A342,"Cash Request")+1,IF(A343&lt;&gt;"Cash Request",B342+0.01&amp;"",))))</f>
        <v/>
      </c>
      <c r="C343" s="20"/>
      <c r="D343" s="19"/>
      <c r="E343" s="4">
        <f>IF(AND(A342="",A343&lt;&gt;""),"ERROR-MISSING ROW ABOVE",IF(A343="Cash Request",SUMIF(B344:$B$1006,B343&amp;".*",E344:$E$1006),SUM(F343:AS343)))</f>
        <v>0</v>
      </c>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row>
    <row r="344" spans="1:45" x14ac:dyDescent="0.35">
      <c r="A344" s="19"/>
      <c r="B344" s="3" t="str">
        <f>IF(A343="","",IF(A344="","←",IF(A344="Cash Request",COUNTIF($A$5:A343,"Cash Request")+1,IF(A344&lt;&gt;"Cash Request",B343+0.01&amp;"",))))</f>
        <v/>
      </c>
      <c r="C344" s="20"/>
      <c r="D344" s="19"/>
      <c r="E344" s="4">
        <f>IF(AND(A343="",A344&lt;&gt;""),"ERROR-MISSING ROW ABOVE",IF(A344="Cash Request",SUMIF(B345:$B$1006,B344&amp;".*",E345:$E$1006),SUM(F344:AS344)))</f>
        <v>0</v>
      </c>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row>
    <row r="345" spans="1:45" x14ac:dyDescent="0.35">
      <c r="A345" s="19"/>
      <c r="B345" s="3" t="str">
        <f>IF(A344="","",IF(A345="","←",IF(A345="Cash Request",COUNTIF($A$5:A344,"Cash Request")+1,IF(A345&lt;&gt;"Cash Request",B344+0.01&amp;"",))))</f>
        <v/>
      </c>
      <c r="C345" s="20"/>
      <c r="D345" s="19"/>
      <c r="E345" s="4">
        <f>IF(AND(A344="",A345&lt;&gt;""),"ERROR-MISSING ROW ABOVE",IF(A345="Cash Request",SUMIF(B346:$B$1006,B345&amp;".*",E346:$E$1006),SUM(F345:AS345)))</f>
        <v>0</v>
      </c>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row>
    <row r="346" spans="1:45" x14ac:dyDescent="0.35">
      <c r="A346" s="19"/>
      <c r="B346" s="3" t="str">
        <f>IF(A345="","",IF(A346="","←",IF(A346="Cash Request",COUNTIF($A$5:A345,"Cash Request")+1,IF(A346&lt;&gt;"Cash Request",B345+0.01&amp;"",))))</f>
        <v/>
      </c>
      <c r="C346" s="20"/>
      <c r="D346" s="19"/>
      <c r="E346" s="4">
        <f>IF(AND(A345="",A346&lt;&gt;""),"ERROR-MISSING ROW ABOVE",IF(A346="Cash Request",SUMIF(B347:$B$1006,B346&amp;".*",E347:$E$1006),SUM(F346:AS346)))</f>
        <v>0</v>
      </c>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row>
    <row r="347" spans="1:45" x14ac:dyDescent="0.35">
      <c r="A347" s="19"/>
      <c r="B347" s="3" t="str">
        <f>IF(A346="","",IF(A347="","←",IF(A347="Cash Request",COUNTIF($A$5:A346,"Cash Request")+1,IF(A347&lt;&gt;"Cash Request",B346+0.01&amp;"",))))</f>
        <v/>
      </c>
      <c r="C347" s="20"/>
      <c r="D347" s="19"/>
      <c r="E347" s="4">
        <f>IF(AND(A346="",A347&lt;&gt;""),"ERROR-MISSING ROW ABOVE",IF(A347="Cash Request",SUMIF(B348:$B$1006,B347&amp;".*",E348:$E$1006),SUM(F347:AS347)))</f>
        <v>0</v>
      </c>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row>
    <row r="348" spans="1:45" x14ac:dyDescent="0.35">
      <c r="A348" s="19"/>
      <c r="B348" s="3" t="str">
        <f>IF(A347="","",IF(A348="","←",IF(A348="Cash Request",COUNTIF($A$5:A347,"Cash Request")+1,IF(A348&lt;&gt;"Cash Request",B347+0.01&amp;"",))))</f>
        <v/>
      </c>
      <c r="C348" s="20"/>
      <c r="D348" s="19"/>
      <c r="E348" s="4">
        <f>IF(AND(A347="",A348&lt;&gt;""),"ERROR-MISSING ROW ABOVE",IF(A348="Cash Request",SUMIF(B349:$B$1006,B348&amp;".*",E349:$E$1006),SUM(F348:AS348)))</f>
        <v>0</v>
      </c>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row>
    <row r="349" spans="1:45" x14ac:dyDescent="0.35">
      <c r="A349" s="19"/>
      <c r="B349" s="3" t="str">
        <f>IF(A348="","",IF(A349="","←",IF(A349="Cash Request",COUNTIF($A$5:A348,"Cash Request")+1,IF(A349&lt;&gt;"Cash Request",B348+0.01&amp;"",))))</f>
        <v/>
      </c>
      <c r="C349" s="20"/>
      <c r="D349" s="19"/>
      <c r="E349" s="4">
        <f>IF(AND(A348="",A349&lt;&gt;""),"ERROR-MISSING ROW ABOVE",IF(A349="Cash Request",SUMIF(B350:$B$1006,B349&amp;".*",E350:$E$1006),SUM(F349:AS349)))</f>
        <v>0</v>
      </c>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row>
    <row r="350" spans="1:45" x14ac:dyDescent="0.35">
      <c r="A350" s="19"/>
      <c r="B350" s="3" t="str">
        <f>IF(A349="","",IF(A350="","←",IF(A350="Cash Request",COUNTIF($A$5:A349,"Cash Request")+1,IF(A350&lt;&gt;"Cash Request",B349+0.01&amp;"",))))</f>
        <v/>
      </c>
      <c r="C350" s="20"/>
      <c r="D350" s="19"/>
      <c r="E350" s="4">
        <f>IF(AND(A349="",A350&lt;&gt;""),"ERROR-MISSING ROW ABOVE",IF(A350="Cash Request",SUMIF(B351:$B$1006,B350&amp;".*",E351:$E$1006),SUM(F350:AS350)))</f>
        <v>0</v>
      </c>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row>
    <row r="351" spans="1:45" x14ac:dyDescent="0.35">
      <c r="A351" s="19"/>
      <c r="B351" s="3" t="str">
        <f>IF(A350="","",IF(A351="","←",IF(A351="Cash Request",COUNTIF($A$5:A350,"Cash Request")+1,IF(A351&lt;&gt;"Cash Request",B350+0.01&amp;"",))))</f>
        <v/>
      </c>
      <c r="C351" s="20"/>
      <c r="D351" s="19"/>
      <c r="E351" s="4">
        <f>IF(AND(A350="",A351&lt;&gt;""),"ERROR-MISSING ROW ABOVE",IF(A351="Cash Request",SUMIF(B352:$B$1006,B351&amp;".*",E352:$E$1006),SUM(F351:AS351)))</f>
        <v>0</v>
      </c>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row>
    <row r="352" spans="1:45" x14ac:dyDescent="0.35">
      <c r="A352" s="19"/>
      <c r="B352" s="3" t="str">
        <f>IF(A351="","",IF(A352="","←",IF(A352="Cash Request",COUNTIF($A$5:A351,"Cash Request")+1,IF(A352&lt;&gt;"Cash Request",B351+0.01&amp;"",))))</f>
        <v/>
      </c>
      <c r="C352" s="20"/>
      <c r="D352" s="19"/>
      <c r="E352" s="4">
        <f>IF(AND(A351="",A352&lt;&gt;""),"ERROR-MISSING ROW ABOVE",IF(A352="Cash Request",SUMIF(B353:$B$1006,B352&amp;".*",E353:$E$1006),SUM(F352:AS352)))</f>
        <v>0</v>
      </c>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row>
    <row r="353" spans="1:45" x14ac:dyDescent="0.35">
      <c r="A353" s="19"/>
      <c r="B353" s="3" t="str">
        <f>IF(A352="","",IF(A353="","←",IF(A353="Cash Request",COUNTIF($A$5:A352,"Cash Request")+1,IF(A353&lt;&gt;"Cash Request",B352+0.01&amp;"",))))</f>
        <v/>
      </c>
      <c r="C353" s="20"/>
      <c r="D353" s="19"/>
      <c r="E353" s="4">
        <f>IF(AND(A352="",A353&lt;&gt;""),"ERROR-MISSING ROW ABOVE",IF(A353="Cash Request",SUMIF(B354:$B$1006,B353&amp;".*",E354:$E$1006),SUM(F353:AS353)))</f>
        <v>0</v>
      </c>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row>
    <row r="354" spans="1:45" x14ac:dyDescent="0.35">
      <c r="A354" s="19"/>
      <c r="B354" s="3" t="str">
        <f>IF(A353="","",IF(A354="","←",IF(A354="Cash Request",COUNTIF($A$5:A353,"Cash Request")+1,IF(A354&lt;&gt;"Cash Request",B353+0.01&amp;"",))))</f>
        <v/>
      </c>
      <c r="C354" s="20"/>
      <c r="D354" s="19"/>
      <c r="E354" s="4">
        <f>IF(AND(A353="",A354&lt;&gt;""),"ERROR-MISSING ROW ABOVE",IF(A354="Cash Request",SUMIF(B355:$B$1006,B354&amp;".*",E355:$E$1006),SUM(F354:AS354)))</f>
        <v>0</v>
      </c>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row>
    <row r="355" spans="1:45" x14ac:dyDescent="0.35">
      <c r="A355" s="19"/>
      <c r="B355" s="3" t="str">
        <f>IF(A354="","",IF(A355="","←",IF(A355="Cash Request",COUNTIF($A$5:A354,"Cash Request")+1,IF(A355&lt;&gt;"Cash Request",B354+0.01&amp;"",))))</f>
        <v/>
      </c>
      <c r="C355" s="20"/>
      <c r="D355" s="19"/>
      <c r="E355" s="4">
        <f>IF(AND(A354="",A355&lt;&gt;""),"ERROR-MISSING ROW ABOVE",IF(A355="Cash Request",SUMIF(B356:$B$1006,B355&amp;".*",E356:$E$1006),SUM(F355:AS355)))</f>
        <v>0</v>
      </c>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row>
    <row r="356" spans="1:45" x14ac:dyDescent="0.35">
      <c r="A356" s="19"/>
      <c r="B356" s="3" t="str">
        <f>IF(A355="","",IF(A356="","←",IF(A356="Cash Request",COUNTIF($A$5:A355,"Cash Request")+1,IF(A356&lt;&gt;"Cash Request",B355+0.01&amp;"",))))</f>
        <v/>
      </c>
      <c r="C356" s="20"/>
      <c r="D356" s="19"/>
      <c r="E356" s="4">
        <f>IF(AND(A355="",A356&lt;&gt;""),"ERROR-MISSING ROW ABOVE",IF(A356="Cash Request",SUMIF(B357:$B$1006,B356&amp;".*",E357:$E$1006),SUM(F356:AS356)))</f>
        <v>0</v>
      </c>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row>
    <row r="357" spans="1:45" x14ac:dyDescent="0.35">
      <c r="A357" s="19"/>
      <c r="B357" s="3" t="str">
        <f>IF(A356="","",IF(A357="","←",IF(A357="Cash Request",COUNTIF($A$5:A356,"Cash Request")+1,IF(A357&lt;&gt;"Cash Request",B356+0.01&amp;"",))))</f>
        <v/>
      </c>
      <c r="C357" s="20"/>
      <c r="D357" s="19"/>
      <c r="E357" s="4">
        <f>IF(AND(A356="",A357&lt;&gt;""),"ERROR-MISSING ROW ABOVE",IF(A357="Cash Request",SUMIF(B358:$B$1006,B357&amp;".*",E358:$E$1006),SUM(F357:AS357)))</f>
        <v>0</v>
      </c>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row>
    <row r="358" spans="1:45" x14ac:dyDescent="0.35">
      <c r="A358" s="19"/>
      <c r="B358" s="3" t="str">
        <f>IF(A357="","",IF(A358="","←",IF(A358="Cash Request",COUNTIF($A$5:A357,"Cash Request")+1,IF(A358&lt;&gt;"Cash Request",B357+0.01&amp;"",))))</f>
        <v/>
      </c>
      <c r="C358" s="20"/>
      <c r="D358" s="19"/>
      <c r="E358" s="4">
        <f>IF(AND(A357="",A358&lt;&gt;""),"ERROR-MISSING ROW ABOVE",IF(A358="Cash Request",SUMIF(B359:$B$1006,B358&amp;".*",E359:$E$1006),SUM(F358:AS358)))</f>
        <v>0</v>
      </c>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row>
    <row r="359" spans="1:45" x14ac:dyDescent="0.35">
      <c r="A359" s="19"/>
      <c r="B359" s="3" t="str">
        <f>IF(A358="","",IF(A359="","←",IF(A359="Cash Request",COUNTIF($A$5:A358,"Cash Request")+1,IF(A359&lt;&gt;"Cash Request",B358+0.01&amp;"",))))</f>
        <v/>
      </c>
      <c r="C359" s="20"/>
      <c r="D359" s="19"/>
      <c r="E359" s="4">
        <f>IF(AND(A358="",A359&lt;&gt;""),"ERROR-MISSING ROW ABOVE",IF(A359="Cash Request",SUMIF(B360:$B$1006,B359&amp;".*",E360:$E$1006),SUM(F359:AS359)))</f>
        <v>0</v>
      </c>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row>
    <row r="360" spans="1:45" x14ac:dyDescent="0.35">
      <c r="A360" s="19"/>
      <c r="B360" s="3" t="str">
        <f>IF(A359="","",IF(A360="","←",IF(A360="Cash Request",COUNTIF($A$5:A359,"Cash Request")+1,IF(A360&lt;&gt;"Cash Request",B359+0.01&amp;"",))))</f>
        <v/>
      </c>
      <c r="C360" s="20"/>
      <c r="D360" s="19"/>
      <c r="E360" s="4">
        <f>IF(AND(A359="",A360&lt;&gt;""),"ERROR-MISSING ROW ABOVE",IF(A360="Cash Request",SUMIF(B361:$B$1006,B360&amp;".*",E361:$E$1006),SUM(F360:AS360)))</f>
        <v>0</v>
      </c>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row>
    <row r="361" spans="1:45" x14ac:dyDescent="0.35">
      <c r="A361" s="19"/>
      <c r="B361" s="3" t="str">
        <f>IF(A360="","",IF(A361="","←",IF(A361="Cash Request",COUNTIF($A$5:A360,"Cash Request")+1,IF(A361&lt;&gt;"Cash Request",B360+0.01&amp;"",))))</f>
        <v/>
      </c>
      <c r="C361" s="20"/>
      <c r="D361" s="19"/>
      <c r="E361" s="4">
        <f>IF(AND(A360="",A361&lt;&gt;""),"ERROR-MISSING ROW ABOVE",IF(A361="Cash Request",SUMIF(B362:$B$1006,B361&amp;".*",E362:$E$1006),SUM(F361:AS361)))</f>
        <v>0</v>
      </c>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row>
    <row r="362" spans="1:45" x14ac:dyDescent="0.35">
      <c r="A362" s="19"/>
      <c r="B362" s="3" t="str">
        <f>IF(A361="","",IF(A362="","←",IF(A362="Cash Request",COUNTIF($A$5:A361,"Cash Request")+1,IF(A362&lt;&gt;"Cash Request",B361+0.01&amp;"",))))</f>
        <v/>
      </c>
      <c r="C362" s="20"/>
      <c r="D362" s="19"/>
      <c r="E362" s="4">
        <f>IF(AND(A361="",A362&lt;&gt;""),"ERROR-MISSING ROW ABOVE",IF(A362="Cash Request",SUMIF(B363:$B$1006,B362&amp;".*",E363:$E$1006),SUM(F362:AS362)))</f>
        <v>0</v>
      </c>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row>
    <row r="363" spans="1:45" x14ac:dyDescent="0.35">
      <c r="A363" s="19"/>
      <c r="B363" s="3" t="str">
        <f>IF(A362="","",IF(A363="","←",IF(A363="Cash Request",COUNTIF($A$5:A362,"Cash Request")+1,IF(A363&lt;&gt;"Cash Request",B362+0.01&amp;"",))))</f>
        <v/>
      </c>
      <c r="C363" s="20"/>
      <c r="D363" s="19"/>
      <c r="E363" s="4">
        <f>IF(AND(A362="",A363&lt;&gt;""),"ERROR-MISSING ROW ABOVE",IF(A363="Cash Request",SUMIF(B364:$B$1006,B363&amp;".*",E364:$E$1006),SUM(F363:AS363)))</f>
        <v>0</v>
      </c>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row>
    <row r="364" spans="1:45" x14ac:dyDescent="0.35">
      <c r="A364" s="19"/>
      <c r="B364" s="3" t="str">
        <f>IF(A363="","",IF(A364="","←",IF(A364="Cash Request",COUNTIF($A$5:A363,"Cash Request")+1,IF(A364&lt;&gt;"Cash Request",B363+0.01&amp;"",))))</f>
        <v/>
      </c>
      <c r="C364" s="20"/>
      <c r="D364" s="19"/>
      <c r="E364" s="4">
        <f>IF(AND(A363="",A364&lt;&gt;""),"ERROR-MISSING ROW ABOVE",IF(A364="Cash Request",SUMIF(B365:$B$1006,B364&amp;".*",E365:$E$1006),SUM(F364:AS364)))</f>
        <v>0</v>
      </c>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row>
    <row r="365" spans="1:45" x14ac:dyDescent="0.35">
      <c r="A365" s="19"/>
      <c r="B365" s="3" t="str">
        <f>IF(A364="","",IF(A365="","←",IF(A365="Cash Request",COUNTIF($A$5:A364,"Cash Request")+1,IF(A365&lt;&gt;"Cash Request",B364+0.01&amp;"",))))</f>
        <v/>
      </c>
      <c r="C365" s="20"/>
      <c r="D365" s="19"/>
      <c r="E365" s="4">
        <f>IF(AND(A364="",A365&lt;&gt;""),"ERROR-MISSING ROW ABOVE",IF(A365="Cash Request",SUMIF(B366:$B$1006,B365&amp;".*",E366:$E$1006),SUM(F365:AS365)))</f>
        <v>0</v>
      </c>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row>
    <row r="366" spans="1:45" x14ac:dyDescent="0.35">
      <c r="A366" s="19"/>
      <c r="B366" s="3" t="str">
        <f>IF(A365="","",IF(A366="","←",IF(A366="Cash Request",COUNTIF($A$5:A365,"Cash Request")+1,IF(A366&lt;&gt;"Cash Request",B365+0.01&amp;"",))))</f>
        <v/>
      </c>
      <c r="C366" s="20"/>
      <c r="D366" s="19"/>
      <c r="E366" s="4">
        <f>IF(AND(A365="",A366&lt;&gt;""),"ERROR-MISSING ROW ABOVE",IF(A366="Cash Request",SUMIF(B367:$B$1006,B366&amp;".*",E367:$E$1006),SUM(F366:AS366)))</f>
        <v>0</v>
      </c>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row>
    <row r="367" spans="1:45" x14ac:dyDescent="0.35">
      <c r="A367" s="19"/>
      <c r="B367" s="3" t="str">
        <f>IF(A366="","",IF(A367="","←",IF(A367="Cash Request",COUNTIF($A$5:A366,"Cash Request")+1,IF(A367&lt;&gt;"Cash Request",B366+0.01&amp;"",))))</f>
        <v/>
      </c>
      <c r="C367" s="20"/>
      <c r="D367" s="19"/>
      <c r="E367" s="4">
        <f>IF(AND(A366="",A367&lt;&gt;""),"ERROR-MISSING ROW ABOVE",IF(A367="Cash Request",SUMIF(B368:$B$1006,B367&amp;".*",E368:$E$1006),SUM(F367:AS367)))</f>
        <v>0</v>
      </c>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row>
    <row r="368" spans="1:45" x14ac:dyDescent="0.35">
      <c r="A368" s="19"/>
      <c r="B368" s="3" t="str">
        <f>IF(A367="","",IF(A368="","←",IF(A368="Cash Request",COUNTIF($A$5:A367,"Cash Request")+1,IF(A368&lt;&gt;"Cash Request",B367+0.01&amp;"",))))</f>
        <v/>
      </c>
      <c r="C368" s="20"/>
      <c r="D368" s="19"/>
      <c r="E368" s="4">
        <f>IF(AND(A367="",A368&lt;&gt;""),"ERROR-MISSING ROW ABOVE",IF(A368="Cash Request",SUMIF(B369:$B$1006,B368&amp;".*",E369:$E$1006),SUM(F368:AS368)))</f>
        <v>0</v>
      </c>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row>
    <row r="369" spans="1:45" x14ac:dyDescent="0.35">
      <c r="A369" s="19"/>
      <c r="B369" s="3" t="str">
        <f>IF(A368="","",IF(A369="","←",IF(A369="Cash Request",COUNTIF($A$5:A368,"Cash Request")+1,IF(A369&lt;&gt;"Cash Request",B368+0.01&amp;"",))))</f>
        <v/>
      </c>
      <c r="C369" s="20"/>
      <c r="D369" s="19"/>
      <c r="E369" s="4">
        <f>IF(AND(A368="",A369&lt;&gt;""),"ERROR-MISSING ROW ABOVE",IF(A369="Cash Request",SUMIF(B370:$B$1006,B369&amp;".*",E370:$E$1006),SUM(F369:AS369)))</f>
        <v>0</v>
      </c>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row>
    <row r="370" spans="1:45" x14ac:dyDescent="0.35">
      <c r="A370" s="19"/>
      <c r="B370" s="3" t="str">
        <f>IF(A369="","",IF(A370="","←",IF(A370="Cash Request",COUNTIF($A$5:A369,"Cash Request")+1,IF(A370&lt;&gt;"Cash Request",B369+0.01&amp;"",))))</f>
        <v/>
      </c>
      <c r="C370" s="20"/>
      <c r="D370" s="19"/>
      <c r="E370" s="4">
        <f>IF(AND(A369="",A370&lt;&gt;""),"ERROR-MISSING ROW ABOVE",IF(A370="Cash Request",SUMIF(B371:$B$1006,B370&amp;".*",E371:$E$1006),SUM(F370:AS370)))</f>
        <v>0</v>
      </c>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row>
    <row r="371" spans="1:45" x14ac:dyDescent="0.35">
      <c r="A371" s="19"/>
      <c r="B371" s="3" t="str">
        <f>IF(A370="","",IF(A371="","←",IF(A371="Cash Request",COUNTIF($A$5:A370,"Cash Request")+1,IF(A371&lt;&gt;"Cash Request",B370+0.01&amp;"",))))</f>
        <v/>
      </c>
      <c r="C371" s="20"/>
      <c r="D371" s="19"/>
      <c r="E371" s="4">
        <f>IF(AND(A370="",A371&lt;&gt;""),"ERROR-MISSING ROW ABOVE",IF(A371="Cash Request",SUMIF(B372:$B$1006,B371&amp;".*",E372:$E$1006),SUM(F371:AS371)))</f>
        <v>0</v>
      </c>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row>
    <row r="372" spans="1:45" x14ac:dyDescent="0.35">
      <c r="A372" s="19"/>
      <c r="B372" s="3" t="str">
        <f>IF(A371="","",IF(A372="","←",IF(A372="Cash Request",COUNTIF($A$5:A371,"Cash Request")+1,IF(A372&lt;&gt;"Cash Request",B371+0.01&amp;"",))))</f>
        <v/>
      </c>
      <c r="C372" s="20"/>
      <c r="D372" s="19"/>
      <c r="E372" s="4">
        <f>IF(AND(A371="",A372&lt;&gt;""),"ERROR-MISSING ROW ABOVE",IF(A372="Cash Request",SUMIF(B373:$B$1006,B372&amp;".*",E373:$E$1006),SUM(F372:AS372)))</f>
        <v>0</v>
      </c>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row>
    <row r="373" spans="1:45" x14ac:dyDescent="0.35">
      <c r="A373" s="19"/>
      <c r="B373" s="3" t="str">
        <f>IF(A372="","",IF(A373="","←",IF(A373="Cash Request",COUNTIF($A$5:A372,"Cash Request")+1,IF(A373&lt;&gt;"Cash Request",B372+0.01&amp;"",))))</f>
        <v/>
      </c>
      <c r="C373" s="20"/>
      <c r="D373" s="19"/>
      <c r="E373" s="4">
        <f>IF(AND(A372="",A373&lt;&gt;""),"ERROR-MISSING ROW ABOVE",IF(A373="Cash Request",SUMIF(B374:$B$1006,B373&amp;".*",E374:$E$1006),SUM(F373:AS373)))</f>
        <v>0</v>
      </c>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row>
    <row r="374" spans="1:45" x14ac:dyDescent="0.35">
      <c r="A374" s="19"/>
      <c r="B374" s="3" t="str">
        <f>IF(A373="","",IF(A374="","←",IF(A374="Cash Request",COUNTIF($A$5:A373,"Cash Request")+1,IF(A374&lt;&gt;"Cash Request",B373+0.01&amp;"",))))</f>
        <v/>
      </c>
      <c r="C374" s="20"/>
      <c r="D374" s="19"/>
      <c r="E374" s="4">
        <f>IF(AND(A373="",A374&lt;&gt;""),"ERROR-MISSING ROW ABOVE",IF(A374="Cash Request",SUMIF(B375:$B$1006,B374&amp;".*",E375:$E$1006),SUM(F374:AS374)))</f>
        <v>0</v>
      </c>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row>
    <row r="375" spans="1:45" x14ac:dyDescent="0.35">
      <c r="A375" s="19"/>
      <c r="B375" s="3" t="str">
        <f>IF(A374="","",IF(A375="","←",IF(A375="Cash Request",COUNTIF($A$5:A374,"Cash Request")+1,IF(A375&lt;&gt;"Cash Request",B374+0.01&amp;"",))))</f>
        <v/>
      </c>
      <c r="C375" s="20"/>
      <c r="D375" s="19"/>
      <c r="E375" s="4">
        <f>IF(AND(A374="",A375&lt;&gt;""),"ERROR-MISSING ROW ABOVE",IF(A375="Cash Request",SUMIF(B376:$B$1006,B375&amp;".*",E376:$E$1006),SUM(F375:AS375)))</f>
        <v>0</v>
      </c>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row>
    <row r="376" spans="1:45" x14ac:dyDescent="0.35">
      <c r="A376" s="19"/>
      <c r="B376" s="3" t="str">
        <f>IF(A375="","",IF(A376="","←",IF(A376="Cash Request",COUNTIF($A$5:A375,"Cash Request")+1,IF(A376&lt;&gt;"Cash Request",B375+0.01&amp;"",))))</f>
        <v/>
      </c>
      <c r="C376" s="20"/>
      <c r="D376" s="19"/>
      <c r="E376" s="4">
        <f>IF(AND(A375="",A376&lt;&gt;""),"ERROR-MISSING ROW ABOVE",IF(A376="Cash Request",SUMIF(B377:$B$1006,B376&amp;".*",E377:$E$1006),SUM(F376:AS376)))</f>
        <v>0</v>
      </c>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row>
    <row r="377" spans="1:45" x14ac:dyDescent="0.35">
      <c r="A377" s="19"/>
      <c r="B377" s="3" t="str">
        <f>IF(A376="","",IF(A377="","←",IF(A377="Cash Request",COUNTIF($A$5:A376,"Cash Request")+1,IF(A377&lt;&gt;"Cash Request",B376+0.01&amp;"",))))</f>
        <v/>
      </c>
      <c r="C377" s="20"/>
      <c r="D377" s="19"/>
      <c r="E377" s="4">
        <f>IF(AND(A376="",A377&lt;&gt;""),"ERROR-MISSING ROW ABOVE",IF(A377="Cash Request",SUMIF(B378:$B$1006,B377&amp;".*",E378:$E$1006),SUM(F377:AS377)))</f>
        <v>0</v>
      </c>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row>
    <row r="378" spans="1:45" x14ac:dyDescent="0.35">
      <c r="A378" s="19"/>
      <c r="B378" s="3" t="str">
        <f>IF(A377="","",IF(A378="","←",IF(A378="Cash Request",COUNTIF($A$5:A377,"Cash Request")+1,IF(A378&lt;&gt;"Cash Request",B377+0.01&amp;"",))))</f>
        <v/>
      </c>
      <c r="C378" s="20"/>
      <c r="D378" s="19"/>
      <c r="E378" s="4">
        <f>IF(AND(A377="",A378&lt;&gt;""),"ERROR-MISSING ROW ABOVE",IF(A378="Cash Request",SUMIF(B379:$B$1006,B378&amp;".*",E379:$E$1006),SUM(F378:AS378)))</f>
        <v>0</v>
      </c>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row>
    <row r="379" spans="1:45" x14ac:dyDescent="0.35">
      <c r="A379" s="19"/>
      <c r="B379" s="3" t="str">
        <f>IF(A378="","",IF(A379="","←",IF(A379="Cash Request",COUNTIF($A$5:A378,"Cash Request")+1,IF(A379&lt;&gt;"Cash Request",B378+0.01&amp;"",))))</f>
        <v/>
      </c>
      <c r="C379" s="20"/>
      <c r="D379" s="19"/>
      <c r="E379" s="4">
        <f>IF(AND(A378="",A379&lt;&gt;""),"ERROR-MISSING ROW ABOVE",IF(A379="Cash Request",SUMIF(B380:$B$1006,B379&amp;".*",E380:$E$1006),SUM(F379:AS379)))</f>
        <v>0</v>
      </c>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row>
    <row r="380" spans="1:45" x14ac:dyDescent="0.35">
      <c r="A380" s="19"/>
      <c r="B380" s="3" t="str">
        <f>IF(A379="","",IF(A380="","←",IF(A380="Cash Request",COUNTIF($A$5:A379,"Cash Request")+1,IF(A380&lt;&gt;"Cash Request",B379+0.01&amp;"",))))</f>
        <v/>
      </c>
      <c r="C380" s="20"/>
      <c r="D380" s="19"/>
      <c r="E380" s="4">
        <f>IF(AND(A379="",A380&lt;&gt;""),"ERROR-MISSING ROW ABOVE",IF(A380="Cash Request",SUMIF(B381:$B$1006,B380&amp;".*",E381:$E$1006),SUM(F380:AS380)))</f>
        <v>0</v>
      </c>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row>
    <row r="381" spans="1:45" x14ac:dyDescent="0.35">
      <c r="A381" s="19"/>
      <c r="B381" s="3" t="str">
        <f>IF(A380="","",IF(A381="","←",IF(A381="Cash Request",COUNTIF($A$5:A380,"Cash Request")+1,IF(A381&lt;&gt;"Cash Request",B380+0.01&amp;"",))))</f>
        <v/>
      </c>
      <c r="C381" s="20"/>
      <c r="D381" s="19"/>
      <c r="E381" s="4">
        <f>IF(AND(A380="",A381&lt;&gt;""),"ERROR-MISSING ROW ABOVE",IF(A381="Cash Request",SUMIF(B382:$B$1006,B381&amp;".*",E382:$E$1006),SUM(F381:AS381)))</f>
        <v>0</v>
      </c>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row>
    <row r="382" spans="1:45" x14ac:dyDescent="0.35">
      <c r="A382" s="19"/>
      <c r="B382" s="3" t="str">
        <f>IF(A381="","",IF(A382="","←",IF(A382="Cash Request",COUNTIF($A$5:A381,"Cash Request")+1,IF(A382&lt;&gt;"Cash Request",B381+0.01&amp;"",))))</f>
        <v/>
      </c>
      <c r="C382" s="20"/>
      <c r="D382" s="19"/>
      <c r="E382" s="4">
        <f>IF(AND(A381="",A382&lt;&gt;""),"ERROR-MISSING ROW ABOVE",IF(A382="Cash Request",SUMIF(B383:$B$1006,B382&amp;".*",E383:$E$1006),SUM(F382:AS382)))</f>
        <v>0</v>
      </c>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row>
    <row r="383" spans="1:45" x14ac:dyDescent="0.35">
      <c r="A383" s="19"/>
      <c r="B383" s="3" t="str">
        <f>IF(A382="","",IF(A383="","←",IF(A383="Cash Request",COUNTIF($A$5:A382,"Cash Request")+1,IF(A383&lt;&gt;"Cash Request",B382+0.01&amp;"",))))</f>
        <v/>
      </c>
      <c r="C383" s="20"/>
      <c r="D383" s="19"/>
      <c r="E383" s="4">
        <f>IF(AND(A382="",A383&lt;&gt;""),"ERROR-MISSING ROW ABOVE",IF(A383="Cash Request",SUMIF(B384:$B$1006,B383&amp;".*",E384:$E$1006),SUM(F383:AS383)))</f>
        <v>0</v>
      </c>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row>
    <row r="384" spans="1:45" x14ac:dyDescent="0.35">
      <c r="A384" s="19"/>
      <c r="B384" s="3" t="str">
        <f>IF(A383="","",IF(A384="","←",IF(A384="Cash Request",COUNTIF($A$5:A383,"Cash Request")+1,IF(A384&lt;&gt;"Cash Request",B383+0.01&amp;"",))))</f>
        <v/>
      </c>
      <c r="C384" s="20"/>
      <c r="D384" s="19"/>
      <c r="E384" s="4">
        <f>IF(AND(A383="",A384&lt;&gt;""),"ERROR-MISSING ROW ABOVE",IF(A384="Cash Request",SUMIF(B385:$B$1006,B384&amp;".*",E385:$E$1006),SUM(F384:AS384)))</f>
        <v>0</v>
      </c>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row>
    <row r="385" spans="1:45" x14ac:dyDescent="0.35">
      <c r="A385" s="19"/>
      <c r="B385" s="3" t="str">
        <f>IF(A384="","",IF(A385="","←",IF(A385="Cash Request",COUNTIF($A$5:A384,"Cash Request")+1,IF(A385&lt;&gt;"Cash Request",B384+0.01&amp;"",))))</f>
        <v/>
      </c>
      <c r="C385" s="20"/>
      <c r="D385" s="19"/>
      <c r="E385" s="4">
        <f>IF(AND(A384="",A385&lt;&gt;""),"ERROR-MISSING ROW ABOVE",IF(A385="Cash Request",SUMIF(B386:$B$1006,B385&amp;".*",E386:$E$1006),SUM(F385:AS385)))</f>
        <v>0</v>
      </c>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row>
    <row r="386" spans="1:45" x14ac:dyDescent="0.35">
      <c r="A386" s="19"/>
      <c r="B386" s="3" t="str">
        <f>IF(A385="","",IF(A386="","←",IF(A386="Cash Request",COUNTIF($A$5:A385,"Cash Request")+1,IF(A386&lt;&gt;"Cash Request",B385+0.01&amp;"",))))</f>
        <v/>
      </c>
      <c r="C386" s="20"/>
      <c r="D386" s="19"/>
      <c r="E386" s="4">
        <f>IF(AND(A385="",A386&lt;&gt;""),"ERROR-MISSING ROW ABOVE",IF(A386="Cash Request",SUMIF(B387:$B$1006,B386&amp;".*",E387:$E$1006),SUM(F386:AS386)))</f>
        <v>0</v>
      </c>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row>
    <row r="387" spans="1:45" x14ac:dyDescent="0.35">
      <c r="A387" s="19"/>
      <c r="B387" s="3" t="str">
        <f>IF(A386="","",IF(A387="","←",IF(A387="Cash Request",COUNTIF($A$5:A386,"Cash Request")+1,IF(A387&lt;&gt;"Cash Request",B386+0.01&amp;"",))))</f>
        <v/>
      </c>
      <c r="C387" s="20"/>
      <c r="D387" s="19"/>
      <c r="E387" s="4">
        <f>IF(AND(A386="",A387&lt;&gt;""),"ERROR-MISSING ROW ABOVE",IF(A387="Cash Request",SUMIF(B388:$B$1006,B387&amp;".*",E388:$E$1006),SUM(F387:AS387)))</f>
        <v>0</v>
      </c>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row>
    <row r="388" spans="1:45" x14ac:dyDescent="0.35">
      <c r="A388" s="19"/>
      <c r="B388" s="3" t="str">
        <f>IF(A387="","",IF(A388="","←",IF(A388="Cash Request",COUNTIF($A$5:A387,"Cash Request")+1,IF(A388&lt;&gt;"Cash Request",B387+0.01&amp;"",))))</f>
        <v/>
      </c>
      <c r="C388" s="20"/>
      <c r="D388" s="19"/>
      <c r="E388" s="4">
        <f>IF(AND(A387="",A388&lt;&gt;""),"ERROR-MISSING ROW ABOVE",IF(A388="Cash Request",SUMIF(B389:$B$1006,B388&amp;".*",E389:$E$1006),SUM(F388:AS388)))</f>
        <v>0</v>
      </c>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row>
    <row r="389" spans="1:45" x14ac:dyDescent="0.35">
      <c r="A389" s="19"/>
      <c r="B389" s="3" t="str">
        <f>IF(A388="","",IF(A389="","←",IF(A389="Cash Request",COUNTIF($A$5:A388,"Cash Request")+1,IF(A389&lt;&gt;"Cash Request",B388+0.01&amp;"",))))</f>
        <v/>
      </c>
      <c r="C389" s="20"/>
      <c r="D389" s="19"/>
      <c r="E389" s="4">
        <f>IF(AND(A388="",A389&lt;&gt;""),"ERROR-MISSING ROW ABOVE",IF(A389="Cash Request",SUMIF(B390:$B$1006,B389&amp;".*",E390:$E$1006),SUM(F389:AS389)))</f>
        <v>0</v>
      </c>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row>
    <row r="390" spans="1:45" x14ac:dyDescent="0.35">
      <c r="A390" s="19"/>
      <c r="B390" s="3" t="str">
        <f>IF(A389="","",IF(A390="","←",IF(A390="Cash Request",COUNTIF($A$5:A389,"Cash Request")+1,IF(A390&lt;&gt;"Cash Request",B389+0.01&amp;"",))))</f>
        <v/>
      </c>
      <c r="C390" s="20"/>
      <c r="D390" s="19"/>
      <c r="E390" s="4">
        <f>IF(AND(A389="",A390&lt;&gt;""),"ERROR-MISSING ROW ABOVE",IF(A390="Cash Request",SUMIF(B391:$B$1006,B390&amp;".*",E391:$E$1006),SUM(F390:AS390)))</f>
        <v>0</v>
      </c>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row>
    <row r="391" spans="1:45" x14ac:dyDescent="0.35">
      <c r="A391" s="19"/>
      <c r="B391" s="3" t="str">
        <f>IF(A390="","",IF(A391="","←",IF(A391="Cash Request",COUNTIF($A$5:A390,"Cash Request")+1,IF(A391&lt;&gt;"Cash Request",B390+0.01&amp;"",))))</f>
        <v/>
      </c>
      <c r="C391" s="20"/>
      <c r="D391" s="19"/>
      <c r="E391" s="4">
        <f>IF(AND(A390="",A391&lt;&gt;""),"ERROR-MISSING ROW ABOVE",IF(A391="Cash Request",SUMIF(B392:$B$1006,B391&amp;".*",E392:$E$1006),SUM(F391:AS391)))</f>
        <v>0</v>
      </c>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row>
    <row r="392" spans="1:45" x14ac:dyDescent="0.35">
      <c r="A392" s="19"/>
      <c r="B392" s="3" t="str">
        <f>IF(A391="","",IF(A392="","←",IF(A392="Cash Request",COUNTIF($A$5:A391,"Cash Request")+1,IF(A392&lt;&gt;"Cash Request",B391+0.01&amp;"",))))</f>
        <v/>
      </c>
      <c r="C392" s="20"/>
      <c r="D392" s="19"/>
      <c r="E392" s="4">
        <f>IF(AND(A391="",A392&lt;&gt;""),"ERROR-MISSING ROW ABOVE",IF(A392="Cash Request",SUMIF(B393:$B$1006,B392&amp;".*",E393:$E$1006),SUM(F392:AS392)))</f>
        <v>0</v>
      </c>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row>
    <row r="393" spans="1:45" x14ac:dyDescent="0.35">
      <c r="A393" s="19"/>
      <c r="B393" s="3" t="str">
        <f>IF(A392="","",IF(A393="","←",IF(A393="Cash Request",COUNTIF($A$5:A392,"Cash Request")+1,IF(A393&lt;&gt;"Cash Request",B392+0.01&amp;"",))))</f>
        <v/>
      </c>
      <c r="C393" s="20"/>
      <c r="D393" s="19"/>
      <c r="E393" s="4">
        <f>IF(AND(A392="",A393&lt;&gt;""),"ERROR-MISSING ROW ABOVE",IF(A393="Cash Request",SUMIF(B394:$B$1006,B393&amp;".*",E394:$E$1006),SUM(F393:AS393)))</f>
        <v>0</v>
      </c>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row>
    <row r="394" spans="1:45" x14ac:dyDescent="0.35">
      <c r="A394" s="19"/>
      <c r="B394" s="3" t="str">
        <f>IF(A393="","",IF(A394="","←",IF(A394="Cash Request",COUNTIF($A$5:A393,"Cash Request")+1,IF(A394&lt;&gt;"Cash Request",B393+0.01&amp;"",))))</f>
        <v/>
      </c>
      <c r="C394" s="20"/>
      <c r="D394" s="19"/>
      <c r="E394" s="4">
        <f>IF(AND(A393="",A394&lt;&gt;""),"ERROR-MISSING ROW ABOVE",IF(A394="Cash Request",SUMIF(B395:$B$1006,B394&amp;".*",E395:$E$1006),SUM(F394:AS394)))</f>
        <v>0</v>
      </c>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row>
    <row r="395" spans="1:45" x14ac:dyDescent="0.35">
      <c r="A395" s="19"/>
      <c r="B395" s="3" t="str">
        <f>IF(A394="","",IF(A395="","←",IF(A395="Cash Request",COUNTIF($A$5:A394,"Cash Request")+1,IF(A395&lt;&gt;"Cash Request",B394+0.01&amp;"",))))</f>
        <v/>
      </c>
      <c r="C395" s="20"/>
      <c r="D395" s="19"/>
      <c r="E395" s="4">
        <f>IF(AND(A394="",A395&lt;&gt;""),"ERROR-MISSING ROW ABOVE",IF(A395="Cash Request",SUMIF(B396:$B$1006,B395&amp;".*",E396:$E$1006),SUM(F395:AS395)))</f>
        <v>0</v>
      </c>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row>
    <row r="396" spans="1:45" x14ac:dyDescent="0.35">
      <c r="A396" s="19"/>
      <c r="B396" s="3" t="str">
        <f>IF(A395="","",IF(A396="","←",IF(A396="Cash Request",COUNTIF($A$5:A395,"Cash Request")+1,IF(A396&lt;&gt;"Cash Request",B395+0.01&amp;"",))))</f>
        <v/>
      </c>
      <c r="C396" s="20"/>
      <c r="D396" s="19"/>
      <c r="E396" s="4">
        <f>IF(AND(A395="",A396&lt;&gt;""),"ERROR-MISSING ROW ABOVE",IF(A396="Cash Request",SUMIF(B397:$B$1006,B396&amp;".*",E397:$E$1006),SUM(F396:AS396)))</f>
        <v>0</v>
      </c>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row>
    <row r="397" spans="1:45" x14ac:dyDescent="0.35">
      <c r="A397" s="19"/>
      <c r="B397" s="3" t="str">
        <f>IF(A396="","",IF(A397="","←",IF(A397="Cash Request",COUNTIF($A$5:A396,"Cash Request")+1,IF(A397&lt;&gt;"Cash Request",B396+0.01&amp;"",))))</f>
        <v/>
      </c>
      <c r="C397" s="20"/>
      <c r="D397" s="19"/>
      <c r="E397" s="4">
        <f>IF(AND(A396="",A397&lt;&gt;""),"ERROR-MISSING ROW ABOVE",IF(A397="Cash Request",SUMIF(B398:$B$1006,B397&amp;".*",E398:$E$1006),SUM(F397:AS397)))</f>
        <v>0</v>
      </c>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row>
    <row r="398" spans="1:45" x14ac:dyDescent="0.35">
      <c r="A398" s="19"/>
      <c r="B398" s="3" t="str">
        <f>IF(A397="","",IF(A398="","←",IF(A398="Cash Request",COUNTIF($A$5:A397,"Cash Request")+1,IF(A398&lt;&gt;"Cash Request",B397+0.01&amp;"",))))</f>
        <v/>
      </c>
      <c r="C398" s="20"/>
      <c r="D398" s="19"/>
      <c r="E398" s="4">
        <f>IF(AND(A397="",A398&lt;&gt;""),"ERROR-MISSING ROW ABOVE",IF(A398="Cash Request",SUMIF(B399:$B$1006,B398&amp;".*",E399:$E$1006),SUM(F398:AS398)))</f>
        <v>0</v>
      </c>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row>
    <row r="399" spans="1:45" x14ac:dyDescent="0.35">
      <c r="A399" s="19"/>
      <c r="B399" s="3" t="str">
        <f>IF(A398="","",IF(A399="","←",IF(A399="Cash Request",COUNTIF($A$5:A398,"Cash Request")+1,IF(A399&lt;&gt;"Cash Request",B398+0.01&amp;"",))))</f>
        <v/>
      </c>
      <c r="C399" s="20"/>
      <c r="D399" s="19"/>
      <c r="E399" s="4">
        <f>IF(AND(A398="",A399&lt;&gt;""),"ERROR-MISSING ROW ABOVE",IF(A399="Cash Request",SUMIF(B400:$B$1006,B399&amp;".*",E400:$E$1006),SUM(F399:AS399)))</f>
        <v>0</v>
      </c>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row>
    <row r="400" spans="1:45" x14ac:dyDescent="0.35">
      <c r="A400" s="19"/>
      <c r="B400" s="3" t="str">
        <f>IF(A399="","",IF(A400="","←",IF(A400="Cash Request",COUNTIF($A$5:A399,"Cash Request")+1,IF(A400&lt;&gt;"Cash Request",B399+0.01&amp;"",))))</f>
        <v/>
      </c>
      <c r="C400" s="20"/>
      <c r="D400" s="19"/>
      <c r="E400" s="4">
        <f>IF(AND(A399="",A400&lt;&gt;""),"ERROR-MISSING ROW ABOVE",IF(A400="Cash Request",SUMIF(B401:$B$1006,B400&amp;".*",E401:$E$1006),SUM(F400:AS400)))</f>
        <v>0</v>
      </c>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row>
    <row r="401" spans="1:45" x14ac:dyDescent="0.35">
      <c r="A401" s="19"/>
      <c r="B401" s="3" t="str">
        <f>IF(A400="","",IF(A401="","←",IF(A401="Cash Request",COUNTIF($A$5:A400,"Cash Request")+1,IF(A401&lt;&gt;"Cash Request",B400+0.01&amp;"",))))</f>
        <v/>
      </c>
      <c r="C401" s="20"/>
      <c r="D401" s="19"/>
      <c r="E401" s="4">
        <f>IF(AND(A400="",A401&lt;&gt;""),"ERROR-MISSING ROW ABOVE",IF(A401="Cash Request",SUMIF(B402:$B$1006,B401&amp;".*",E402:$E$1006),SUM(F401:AS401)))</f>
        <v>0</v>
      </c>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row>
    <row r="402" spans="1:45" x14ac:dyDescent="0.35">
      <c r="A402" s="19"/>
      <c r="B402" s="3" t="str">
        <f>IF(A401="","",IF(A402="","←",IF(A402="Cash Request",COUNTIF($A$5:A401,"Cash Request")+1,IF(A402&lt;&gt;"Cash Request",B401+0.01&amp;"",))))</f>
        <v/>
      </c>
      <c r="C402" s="20"/>
      <c r="D402" s="19"/>
      <c r="E402" s="4">
        <f>IF(AND(A401="",A402&lt;&gt;""),"ERROR-MISSING ROW ABOVE",IF(A402="Cash Request",SUMIF(B403:$B$1006,B402&amp;".*",E403:$E$1006),SUM(F402:AS402)))</f>
        <v>0</v>
      </c>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row>
    <row r="403" spans="1:45" x14ac:dyDescent="0.35">
      <c r="A403" s="19"/>
      <c r="B403" s="3" t="str">
        <f>IF(A402="","",IF(A403="","←",IF(A403="Cash Request",COUNTIF($A$5:A402,"Cash Request")+1,IF(A403&lt;&gt;"Cash Request",B402+0.01&amp;"",))))</f>
        <v/>
      </c>
      <c r="C403" s="20"/>
      <c r="D403" s="19"/>
      <c r="E403" s="4">
        <f>IF(AND(A402="",A403&lt;&gt;""),"ERROR-MISSING ROW ABOVE",IF(A403="Cash Request",SUMIF(B404:$B$1006,B403&amp;".*",E404:$E$1006),SUM(F403:AS403)))</f>
        <v>0</v>
      </c>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row>
    <row r="404" spans="1:45" x14ac:dyDescent="0.35">
      <c r="A404" s="19"/>
      <c r="B404" s="3" t="str">
        <f>IF(A403="","",IF(A404="","←",IF(A404="Cash Request",COUNTIF($A$5:A403,"Cash Request")+1,IF(A404&lt;&gt;"Cash Request",B403+0.01&amp;"",))))</f>
        <v/>
      </c>
      <c r="C404" s="20"/>
      <c r="D404" s="19"/>
      <c r="E404" s="4">
        <f>IF(AND(A403="",A404&lt;&gt;""),"ERROR-MISSING ROW ABOVE",IF(A404="Cash Request",SUMIF(B405:$B$1006,B404&amp;".*",E405:$E$1006),SUM(F404:AS404)))</f>
        <v>0</v>
      </c>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row>
    <row r="405" spans="1:45" x14ac:dyDescent="0.35">
      <c r="A405" s="19"/>
      <c r="B405" s="3" t="str">
        <f>IF(A404="","",IF(A405="","←",IF(A405="Cash Request",COUNTIF($A$5:A404,"Cash Request")+1,IF(A405&lt;&gt;"Cash Request",B404+0.01&amp;"",))))</f>
        <v/>
      </c>
      <c r="C405" s="20"/>
      <c r="D405" s="19"/>
      <c r="E405" s="4">
        <f>IF(AND(A404="",A405&lt;&gt;""),"ERROR-MISSING ROW ABOVE",IF(A405="Cash Request",SUMIF(B406:$B$1006,B405&amp;".*",E406:$E$1006),SUM(F405:AS405)))</f>
        <v>0</v>
      </c>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row>
    <row r="406" spans="1:45" x14ac:dyDescent="0.35">
      <c r="A406" s="19"/>
      <c r="B406" s="3" t="str">
        <f>IF(A405="","",IF(A406="","←",IF(A406="Cash Request",COUNTIF($A$5:A405,"Cash Request")+1,IF(A406&lt;&gt;"Cash Request",B405+0.01&amp;"",))))</f>
        <v/>
      </c>
      <c r="C406" s="20"/>
      <c r="D406" s="19"/>
      <c r="E406" s="4">
        <f>IF(AND(A405="",A406&lt;&gt;""),"ERROR-MISSING ROW ABOVE",IF(A406="Cash Request",SUMIF(B407:$B$1006,B406&amp;".*",E407:$E$1006),SUM(F406:AS406)))</f>
        <v>0</v>
      </c>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row>
    <row r="407" spans="1:45" x14ac:dyDescent="0.35">
      <c r="A407" s="19"/>
      <c r="B407" s="3" t="str">
        <f>IF(A406="","",IF(A407="","←",IF(A407="Cash Request",COUNTIF($A$5:A406,"Cash Request")+1,IF(A407&lt;&gt;"Cash Request",B406+0.01&amp;"",))))</f>
        <v/>
      </c>
      <c r="C407" s="20"/>
      <c r="D407" s="19"/>
      <c r="E407" s="4">
        <f>IF(AND(A406="",A407&lt;&gt;""),"ERROR-MISSING ROW ABOVE",IF(A407="Cash Request",SUMIF(B408:$B$1006,B407&amp;".*",E408:$E$1006),SUM(F407:AS407)))</f>
        <v>0</v>
      </c>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row>
    <row r="408" spans="1:45" x14ac:dyDescent="0.35">
      <c r="A408" s="19"/>
      <c r="B408" s="3" t="str">
        <f>IF(A407="","",IF(A408="","←",IF(A408="Cash Request",COUNTIF($A$5:A407,"Cash Request")+1,IF(A408&lt;&gt;"Cash Request",B407+0.01&amp;"",))))</f>
        <v/>
      </c>
      <c r="C408" s="20"/>
      <c r="D408" s="19"/>
      <c r="E408" s="4">
        <f>IF(AND(A407="",A408&lt;&gt;""),"ERROR-MISSING ROW ABOVE",IF(A408="Cash Request",SUMIF(B409:$B$1006,B408&amp;".*",E409:$E$1006),SUM(F408:AS408)))</f>
        <v>0</v>
      </c>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row>
    <row r="409" spans="1:45" x14ac:dyDescent="0.35">
      <c r="A409" s="19"/>
      <c r="B409" s="3" t="str">
        <f>IF(A408="","",IF(A409="","←",IF(A409="Cash Request",COUNTIF($A$5:A408,"Cash Request")+1,IF(A409&lt;&gt;"Cash Request",B408+0.01&amp;"",))))</f>
        <v/>
      </c>
      <c r="C409" s="20"/>
      <c r="D409" s="19"/>
      <c r="E409" s="4">
        <f>IF(AND(A408="",A409&lt;&gt;""),"ERROR-MISSING ROW ABOVE",IF(A409="Cash Request",SUMIF(B410:$B$1006,B409&amp;".*",E410:$E$1006),SUM(F409:AS409)))</f>
        <v>0</v>
      </c>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row>
    <row r="410" spans="1:45" x14ac:dyDescent="0.35">
      <c r="A410" s="19"/>
      <c r="B410" s="3" t="str">
        <f>IF(A409="","",IF(A410="","←",IF(A410="Cash Request",COUNTIF($A$5:A409,"Cash Request")+1,IF(A410&lt;&gt;"Cash Request",B409+0.01&amp;"",))))</f>
        <v/>
      </c>
      <c r="C410" s="20"/>
      <c r="D410" s="19"/>
      <c r="E410" s="4">
        <f>IF(AND(A409="",A410&lt;&gt;""),"ERROR-MISSING ROW ABOVE",IF(A410="Cash Request",SUMIF(B411:$B$1006,B410&amp;".*",E411:$E$1006),SUM(F410:AS410)))</f>
        <v>0</v>
      </c>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row>
    <row r="411" spans="1:45" x14ac:dyDescent="0.35">
      <c r="A411" s="19"/>
      <c r="B411" s="3" t="str">
        <f>IF(A410="","",IF(A411="","←",IF(A411="Cash Request",COUNTIF($A$5:A410,"Cash Request")+1,IF(A411&lt;&gt;"Cash Request",B410+0.01&amp;"",))))</f>
        <v/>
      </c>
      <c r="C411" s="20"/>
      <c r="D411" s="19"/>
      <c r="E411" s="4">
        <f>IF(AND(A410="",A411&lt;&gt;""),"ERROR-MISSING ROW ABOVE",IF(A411="Cash Request",SUMIF(B412:$B$1006,B411&amp;".*",E412:$E$1006),SUM(F411:AS411)))</f>
        <v>0</v>
      </c>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row>
    <row r="412" spans="1:45" x14ac:dyDescent="0.35">
      <c r="A412" s="19"/>
      <c r="B412" s="3" t="str">
        <f>IF(A411="","",IF(A412="","←",IF(A412="Cash Request",COUNTIF($A$5:A411,"Cash Request")+1,IF(A412&lt;&gt;"Cash Request",B411+0.01&amp;"",))))</f>
        <v/>
      </c>
      <c r="C412" s="20"/>
      <c r="D412" s="19"/>
      <c r="E412" s="4">
        <f>IF(AND(A411="",A412&lt;&gt;""),"ERROR-MISSING ROW ABOVE",IF(A412="Cash Request",SUMIF(B413:$B$1006,B412&amp;".*",E413:$E$1006),SUM(F412:AS412)))</f>
        <v>0</v>
      </c>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row>
    <row r="413" spans="1:45" x14ac:dyDescent="0.35">
      <c r="A413" s="19"/>
      <c r="B413" s="3" t="str">
        <f>IF(A412="","",IF(A413="","←",IF(A413="Cash Request",COUNTIF($A$5:A412,"Cash Request")+1,IF(A413&lt;&gt;"Cash Request",B412+0.01&amp;"",))))</f>
        <v/>
      </c>
      <c r="C413" s="20"/>
      <c r="D413" s="19"/>
      <c r="E413" s="4">
        <f>IF(AND(A412="",A413&lt;&gt;""),"ERROR-MISSING ROW ABOVE",IF(A413="Cash Request",SUMIF(B414:$B$1006,B413&amp;".*",E414:$E$1006),SUM(F413:AS413)))</f>
        <v>0</v>
      </c>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row>
    <row r="414" spans="1:45" x14ac:dyDescent="0.35">
      <c r="A414" s="19"/>
      <c r="B414" s="3" t="str">
        <f>IF(A413="","",IF(A414="","←",IF(A414="Cash Request",COUNTIF($A$5:A413,"Cash Request")+1,IF(A414&lt;&gt;"Cash Request",B413+0.01&amp;"",))))</f>
        <v/>
      </c>
      <c r="C414" s="20"/>
      <c r="D414" s="19"/>
      <c r="E414" s="4">
        <f>IF(AND(A413="",A414&lt;&gt;""),"ERROR-MISSING ROW ABOVE",IF(A414="Cash Request",SUMIF(B415:$B$1006,B414&amp;".*",E415:$E$1006),SUM(F414:AS414)))</f>
        <v>0</v>
      </c>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row>
    <row r="415" spans="1:45" x14ac:dyDescent="0.35">
      <c r="A415" s="19"/>
      <c r="B415" s="3" t="str">
        <f>IF(A414="","",IF(A415="","←",IF(A415="Cash Request",COUNTIF($A$5:A414,"Cash Request")+1,IF(A415&lt;&gt;"Cash Request",B414+0.01&amp;"",))))</f>
        <v/>
      </c>
      <c r="C415" s="20"/>
      <c r="D415" s="19"/>
      <c r="E415" s="4">
        <f>IF(AND(A414="",A415&lt;&gt;""),"ERROR-MISSING ROW ABOVE",IF(A415="Cash Request",SUMIF(B416:$B$1006,B415&amp;".*",E416:$E$1006),SUM(F415:AS415)))</f>
        <v>0</v>
      </c>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row>
    <row r="416" spans="1:45" x14ac:dyDescent="0.35">
      <c r="A416" s="19"/>
      <c r="B416" s="3" t="str">
        <f>IF(A415="","",IF(A416="","←",IF(A416="Cash Request",COUNTIF($A$5:A415,"Cash Request")+1,IF(A416&lt;&gt;"Cash Request",B415+0.01&amp;"",))))</f>
        <v/>
      </c>
      <c r="C416" s="20"/>
      <c r="D416" s="19"/>
      <c r="E416" s="4">
        <f>IF(AND(A415="",A416&lt;&gt;""),"ERROR-MISSING ROW ABOVE",IF(A416="Cash Request",SUMIF(B417:$B$1006,B416&amp;".*",E417:$E$1006),SUM(F416:AS416)))</f>
        <v>0</v>
      </c>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row>
    <row r="417" spans="1:45" x14ac:dyDescent="0.35">
      <c r="A417" s="19"/>
      <c r="B417" s="3" t="str">
        <f>IF(A416="","",IF(A417="","←",IF(A417="Cash Request",COUNTIF($A$5:A416,"Cash Request")+1,IF(A417&lt;&gt;"Cash Request",B416+0.01&amp;"",))))</f>
        <v/>
      </c>
      <c r="C417" s="20"/>
      <c r="D417" s="19"/>
      <c r="E417" s="4">
        <f>IF(AND(A416="",A417&lt;&gt;""),"ERROR-MISSING ROW ABOVE",IF(A417="Cash Request",SUMIF(B418:$B$1006,B417&amp;".*",E418:$E$1006),SUM(F417:AS417)))</f>
        <v>0</v>
      </c>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row>
    <row r="418" spans="1:45" x14ac:dyDescent="0.35">
      <c r="A418" s="19"/>
      <c r="B418" s="3" t="str">
        <f>IF(A417="","",IF(A418="","←",IF(A418="Cash Request",COUNTIF($A$5:A417,"Cash Request")+1,IF(A418&lt;&gt;"Cash Request",B417+0.01&amp;"",))))</f>
        <v/>
      </c>
      <c r="C418" s="20"/>
      <c r="D418" s="19"/>
      <c r="E418" s="4">
        <f>IF(AND(A417="",A418&lt;&gt;""),"ERROR-MISSING ROW ABOVE",IF(A418="Cash Request",SUMIF(B419:$B$1006,B418&amp;".*",E419:$E$1006),SUM(F418:AS418)))</f>
        <v>0</v>
      </c>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row>
    <row r="419" spans="1:45" x14ac:dyDescent="0.35">
      <c r="A419" s="19"/>
      <c r="B419" s="3" t="str">
        <f>IF(A418="","",IF(A419="","←",IF(A419="Cash Request",COUNTIF($A$5:A418,"Cash Request")+1,IF(A419&lt;&gt;"Cash Request",B418+0.01&amp;"",))))</f>
        <v/>
      </c>
      <c r="C419" s="20"/>
      <c r="D419" s="19"/>
      <c r="E419" s="4">
        <f>IF(AND(A418="",A419&lt;&gt;""),"ERROR-MISSING ROW ABOVE",IF(A419="Cash Request",SUMIF(B420:$B$1006,B419&amp;".*",E420:$E$1006),SUM(F419:AS419)))</f>
        <v>0</v>
      </c>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row>
    <row r="420" spans="1:45" x14ac:dyDescent="0.35">
      <c r="A420" s="19"/>
      <c r="B420" s="3" t="str">
        <f>IF(A419="","",IF(A420="","←",IF(A420="Cash Request",COUNTIF($A$5:A419,"Cash Request")+1,IF(A420&lt;&gt;"Cash Request",B419+0.01&amp;"",))))</f>
        <v/>
      </c>
      <c r="C420" s="20"/>
      <c r="D420" s="19"/>
      <c r="E420" s="4">
        <f>IF(AND(A419="",A420&lt;&gt;""),"ERROR-MISSING ROW ABOVE",IF(A420="Cash Request",SUMIF(B421:$B$1006,B420&amp;".*",E421:$E$1006),SUM(F420:AS420)))</f>
        <v>0</v>
      </c>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row>
    <row r="421" spans="1:45" x14ac:dyDescent="0.35">
      <c r="A421" s="19"/>
      <c r="B421" s="3" t="str">
        <f>IF(A420="","",IF(A421="","←",IF(A421="Cash Request",COUNTIF($A$5:A420,"Cash Request")+1,IF(A421&lt;&gt;"Cash Request",B420+0.01&amp;"",))))</f>
        <v/>
      </c>
      <c r="C421" s="20"/>
      <c r="D421" s="19"/>
      <c r="E421" s="4">
        <f>IF(AND(A420="",A421&lt;&gt;""),"ERROR-MISSING ROW ABOVE",IF(A421="Cash Request",SUMIF(B422:$B$1006,B421&amp;".*",E422:$E$1006),SUM(F421:AS421)))</f>
        <v>0</v>
      </c>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row>
    <row r="422" spans="1:45" x14ac:dyDescent="0.35">
      <c r="A422" s="19"/>
      <c r="B422" s="3" t="str">
        <f>IF(A421="","",IF(A422="","←",IF(A422="Cash Request",COUNTIF($A$5:A421,"Cash Request")+1,IF(A422&lt;&gt;"Cash Request",B421+0.01&amp;"",))))</f>
        <v/>
      </c>
      <c r="C422" s="20"/>
      <c r="D422" s="19"/>
      <c r="E422" s="4">
        <f>IF(AND(A421="",A422&lt;&gt;""),"ERROR-MISSING ROW ABOVE",IF(A422="Cash Request",SUMIF(B423:$B$1006,B422&amp;".*",E423:$E$1006),SUM(F422:AS422)))</f>
        <v>0</v>
      </c>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row>
    <row r="423" spans="1:45" x14ac:dyDescent="0.35">
      <c r="A423" s="19"/>
      <c r="B423" s="3" t="str">
        <f>IF(A422="","",IF(A423="","←",IF(A423="Cash Request",COUNTIF($A$5:A422,"Cash Request")+1,IF(A423&lt;&gt;"Cash Request",B422+0.01&amp;"",))))</f>
        <v/>
      </c>
      <c r="C423" s="20"/>
      <c r="D423" s="19"/>
      <c r="E423" s="4">
        <f>IF(AND(A422="",A423&lt;&gt;""),"ERROR-MISSING ROW ABOVE",IF(A423="Cash Request",SUMIF(B424:$B$1006,B423&amp;".*",E424:$E$1006),SUM(F423:AS423)))</f>
        <v>0</v>
      </c>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row>
    <row r="424" spans="1:45" x14ac:dyDescent="0.35">
      <c r="A424" s="19"/>
      <c r="B424" s="3" t="str">
        <f>IF(A423="","",IF(A424="","←",IF(A424="Cash Request",COUNTIF($A$5:A423,"Cash Request")+1,IF(A424&lt;&gt;"Cash Request",B423+0.01&amp;"",))))</f>
        <v/>
      </c>
      <c r="C424" s="20"/>
      <c r="D424" s="19"/>
      <c r="E424" s="4">
        <f>IF(AND(A423="",A424&lt;&gt;""),"ERROR-MISSING ROW ABOVE",IF(A424="Cash Request",SUMIF(B425:$B$1006,B424&amp;".*",E425:$E$1006),SUM(F424:AS424)))</f>
        <v>0</v>
      </c>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row>
    <row r="425" spans="1:45" x14ac:dyDescent="0.35">
      <c r="A425" s="19"/>
      <c r="B425" s="3" t="str">
        <f>IF(A424="","",IF(A425="","←",IF(A425="Cash Request",COUNTIF($A$5:A424,"Cash Request")+1,IF(A425&lt;&gt;"Cash Request",B424+0.01&amp;"",))))</f>
        <v/>
      </c>
      <c r="C425" s="20"/>
      <c r="D425" s="19"/>
      <c r="E425" s="4">
        <f>IF(AND(A424="",A425&lt;&gt;""),"ERROR-MISSING ROW ABOVE",IF(A425="Cash Request",SUMIF(B426:$B$1006,B425&amp;".*",E426:$E$1006),SUM(F425:AS425)))</f>
        <v>0</v>
      </c>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row>
    <row r="426" spans="1:45" x14ac:dyDescent="0.35">
      <c r="A426" s="19"/>
      <c r="B426" s="3" t="str">
        <f>IF(A425="","",IF(A426="","←",IF(A426="Cash Request",COUNTIF($A$5:A425,"Cash Request")+1,IF(A426&lt;&gt;"Cash Request",B425+0.01&amp;"",))))</f>
        <v/>
      </c>
      <c r="C426" s="20"/>
      <c r="D426" s="19"/>
      <c r="E426" s="4">
        <f>IF(AND(A425="",A426&lt;&gt;""),"ERROR-MISSING ROW ABOVE",IF(A426="Cash Request",SUMIF(B427:$B$1006,B426&amp;".*",E427:$E$1006),SUM(F426:AS426)))</f>
        <v>0</v>
      </c>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row>
    <row r="427" spans="1:45" x14ac:dyDescent="0.35">
      <c r="A427" s="19"/>
      <c r="B427" s="3" t="str">
        <f>IF(A426="","",IF(A427="","←",IF(A427="Cash Request",COUNTIF($A$5:A426,"Cash Request")+1,IF(A427&lt;&gt;"Cash Request",B426+0.01&amp;"",))))</f>
        <v/>
      </c>
      <c r="C427" s="20"/>
      <c r="D427" s="19"/>
      <c r="E427" s="4">
        <f>IF(AND(A426="",A427&lt;&gt;""),"ERROR-MISSING ROW ABOVE",IF(A427="Cash Request",SUMIF(B428:$B$1006,B427&amp;".*",E428:$E$1006),SUM(F427:AS427)))</f>
        <v>0</v>
      </c>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row>
    <row r="428" spans="1:45" x14ac:dyDescent="0.35">
      <c r="A428" s="19"/>
      <c r="B428" s="3" t="str">
        <f>IF(A427="","",IF(A428="","←",IF(A428="Cash Request",COUNTIF($A$5:A427,"Cash Request")+1,IF(A428&lt;&gt;"Cash Request",B427+0.01&amp;"",))))</f>
        <v/>
      </c>
      <c r="C428" s="20"/>
      <c r="D428" s="19"/>
      <c r="E428" s="4">
        <f>IF(AND(A427="",A428&lt;&gt;""),"ERROR-MISSING ROW ABOVE",IF(A428="Cash Request",SUMIF(B429:$B$1006,B428&amp;".*",E429:$E$1006),SUM(F428:AS428)))</f>
        <v>0</v>
      </c>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row>
    <row r="429" spans="1:45" x14ac:dyDescent="0.35">
      <c r="A429" s="19"/>
      <c r="B429" s="3" t="str">
        <f>IF(A428="","",IF(A429="","←",IF(A429="Cash Request",COUNTIF($A$5:A428,"Cash Request")+1,IF(A429&lt;&gt;"Cash Request",B428+0.01&amp;"",))))</f>
        <v/>
      </c>
      <c r="C429" s="20"/>
      <c r="D429" s="19"/>
      <c r="E429" s="4">
        <f>IF(AND(A428="",A429&lt;&gt;""),"ERROR-MISSING ROW ABOVE",IF(A429="Cash Request",SUMIF(B430:$B$1006,B429&amp;".*",E430:$E$1006),SUM(F429:AS429)))</f>
        <v>0</v>
      </c>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row>
    <row r="430" spans="1:45" x14ac:dyDescent="0.35">
      <c r="A430" s="19"/>
      <c r="B430" s="3" t="str">
        <f>IF(A429="","",IF(A430="","←",IF(A430="Cash Request",COUNTIF($A$5:A429,"Cash Request")+1,IF(A430&lt;&gt;"Cash Request",B429+0.01&amp;"",))))</f>
        <v/>
      </c>
      <c r="C430" s="20"/>
      <c r="D430" s="19"/>
      <c r="E430" s="4">
        <f>IF(AND(A429="",A430&lt;&gt;""),"ERROR-MISSING ROW ABOVE",IF(A430="Cash Request",SUMIF(B431:$B$1006,B430&amp;".*",E431:$E$1006),SUM(F430:AS430)))</f>
        <v>0</v>
      </c>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row>
    <row r="431" spans="1:45" x14ac:dyDescent="0.35">
      <c r="A431" s="19"/>
      <c r="B431" s="3" t="str">
        <f>IF(A430="","",IF(A431="","←",IF(A431="Cash Request",COUNTIF($A$5:A430,"Cash Request")+1,IF(A431&lt;&gt;"Cash Request",B430+0.01&amp;"",))))</f>
        <v/>
      </c>
      <c r="C431" s="20"/>
      <c r="D431" s="19"/>
      <c r="E431" s="4">
        <f>IF(AND(A430="",A431&lt;&gt;""),"ERROR-MISSING ROW ABOVE",IF(A431="Cash Request",SUMIF(B432:$B$1006,B431&amp;".*",E432:$E$1006),SUM(F431:AS431)))</f>
        <v>0</v>
      </c>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row>
    <row r="432" spans="1:45" x14ac:dyDescent="0.35">
      <c r="A432" s="19"/>
      <c r="B432" s="3" t="str">
        <f>IF(A431="","",IF(A432="","←",IF(A432="Cash Request",COUNTIF($A$5:A431,"Cash Request")+1,IF(A432&lt;&gt;"Cash Request",B431+0.01&amp;"",))))</f>
        <v/>
      </c>
      <c r="C432" s="20"/>
      <c r="D432" s="19"/>
      <c r="E432" s="4">
        <f>IF(AND(A431="",A432&lt;&gt;""),"ERROR-MISSING ROW ABOVE",IF(A432="Cash Request",SUMIF(B433:$B$1006,B432&amp;".*",E433:$E$1006),SUM(F432:AS432)))</f>
        <v>0</v>
      </c>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row>
    <row r="433" spans="1:45" x14ac:dyDescent="0.35">
      <c r="A433" s="19"/>
      <c r="B433" s="3" t="str">
        <f>IF(A432="","",IF(A433="","←",IF(A433="Cash Request",COUNTIF($A$5:A432,"Cash Request")+1,IF(A433&lt;&gt;"Cash Request",B432+0.01&amp;"",))))</f>
        <v/>
      </c>
      <c r="C433" s="20"/>
      <c r="D433" s="19"/>
      <c r="E433" s="4">
        <f>IF(AND(A432="",A433&lt;&gt;""),"ERROR-MISSING ROW ABOVE",IF(A433="Cash Request",SUMIF(B434:$B$1006,B433&amp;".*",E434:$E$1006),SUM(F433:AS433)))</f>
        <v>0</v>
      </c>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row>
    <row r="434" spans="1:45" x14ac:dyDescent="0.35">
      <c r="A434" s="19"/>
      <c r="B434" s="3" t="str">
        <f>IF(A433="","",IF(A434="","←",IF(A434="Cash Request",COUNTIF($A$5:A433,"Cash Request")+1,IF(A434&lt;&gt;"Cash Request",B433+0.01&amp;"",))))</f>
        <v/>
      </c>
      <c r="C434" s="20"/>
      <c r="D434" s="19"/>
      <c r="E434" s="4">
        <f>IF(AND(A433="",A434&lt;&gt;""),"ERROR-MISSING ROW ABOVE",IF(A434="Cash Request",SUMIF(B435:$B$1006,B434&amp;".*",E435:$E$1006),SUM(F434:AS434)))</f>
        <v>0</v>
      </c>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row>
    <row r="435" spans="1:45" x14ac:dyDescent="0.35">
      <c r="A435" s="19"/>
      <c r="B435" s="3" t="str">
        <f>IF(A434="","",IF(A435="","←",IF(A435="Cash Request",COUNTIF($A$5:A434,"Cash Request")+1,IF(A435&lt;&gt;"Cash Request",B434+0.01&amp;"",))))</f>
        <v/>
      </c>
      <c r="C435" s="20"/>
      <c r="D435" s="19"/>
      <c r="E435" s="4">
        <f>IF(AND(A434="",A435&lt;&gt;""),"ERROR-MISSING ROW ABOVE",IF(A435="Cash Request",SUMIF(B436:$B$1006,B435&amp;".*",E436:$E$1006),SUM(F435:AS435)))</f>
        <v>0</v>
      </c>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row>
    <row r="436" spans="1:45" x14ac:dyDescent="0.35">
      <c r="A436" s="19"/>
      <c r="B436" s="3" t="str">
        <f>IF(A435="","",IF(A436="","←",IF(A436="Cash Request",COUNTIF($A$5:A435,"Cash Request")+1,IF(A436&lt;&gt;"Cash Request",B435+0.01&amp;"",))))</f>
        <v/>
      </c>
      <c r="C436" s="20"/>
      <c r="D436" s="19"/>
      <c r="E436" s="4">
        <f>IF(AND(A435="",A436&lt;&gt;""),"ERROR-MISSING ROW ABOVE",IF(A436="Cash Request",SUMIF(B437:$B$1006,B436&amp;".*",E437:$E$1006),SUM(F436:AS436)))</f>
        <v>0</v>
      </c>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row>
    <row r="437" spans="1:45" x14ac:dyDescent="0.35">
      <c r="A437" s="19"/>
      <c r="B437" s="3" t="str">
        <f>IF(A436="","",IF(A437="","←",IF(A437="Cash Request",COUNTIF($A$5:A436,"Cash Request")+1,IF(A437&lt;&gt;"Cash Request",B436+0.01&amp;"",))))</f>
        <v/>
      </c>
      <c r="C437" s="20"/>
      <c r="D437" s="19"/>
      <c r="E437" s="4">
        <f>IF(AND(A436="",A437&lt;&gt;""),"ERROR-MISSING ROW ABOVE",IF(A437="Cash Request",SUMIF(B438:$B$1006,B437&amp;".*",E438:$E$1006),SUM(F437:AS437)))</f>
        <v>0</v>
      </c>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row>
    <row r="438" spans="1:45" x14ac:dyDescent="0.35">
      <c r="A438" s="19"/>
      <c r="B438" s="3" t="str">
        <f>IF(A437="","",IF(A438="","←",IF(A438="Cash Request",COUNTIF($A$5:A437,"Cash Request")+1,IF(A438&lt;&gt;"Cash Request",B437+0.01&amp;"",))))</f>
        <v/>
      </c>
      <c r="C438" s="20"/>
      <c r="D438" s="19"/>
      <c r="E438" s="4">
        <f>IF(AND(A437="",A438&lt;&gt;""),"ERROR-MISSING ROW ABOVE",IF(A438="Cash Request",SUMIF(B439:$B$1006,B438&amp;".*",E439:$E$1006),SUM(F438:AS438)))</f>
        <v>0</v>
      </c>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row>
    <row r="439" spans="1:45" x14ac:dyDescent="0.35">
      <c r="A439" s="19"/>
      <c r="B439" s="3" t="str">
        <f>IF(A438="","",IF(A439="","←",IF(A439="Cash Request",COUNTIF($A$5:A438,"Cash Request")+1,IF(A439&lt;&gt;"Cash Request",B438+0.01&amp;"",))))</f>
        <v/>
      </c>
      <c r="C439" s="20"/>
      <c r="D439" s="19"/>
      <c r="E439" s="4">
        <f>IF(AND(A438="",A439&lt;&gt;""),"ERROR-MISSING ROW ABOVE",IF(A439="Cash Request",SUMIF(B440:$B$1006,B439&amp;".*",E440:$E$1006),SUM(F439:AS439)))</f>
        <v>0</v>
      </c>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row>
    <row r="440" spans="1:45" x14ac:dyDescent="0.35">
      <c r="A440" s="19"/>
      <c r="B440" s="3" t="str">
        <f>IF(A439="","",IF(A440="","←",IF(A440="Cash Request",COUNTIF($A$5:A439,"Cash Request")+1,IF(A440&lt;&gt;"Cash Request",B439+0.01&amp;"",))))</f>
        <v/>
      </c>
      <c r="C440" s="20"/>
      <c r="D440" s="19"/>
      <c r="E440" s="4">
        <f>IF(AND(A439="",A440&lt;&gt;""),"ERROR-MISSING ROW ABOVE",IF(A440="Cash Request",SUMIF(B441:$B$1006,B440&amp;".*",E441:$E$1006),SUM(F440:AS440)))</f>
        <v>0</v>
      </c>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row>
    <row r="441" spans="1:45" x14ac:dyDescent="0.35">
      <c r="A441" s="19"/>
      <c r="B441" s="3" t="str">
        <f>IF(A440="","",IF(A441="","←",IF(A441="Cash Request",COUNTIF($A$5:A440,"Cash Request")+1,IF(A441&lt;&gt;"Cash Request",B440+0.01&amp;"",))))</f>
        <v/>
      </c>
      <c r="C441" s="20"/>
      <c r="D441" s="19"/>
      <c r="E441" s="4">
        <f>IF(AND(A440="",A441&lt;&gt;""),"ERROR-MISSING ROW ABOVE",IF(A441="Cash Request",SUMIF(B442:$B$1006,B441&amp;".*",E442:$E$1006),SUM(F441:AS441)))</f>
        <v>0</v>
      </c>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row>
    <row r="442" spans="1:45" x14ac:dyDescent="0.35">
      <c r="A442" s="19"/>
      <c r="B442" s="3" t="str">
        <f>IF(A441="","",IF(A442="","←",IF(A442="Cash Request",COUNTIF($A$5:A441,"Cash Request")+1,IF(A442&lt;&gt;"Cash Request",B441+0.01&amp;"",))))</f>
        <v/>
      </c>
      <c r="C442" s="20"/>
      <c r="D442" s="19"/>
      <c r="E442" s="4">
        <f>IF(AND(A441="",A442&lt;&gt;""),"ERROR-MISSING ROW ABOVE",IF(A442="Cash Request",SUMIF(B443:$B$1006,B442&amp;".*",E443:$E$1006),SUM(F442:AS442)))</f>
        <v>0</v>
      </c>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row>
    <row r="443" spans="1:45" x14ac:dyDescent="0.35">
      <c r="A443" s="19"/>
      <c r="B443" s="3" t="str">
        <f>IF(A442="","",IF(A443="","←",IF(A443="Cash Request",COUNTIF($A$5:A442,"Cash Request")+1,IF(A443&lt;&gt;"Cash Request",B442+0.01&amp;"",))))</f>
        <v/>
      </c>
      <c r="C443" s="20"/>
      <c r="D443" s="19"/>
      <c r="E443" s="4">
        <f>IF(AND(A442="",A443&lt;&gt;""),"ERROR-MISSING ROW ABOVE",IF(A443="Cash Request",SUMIF(B444:$B$1006,B443&amp;".*",E444:$E$1006),SUM(F443:AS443)))</f>
        <v>0</v>
      </c>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row>
    <row r="444" spans="1:45" x14ac:dyDescent="0.35">
      <c r="A444" s="19"/>
      <c r="B444" s="3" t="str">
        <f>IF(A443="","",IF(A444="","←",IF(A444="Cash Request",COUNTIF($A$5:A443,"Cash Request")+1,IF(A444&lt;&gt;"Cash Request",B443+0.01&amp;"",))))</f>
        <v/>
      </c>
      <c r="C444" s="20"/>
      <c r="D444" s="19"/>
      <c r="E444" s="4">
        <f>IF(AND(A443="",A444&lt;&gt;""),"ERROR-MISSING ROW ABOVE",IF(A444="Cash Request",SUMIF(B445:$B$1006,B444&amp;".*",E445:$E$1006),SUM(F444:AS444)))</f>
        <v>0</v>
      </c>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row>
    <row r="445" spans="1:45" x14ac:dyDescent="0.35">
      <c r="A445" s="19"/>
      <c r="B445" s="3" t="str">
        <f>IF(A444="","",IF(A445="","←",IF(A445="Cash Request",COUNTIF($A$5:A444,"Cash Request")+1,IF(A445&lt;&gt;"Cash Request",B444+0.01&amp;"",))))</f>
        <v/>
      </c>
      <c r="C445" s="20"/>
      <c r="D445" s="19"/>
      <c r="E445" s="4">
        <f>IF(AND(A444="",A445&lt;&gt;""),"ERROR-MISSING ROW ABOVE",IF(A445="Cash Request",SUMIF(B446:$B$1006,B445&amp;".*",E446:$E$1006),SUM(F445:AS445)))</f>
        <v>0</v>
      </c>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row>
    <row r="446" spans="1:45" x14ac:dyDescent="0.35">
      <c r="A446" s="19"/>
      <c r="B446" s="3" t="str">
        <f>IF(A445="","",IF(A446="","←",IF(A446="Cash Request",COUNTIF($A$5:A445,"Cash Request")+1,IF(A446&lt;&gt;"Cash Request",B445+0.01&amp;"",))))</f>
        <v/>
      </c>
      <c r="C446" s="20"/>
      <c r="D446" s="19"/>
      <c r="E446" s="4">
        <f>IF(AND(A445="",A446&lt;&gt;""),"ERROR-MISSING ROW ABOVE",IF(A446="Cash Request",SUMIF(B447:$B$1006,B446&amp;".*",E447:$E$1006),SUM(F446:AS446)))</f>
        <v>0</v>
      </c>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row>
    <row r="447" spans="1:45" x14ac:dyDescent="0.35">
      <c r="A447" s="19"/>
      <c r="B447" s="3" t="str">
        <f>IF(A446="","",IF(A447="","←",IF(A447="Cash Request",COUNTIF($A$5:A446,"Cash Request")+1,IF(A447&lt;&gt;"Cash Request",B446+0.01&amp;"",))))</f>
        <v/>
      </c>
      <c r="C447" s="20"/>
      <c r="D447" s="19"/>
      <c r="E447" s="4">
        <f>IF(AND(A446="",A447&lt;&gt;""),"ERROR-MISSING ROW ABOVE",IF(A447="Cash Request",SUMIF(B448:$B$1006,B447&amp;".*",E448:$E$1006),SUM(F447:AS447)))</f>
        <v>0</v>
      </c>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row>
    <row r="448" spans="1:45" x14ac:dyDescent="0.35">
      <c r="A448" s="19"/>
      <c r="B448" s="3" t="str">
        <f>IF(A447="","",IF(A448="","←",IF(A448="Cash Request",COUNTIF($A$5:A447,"Cash Request")+1,IF(A448&lt;&gt;"Cash Request",B447+0.01&amp;"",))))</f>
        <v/>
      </c>
      <c r="C448" s="20"/>
      <c r="D448" s="19"/>
      <c r="E448" s="4">
        <f>IF(AND(A447="",A448&lt;&gt;""),"ERROR-MISSING ROW ABOVE",IF(A448="Cash Request",SUMIF(B449:$B$1006,B448&amp;".*",E449:$E$1006),SUM(F448:AS448)))</f>
        <v>0</v>
      </c>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row>
    <row r="449" spans="1:45" x14ac:dyDescent="0.35">
      <c r="A449" s="19"/>
      <c r="B449" s="3" t="str">
        <f>IF(A448="","",IF(A449="","←",IF(A449="Cash Request",COUNTIF($A$5:A448,"Cash Request")+1,IF(A449&lt;&gt;"Cash Request",B448+0.01&amp;"",))))</f>
        <v/>
      </c>
      <c r="C449" s="20"/>
      <c r="D449" s="19"/>
      <c r="E449" s="4">
        <f>IF(AND(A448="",A449&lt;&gt;""),"ERROR-MISSING ROW ABOVE",IF(A449="Cash Request",SUMIF(B450:$B$1006,B449&amp;".*",E450:$E$1006),SUM(F449:AS449)))</f>
        <v>0</v>
      </c>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row>
    <row r="450" spans="1:45" x14ac:dyDescent="0.35">
      <c r="A450" s="19"/>
      <c r="B450" s="3" t="str">
        <f>IF(A449="","",IF(A450="","←",IF(A450="Cash Request",COUNTIF($A$5:A449,"Cash Request")+1,IF(A450&lt;&gt;"Cash Request",B449+0.01&amp;"",))))</f>
        <v/>
      </c>
      <c r="C450" s="20"/>
      <c r="D450" s="19"/>
      <c r="E450" s="4">
        <f>IF(AND(A449="",A450&lt;&gt;""),"ERROR-MISSING ROW ABOVE",IF(A450="Cash Request",SUMIF(B451:$B$1006,B450&amp;".*",E451:$E$1006),SUM(F450:AS450)))</f>
        <v>0</v>
      </c>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row>
    <row r="451" spans="1:45" x14ac:dyDescent="0.35">
      <c r="A451" s="19"/>
      <c r="B451" s="3" t="str">
        <f>IF(A450="","",IF(A451="","←",IF(A451="Cash Request",COUNTIF($A$5:A450,"Cash Request")+1,IF(A451&lt;&gt;"Cash Request",B450+0.01&amp;"",))))</f>
        <v/>
      </c>
      <c r="C451" s="20"/>
      <c r="D451" s="19"/>
      <c r="E451" s="4">
        <f>IF(AND(A450="",A451&lt;&gt;""),"ERROR-MISSING ROW ABOVE",IF(A451="Cash Request",SUMIF(B452:$B$1006,B451&amp;".*",E452:$E$1006),SUM(F451:AS451)))</f>
        <v>0</v>
      </c>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row>
    <row r="452" spans="1:45" x14ac:dyDescent="0.35">
      <c r="A452" s="19"/>
      <c r="B452" s="3" t="str">
        <f>IF(A451="","",IF(A452="","←",IF(A452="Cash Request",COUNTIF($A$5:A451,"Cash Request")+1,IF(A452&lt;&gt;"Cash Request",B451+0.01&amp;"",))))</f>
        <v/>
      </c>
      <c r="C452" s="20"/>
      <c r="D452" s="19"/>
      <c r="E452" s="4">
        <f>IF(AND(A451="",A452&lt;&gt;""),"ERROR-MISSING ROW ABOVE",IF(A452="Cash Request",SUMIF(B453:$B$1006,B452&amp;".*",E453:$E$1006),SUM(F452:AS452)))</f>
        <v>0</v>
      </c>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row>
    <row r="453" spans="1:45" x14ac:dyDescent="0.35">
      <c r="A453" s="19"/>
      <c r="B453" s="3" t="str">
        <f>IF(A452="","",IF(A453="","←",IF(A453="Cash Request",COUNTIF($A$5:A452,"Cash Request")+1,IF(A453&lt;&gt;"Cash Request",B452+0.01&amp;"",))))</f>
        <v/>
      </c>
      <c r="C453" s="20"/>
      <c r="D453" s="19"/>
      <c r="E453" s="4">
        <f>IF(AND(A452="",A453&lt;&gt;""),"ERROR-MISSING ROW ABOVE",IF(A453="Cash Request",SUMIF(B454:$B$1006,B453&amp;".*",E454:$E$1006),SUM(F453:AS453)))</f>
        <v>0</v>
      </c>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row>
    <row r="454" spans="1:45" x14ac:dyDescent="0.35">
      <c r="A454" s="19"/>
      <c r="B454" s="3" t="str">
        <f>IF(A453="","",IF(A454="","←",IF(A454="Cash Request",COUNTIF($A$5:A453,"Cash Request")+1,IF(A454&lt;&gt;"Cash Request",B453+0.01&amp;"",))))</f>
        <v/>
      </c>
      <c r="C454" s="20"/>
      <c r="D454" s="19"/>
      <c r="E454" s="4">
        <f>IF(AND(A453="",A454&lt;&gt;""),"ERROR-MISSING ROW ABOVE",IF(A454="Cash Request",SUMIF(B455:$B$1006,B454&amp;".*",E455:$E$1006),SUM(F454:AS454)))</f>
        <v>0</v>
      </c>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row>
    <row r="455" spans="1:45" x14ac:dyDescent="0.35">
      <c r="A455" s="19"/>
      <c r="B455" s="3" t="str">
        <f>IF(A454="","",IF(A455="","←",IF(A455="Cash Request",COUNTIF($A$5:A454,"Cash Request")+1,IF(A455&lt;&gt;"Cash Request",B454+0.01&amp;"",))))</f>
        <v/>
      </c>
      <c r="C455" s="20"/>
      <c r="D455" s="19"/>
      <c r="E455" s="4">
        <f>IF(AND(A454="",A455&lt;&gt;""),"ERROR-MISSING ROW ABOVE",IF(A455="Cash Request",SUMIF(B456:$B$1006,B455&amp;".*",E456:$E$1006),SUM(F455:AS455)))</f>
        <v>0</v>
      </c>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row>
    <row r="456" spans="1:45" x14ac:dyDescent="0.35">
      <c r="A456" s="19"/>
      <c r="B456" s="3" t="str">
        <f>IF(A455="","",IF(A456="","←",IF(A456="Cash Request",COUNTIF($A$5:A455,"Cash Request")+1,IF(A456&lt;&gt;"Cash Request",B455+0.01&amp;"",))))</f>
        <v/>
      </c>
      <c r="C456" s="20"/>
      <c r="D456" s="19"/>
      <c r="E456" s="4">
        <f>IF(AND(A455="",A456&lt;&gt;""),"ERROR-MISSING ROW ABOVE",IF(A456="Cash Request",SUMIF(B457:$B$1006,B456&amp;".*",E457:$E$1006),SUM(F456:AS456)))</f>
        <v>0</v>
      </c>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row>
    <row r="457" spans="1:45" x14ac:dyDescent="0.35">
      <c r="A457" s="19"/>
      <c r="B457" s="3" t="str">
        <f>IF(A456="","",IF(A457="","←",IF(A457="Cash Request",COUNTIF($A$5:A456,"Cash Request")+1,IF(A457&lt;&gt;"Cash Request",B456+0.01&amp;"",))))</f>
        <v/>
      </c>
      <c r="C457" s="20"/>
      <c r="D457" s="19"/>
      <c r="E457" s="4">
        <f>IF(AND(A456="",A457&lt;&gt;""),"ERROR-MISSING ROW ABOVE",IF(A457="Cash Request",SUMIF(B458:$B$1006,B457&amp;".*",E458:$E$1006),SUM(F457:AS457)))</f>
        <v>0</v>
      </c>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row>
    <row r="458" spans="1:45" x14ac:dyDescent="0.35">
      <c r="A458" s="19"/>
      <c r="B458" s="3" t="str">
        <f>IF(A457="","",IF(A458="","←",IF(A458="Cash Request",COUNTIF($A$5:A457,"Cash Request")+1,IF(A458&lt;&gt;"Cash Request",B457+0.01&amp;"",))))</f>
        <v/>
      </c>
      <c r="C458" s="20"/>
      <c r="D458" s="19"/>
      <c r="E458" s="4">
        <f>IF(AND(A457="",A458&lt;&gt;""),"ERROR-MISSING ROW ABOVE",IF(A458="Cash Request",SUMIF(B459:$B$1006,B458&amp;".*",E459:$E$1006),SUM(F458:AS458)))</f>
        <v>0</v>
      </c>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row>
    <row r="459" spans="1:45" x14ac:dyDescent="0.35">
      <c r="A459" s="19"/>
      <c r="B459" s="3" t="str">
        <f>IF(A458="","",IF(A459="","←",IF(A459="Cash Request",COUNTIF($A$5:A458,"Cash Request")+1,IF(A459&lt;&gt;"Cash Request",B458+0.01&amp;"",))))</f>
        <v/>
      </c>
      <c r="C459" s="20"/>
      <c r="D459" s="19"/>
      <c r="E459" s="4">
        <f>IF(AND(A458="",A459&lt;&gt;""),"ERROR-MISSING ROW ABOVE",IF(A459="Cash Request",SUMIF(B460:$B$1006,B459&amp;".*",E460:$E$1006),SUM(F459:AS459)))</f>
        <v>0</v>
      </c>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row>
    <row r="460" spans="1:45" x14ac:dyDescent="0.35">
      <c r="A460" s="19"/>
      <c r="B460" s="3" t="str">
        <f>IF(A459="","",IF(A460="","←",IF(A460="Cash Request",COUNTIF($A$5:A459,"Cash Request")+1,IF(A460&lt;&gt;"Cash Request",B459+0.01&amp;"",))))</f>
        <v/>
      </c>
      <c r="C460" s="20"/>
      <c r="D460" s="19"/>
      <c r="E460" s="4">
        <f>IF(AND(A459="",A460&lt;&gt;""),"ERROR-MISSING ROW ABOVE",IF(A460="Cash Request",SUMIF(B461:$B$1006,B460&amp;".*",E461:$E$1006),SUM(F460:AS460)))</f>
        <v>0</v>
      </c>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row>
    <row r="461" spans="1:45" x14ac:dyDescent="0.35">
      <c r="A461" s="19"/>
      <c r="B461" s="3" t="str">
        <f>IF(A460="","",IF(A461="","←",IF(A461="Cash Request",COUNTIF($A$5:A460,"Cash Request")+1,IF(A461&lt;&gt;"Cash Request",B460+0.01&amp;"",))))</f>
        <v/>
      </c>
      <c r="C461" s="20"/>
      <c r="D461" s="19"/>
      <c r="E461" s="4">
        <f>IF(AND(A460="",A461&lt;&gt;""),"ERROR-MISSING ROW ABOVE",IF(A461="Cash Request",SUMIF(B462:$B$1006,B461&amp;".*",E462:$E$1006),SUM(F461:AS461)))</f>
        <v>0</v>
      </c>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row>
    <row r="462" spans="1:45" x14ac:dyDescent="0.35">
      <c r="A462" s="19"/>
      <c r="B462" s="3" t="str">
        <f>IF(A461="","",IF(A462="","←",IF(A462="Cash Request",COUNTIF($A$5:A461,"Cash Request")+1,IF(A462&lt;&gt;"Cash Request",B461+0.01&amp;"",))))</f>
        <v/>
      </c>
      <c r="C462" s="20"/>
      <c r="D462" s="19"/>
      <c r="E462" s="4">
        <f>IF(AND(A461="",A462&lt;&gt;""),"ERROR-MISSING ROW ABOVE",IF(A462="Cash Request",SUMIF(B463:$B$1006,B462&amp;".*",E463:$E$1006),SUM(F462:AS462)))</f>
        <v>0</v>
      </c>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row>
    <row r="463" spans="1:45" x14ac:dyDescent="0.35">
      <c r="A463" s="19"/>
      <c r="B463" s="3" t="str">
        <f>IF(A462="","",IF(A463="","←",IF(A463="Cash Request",COUNTIF($A$5:A462,"Cash Request")+1,IF(A463&lt;&gt;"Cash Request",B462+0.01&amp;"",))))</f>
        <v/>
      </c>
      <c r="C463" s="20"/>
      <c r="D463" s="19"/>
      <c r="E463" s="4">
        <f>IF(AND(A462="",A463&lt;&gt;""),"ERROR-MISSING ROW ABOVE",IF(A463="Cash Request",SUMIF(B464:$B$1006,B463&amp;".*",E464:$E$1006),SUM(F463:AS463)))</f>
        <v>0</v>
      </c>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row>
    <row r="464" spans="1:45" x14ac:dyDescent="0.35">
      <c r="A464" s="19"/>
      <c r="B464" s="3" t="str">
        <f>IF(A463="","",IF(A464="","←",IF(A464="Cash Request",COUNTIF($A$5:A463,"Cash Request")+1,IF(A464&lt;&gt;"Cash Request",B463+0.01&amp;"",))))</f>
        <v/>
      </c>
      <c r="C464" s="20"/>
      <c r="D464" s="19"/>
      <c r="E464" s="4">
        <f>IF(AND(A463="",A464&lt;&gt;""),"ERROR-MISSING ROW ABOVE",IF(A464="Cash Request",SUMIF(B465:$B$1006,B464&amp;".*",E465:$E$1006),SUM(F464:AS464)))</f>
        <v>0</v>
      </c>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row>
    <row r="465" spans="1:45" x14ac:dyDescent="0.35">
      <c r="A465" s="19"/>
      <c r="B465" s="3" t="str">
        <f>IF(A464="","",IF(A465="","←",IF(A465="Cash Request",COUNTIF($A$5:A464,"Cash Request")+1,IF(A465&lt;&gt;"Cash Request",B464+0.01&amp;"",))))</f>
        <v/>
      </c>
      <c r="C465" s="20"/>
      <c r="D465" s="19"/>
      <c r="E465" s="4">
        <f>IF(AND(A464="",A465&lt;&gt;""),"ERROR-MISSING ROW ABOVE",IF(A465="Cash Request",SUMIF(B466:$B$1006,B465&amp;".*",E466:$E$1006),SUM(F465:AS465)))</f>
        <v>0</v>
      </c>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row>
    <row r="466" spans="1:45" x14ac:dyDescent="0.35">
      <c r="A466" s="19"/>
      <c r="B466" s="3" t="str">
        <f>IF(A465="","",IF(A466="","←",IF(A466="Cash Request",COUNTIF($A$5:A465,"Cash Request")+1,IF(A466&lt;&gt;"Cash Request",B465+0.01&amp;"",))))</f>
        <v/>
      </c>
      <c r="C466" s="20"/>
      <c r="D466" s="19"/>
      <c r="E466" s="4">
        <f>IF(AND(A465="",A466&lt;&gt;""),"ERROR-MISSING ROW ABOVE",IF(A466="Cash Request",SUMIF(B467:$B$1006,B466&amp;".*",E467:$E$1006),SUM(F466:AS466)))</f>
        <v>0</v>
      </c>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row>
    <row r="467" spans="1:45" x14ac:dyDescent="0.35">
      <c r="A467" s="19"/>
      <c r="B467" s="3" t="str">
        <f>IF(A466="","",IF(A467="","←",IF(A467="Cash Request",COUNTIF($A$5:A466,"Cash Request")+1,IF(A467&lt;&gt;"Cash Request",B466+0.01&amp;"",))))</f>
        <v/>
      </c>
      <c r="C467" s="20"/>
      <c r="D467" s="19"/>
      <c r="E467" s="4">
        <f>IF(AND(A466="",A467&lt;&gt;""),"ERROR-MISSING ROW ABOVE",IF(A467="Cash Request",SUMIF(B468:$B$1006,B467&amp;".*",E468:$E$1006),SUM(F467:AS467)))</f>
        <v>0</v>
      </c>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row>
    <row r="468" spans="1:45" x14ac:dyDescent="0.35">
      <c r="A468" s="19"/>
      <c r="B468" s="3" t="str">
        <f>IF(A467="","",IF(A468="","←",IF(A468="Cash Request",COUNTIF($A$5:A467,"Cash Request")+1,IF(A468&lt;&gt;"Cash Request",B467+0.01&amp;"",))))</f>
        <v/>
      </c>
      <c r="C468" s="20"/>
      <c r="D468" s="19"/>
      <c r="E468" s="4">
        <f>IF(AND(A467="",A468&lt;&gt;""),"ERROR-MISSING ROW ABOVE",IF(A468="Cash Request",SUMIF(B469:$B$1006,B468&amp;".*",E469:$E$1006),SUM(F468:AS468)))</f>
        <v>0</v>
      </c>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row>
    <row r="469" spans="1:45" x14ac:dyDescent="0.35">
      <c r="A469" s="19"/>
      <c r="B469" s="3" t="str">
        <f>IF(A468="","",IF(A469="","←",IF(A469="Cash Request",COUNTIF($A$5:A468,"Cash Request")+1,IF(A469&lt;&gt;"Cash Request",B468+0.01&amp;"",))))</f>
        <v/>
      </c>
      <c r="C469" s="20"/>
      <c r="D469" s="19"/>
      <c r="E469" s="4">
        <f>IF(AND(A468="",A469&lt;&gt;""),"ERROR-MISSING ROW ABOVE",IF(A469="Cash Request",SUMIF(B470:$B$1006,B469&amp;".*",E470:$E$1006),SUM(F469:AS469)))</f>
        <v>0</v>
      </c>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row>
    <row r="470" spans="1:45" x14ac:dyDescent="0.35">
      <c r="A470" s="19"/>
      <c r="B470" s="3" t="str">
        <f>IF(A469="","",IF(A470="","←",IF(A470="Cash Request",COUNTIF($A$5:A469,"Cash Request")+1,IF(A470&lt;&gt;"Cash Request",B469+0.01&amp;"",))))</f>
        <v/>
      </c>
      <c r="C470" s="20"/>
      <c r="D470" s="19"/>
      <c r="E470" s="4">
        <f>IF(AND(A469="",A470&lt;&gt;""),"ERROR-MISSING ROW ABOVE",IF(A470="Cash Request",SUMIF(B471:$B$1006,B470&amp;".*",E471:$E$1006),SUM(F470:AS470)))</f>
        <v>0</v>
      </c>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row>
    <row r="471" spans="1:45" x14ac:dyDescent="0.35">
      <c r="A471" s="19"/>
      <c r="B471" s="3" t="str">
        <f>IF(A470="","",IF(A471="","←",IF(A471="Cash Request",COUNTIF($A$5:A470,"Cash Request")+1,IF(A471&lt;&gt;"Cash Request",B470+0.01&amp;"",))))</f>
        <v/>
      </c>
      <c r="C471" s="20"/>
      <c r="D471" s="19"/>
      <c r="E471" s="4">
        <f>IF(AND(A470="",A471&lt;&gt;""),"ERROR-MISSING ROW ABOVE",IF(A471="Cash Request",SUMIF(B472:$B$1006,B471&amp;".*",E472:$E$1006),SUM(F471:AS471)))</f>
        <v>0</v>
      </c>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row>
    <row r="472" spans="1:45" x14ac:dyDescent="0.35">
      <c r="A472" s="19"/>
      <c r="B472" s="3" t="str">
        <f>IF(A471="","",IF(A472="","←",IF(A472="Cash Request",COUNTIF($A$5:A471,"Cash Request")+1,IF(A472&lt;&gt;"Cash Request",B471+0.01&amp;"",))))</f>
        <v/>
      </c>
      <c r="C472" s="20"/>
      <c r="D472" s="19"/>
      <c r="E472" s="4">
        <f>IF(AND(A471="",A472&lt;&gt;""),"ERROR-MISSING ROW ABOVE",IF(A472="Cash Request",SUMIF(B473:$B$1006,B472&amp;".*",E473:$E$1006),SUM(F472:AS472)))</f>
        <v>0</v>
      </c>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row>
    <row r="473" spans="1:45" x14ac:dyDescent="0.35">
      <c r="A473" s="19"/>
      <c r="B473" s="3" t="str">
        <f>IF(A472="","",IF(A473="","←",IF(A473="Cash Request",COUNTIF($A$5:A472,"Cash Request")+1,IF(A473&lt;&gt;"Cash Request",B472+0.01&amp;"",))))</f>
        <v/>
      </c>
      <c r="C473" s="20"/>
      <c r="D473" s="19"/>
      <c r="E473" s="4">
        <f>IF(AND(A472="",A473&lt;&gt;""),"ERROR-MISSING ROW ABOVE",IF(A473="Cash Request",SUMIF(B474:$B$1006,B473&amp;".*",E474:$E$1006),SUM(F473:AS473)))</f>
        <v>0</v>
      </c>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row>
    <row r="474" spans="1:45" x14ac:dyDescent="0.35">
      <c r="A474" s="19"/>
      <c r="B474" s="3" t="str">
        <f>IF(A473="","",IF(A474="","←",IF(A474="Cash Request",COUNTIF($A$5:A473,"Cash Request")+1,IF(A474&lt;&gt;"Cash Request",B473+0.01&amp;"",))))</f>
        <v/>
      </c>
      <c r="C474" s="20"/>
      <c r="D474" s="19"/>
      <c r="E474" s="4">
        <f>IF(AND(A473="",A474&lt;&gt;""),"ERROR-MISSING ROW ABOVE",IF(A474="Cash Request",SUMIF(B475:$B$1006,B474&amp;".*",E475:$E$1006),SUM(F474:AS474)))</f>
        <v>0</v>
      </c>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row>
    <row r="475" spans="1:45" x14ac:dyDescent="0.35">
      <c r="A475" s="19"/>
      <c r="B475" s="3" t="str">
        <f>IF(A474="","",IF(A475="","←",IF(A475="Cash Request",COUNTIF($A$5:A474,"Cash Request")+1,IF(A475&lt;&gt;"Cash Request",B474+0.01&amp;"",))))</f>
        <v/>
      </c>
      <c r="C475" s="20"/>
      <c r="D475" s="19"/>
      <c r="E475" s="4">
        <f>IF(AND(A474="",A475&lt;&gt;""),"ERROR-MISSING ROW ABOVE",IF(A475="Cash Request",SUMIF(B476:$B$1006,B475&amp;".*",E476:$E$1006),SUM(F475:AS475)))</f>
        <v>0</v>
      </c>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row>
    <row r="476" spans="1:45" x14ac:dyDescent="0.35">
      <c r="A476" s="19"/>
      <c r="B476" s="3" t="str">
        <f>IF(A475="","",IF(A476="","←",IF(A476="Cash Request",COUNTIF($A$5:A475,"Cash Request")+1,IF(A476&lt;&gt;"Cash Request",B475+0.01&amp;"",))))</f>
        <v/>
      </c>
      <c r="C476" s="20"/>
      <c r="D476" s="19"/>
      <c r="E476" s="4">
        <f>IF(AND(A475="",A476&lt;&gt;""),"ERROR-MISSING ROW ABOVE",IF(A476="Cash Request",SUMIF(B477:$B$1006,B476&amp;".*",E477:$E$1006),SUM(F476:AS476)))</f>
        <v>0</v>
      </c>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row>
    <row r="477" spans="1:45" x14ac:dyDescent="0.35">
      <c r="A477" s="19"/>
      <c r="B477" s="3" t="str">
        <f>IF(A476="","",IF(A477="","←",IF(A477="Cash Request",COUNTIF($A$5:A476,"Cash Request")+1,IF(A477&lt;&gt;"Cash Request",B476+0.01&amp;"",))))</f>
        <v/>
      </c>
      <c r="C477" s="20"/>
      <c r="D477" s="19"/>
      <c r="E477" s="4">
        <f>IF(AND(A476="",A477&lt;&gt;""),"ERROR-MISSING ROW ABOVE",IF(A477="Cash Request",SUMIF(B478:$B$1006,B477&amp;".*",E478:$E$1006),SUM(F477:AS477)))</f>
        <v>0</v>
      </c>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row>
    <row r="478" spans="1:45" x14ac:dyDescent="0.35">
      <c r="A478" s="19"/>
      <c r="B478" s="3" t="str">
        <f>IF(A477="","",IF(A478="","←",IF(A478="Cash Request",COUNTIF($A$5:A477,"Cash Request")+1,IF(A478&lt;&gt;"Cash Request",B477+0.01&amp;"",))))</f>
        <v/>
      </c>
      <c r="C478" s="20"/>
      <c r="D478" s="19"/>
      <c r="E478" s="4">
        <f>IF(AND(A477="",A478&lt;&gt;""),"ERROR-MISSING ROW ABOVE",IF(A478="Cash Request",SUMIF(B479:$B$1006,B478&amp;".*",E479:$E$1006),SUM(F478:AS478)))</f>
        <v>0</v>
      </c>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row>
    <row r="479" spans="1:45" x14ac:dyDescent="0.35">
      <c r="A479" s="19"/>
      <c r="B479" s="3" t="str">
        <f>IF(A478="","",IF(A479="","←",IF(A479="Cash Request",COUNTIF($A$5:A478,"Cash Request")+1,IF(A479&lt;&gt;"Cash Request",B478+0.01&amp;"",))))</f>
        <v/>
      </c>
      <c r="C479" s="20"/>
      <c r="D479" s="19"/>
      <c r="E479" s="4">
        <f>IF(AND(A478="",A479&lt;&gt;""),"ERROR-MISSING ROW ABOVE",IF(A479="Cash Request",SUMIF(B480:$B$1006,B479&amp;".*",E480:$E$1006),SUM(F479:AS479)))</f>
        <v>0</v>
      </c>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row>
    <row r="480" spans="1:45" x14ac:dyDescent="0.35">
      <c r="A480" s="19"/>
      <c r="B480" s="3" t="str">
        <f>IF(A479="","",IF(A480="","←",IF(A480="Cash Request",COUNTIF($A$5:A479,"Cash Request")+1,IF(A480&lt;&gt;"Cash Request",B479+0.01&amp;"",))))</f>
        <v/>
      </c>
      <c r="C480" s="20"/>
      <c r="D480" s="19"/>
      <c r="E480" s="4">
        <f>IF(AND(A479="",A480&lt;&gt;""),"ERROR-MISSING ROW ABOVE",IF(A480="Cash Request",SUMIF(B481:$B$1006,B480&amp;".*",E481:$E$1006),SUM(F480:AS480)))</f>
        <v>0</v>
      </c>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row>
    <row r="481" spans="1:45" x14ac:dyDescent="0.35">
      <c r="A481" s="19"/>
      <c r="B481" s="3" t="str">
        <f>IF(A480="","",IF(A481="","←",IF(A481="Cash Request",COUNTIF($A$5:A480,"Cash Request")+1,IF(A481&lt;&gt;"Cash Request",B480+0.01&amp;"",))))</f>
        <v/>
      </c>
      <c r="C481" s="20"/>
      <c r="D481" s="19"/>
      <c r="E481" s="4">
        <f>IF(AND(A480="",A481&lt;&gt;""),"ERROR-MISSING ROW ABOVE",IF(A481="Cash Request",SUMIF(B482:$B$1006,B481&amp;".*",E482:$E$1006),SUM(F481:AS481)))</f>
        <v>0</v>
      </c>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row>
    <row r="482" spans="1:45" x14ac:dyDescent="0.35">
      <c r="A482" s="19"/>
      <c r="B482" s="3" t="str">
        <f>IF(A481="","",IF(A482="","←",IF(A482="Cash Request",COUNTIF($A$5:A481,"Cash Request")+1,IF(A482&lt;&gt;"Cash Request",B481+0.01&amp;"",))))</f>
        <v/>
      </c>
      <c r="C482" s="20"/>
      <c r="D482" s="19"/>
      <c r="E482" s="4">
        <f>IF(AND(A481="",A482&lt;&gt;""),"ERROR-MISSING ROW ABOVE",IF(A482="Cash Request",SUMIF(B483:$B$1006,B482&amp;".*",E483:$E$1006),SUM(F482:AS482)))</f>
        <v>0</v>
      </c>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row>
    <row r="483" spans="1:45" x14ac:dyDescent="0.35">
      <c r="A483" s="19"/>
      <c r="B483" s="3" t="str">
        <f>IF(A482="","",IF(A483="","←",IF(A483="Cash Request",COUNTIF($A$5:A482,"Cash Request")+1,IF(A483&lt;&gt;"Cash Request",B482+0.01&amp;"",))))</f>
        <v/>
      </c>
      <c r="C483" s="20"/>
      <c r="D483" s="19"/>
      <c r="E483" s="4">
        <f>IF(AND(A482="",A483&lt;&gt;""),"ERROR-MISSING ROW ABOVE",IF(A483="Cash Request",SUMIF(B484:$B$1006,B483&amp;".*",E484:$E$1006),SUM(F483:AS483)))</f>
        <v>0</v>
      </c>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row>
    <row r="484" spans="1:45" x14ac:dyDescent="0.35">
      <c r="A484" s="19"/>
      <c r="B484" s="3" t="str">
        <f>IF(A483="","",IF(A484="","←",IF(A484="Cash Request",COUNTIF($A$5:A483,"Cash Request")+1,IF(A484&lt;&gt;"Cash Request",B483+0.01&amp;"",))))</f>
        <v/>
      </c>
      <c r="C484" s="20"/>
      <c r="D484" s="19"/>
      <c r="E484" s="4">
        <f>IF(AND(A483="",A484&lt;&gt;""),"ERROR-MISSING ROW ABOVE",IF(A484="Cash Request",SUMIF(B485:$B$1006,B484&amp;".*",E485:$E$1006),SUM(F484:AS484)))</f>
        <v>0</v>
      </c>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row>
    <row r="485" spans="1:45" x14ac:dyDescent="0.35">
      <c r="A485" s="19"/>
      <c r="B485" s="3" t="str">
        <f>IF(A484="","",IF(A485="","←",IF(A485="Cash Request",COUNTIF($A$5:A484,"Cash Request")+1,IF(A485&lt;&gt;"Cash Request",B484+0.01&amp;"",))))</f>
        <v/>
      </c>
      <c r="C485" s="20"/>
      <c r="D485" s="19"/>
      <c r="E485" s="4">
        <f>IF(AND(A484="",A485&lt;&gt;""),"ERROR-MISSING ROW ABOVE",IF(A485="Cash Request",SUMIF(B486:$B$1006,B485&amp;".*",E486:$E$1006),SUM(F485:AS485)))</f>
        <v>0</v>
      </c>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row>
    <row r="486" spans="1:45" x14ac:dyDescent="0.35">
      <c r="A486" s="19"/>
      <c r="B486" s="3" t="str">
        <f>IF(A485="","",IF(A486="","←",IF(A486="Cash Request",COUNTIF($A$5:A485,"Cash Request")+1,IF(A486&lt;&gt;"Cash Request",B485+0.01&amp;"",))))</f>
        <v/>
      </c>
      <c r="C486" s="20"/>
      <c r="D486" s="19"/>
      <c r="E486" s="4">
        <f>IF(AND(A485="",A486&lt;&gt;""),"ERROR-MISSING ROW ABOVE",IF(A486="Cash Request",SUMIF(B487:$B$1006,B486&amp;".*",E487:$E$1006),SUM(F486:AS486)))</f>
        <v>0</v>
      </c>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row>
    <row r="487" spans="1:45" x14ac:dyDescent="0.35">
      <c r="A487" s="19"/>
      <c r="B487" s="3" t="str">
        <f>IF(A486="","",IF(A487="","←",IF(A487="Cash Request",COUNTIF($A$5:A486,"Cash Request")+1,IF(A487&lt;&gt;"Cash Request",B486+0.01&amp;"",))))</f>
        <v/>
      </c>
      <c r="C487" s="20"/>
      <c r="D487" s="19"/>
      <c r="E487" s="4">
        <f>IF(AND(A486="",A487&lt;&gt;""),"ERROR-MISSING ROW ABOVE",IF(A487="Cash Request",SUMIF(B488:$B$1006,B487&amp;".*",E488:$E$1006),SUM(F487:AS487)))</f>
        <v>0</v>
      </c>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row>
    <row r="488" spans="1:45" x14ac:dyDescent="0.35">
      <c r="A488" s="19"/>
      <c r="B488" s="3" t="str">
        <f>IF(A487="","",IF(A488="","←",IF(A488="Cash Request",COUNTIF($A$5:A487,"Cash Request")+1,IF(A488&lt;&gt;"Cash Request",B487+0.01&amp;"",))))</f>
        <v/>
      </c>
      <c r="C488" s="20"/>
      <c r="D488" s="19"/>
      <c r="E488" s="4">
        <f>IF(AND(A487="",A488&lt;&gt;""),"ERROR-MISSING ROW ABOVE",IF(A488="Cash Request",SUMIF(B489:$B$1006,B488&amp;".*",E489:$E$1006),SUM(F488:AS488)))</f>
        <v>0</v>
      </c>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row>
    <row r="489" spans="1:45" x14ac:dyDescent="0.35">
      <c r="A489" s="19"/>
      <c r="B489" s="3" t="str">
        <f>IF(A488="","",IF(A489="","←",IF(A489="Cash Request",COUNTIF($A$5:A488,"Cash Request")+1,IF(A489&lt;&gt;"Cash Request",B488+0.01&amp;"",))))</f>
        <v/>
      </c>
      <c r="C489" s="20"/>
      <c r="D489" s="19"/>
      <c r="E489" s="4">
        <f>IF(AND(A488="",A489&lt;&gt;""),"ERROR-MISSING ROW ABOVE",IF(A489="Cash Request",SUMIF(B490:$B$1006,B489&amp;".*",E490:$E$1006),SUM(F489:AS489)))</f>
        <v>0</v>
      </c>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row>
    <row r="490" spans="1:45" x14ac:dyDescent="0.35">
      <c r="A490" s="19"/>
      <c r="B490" s="3" t="str">
        <f>IF(A489="","",IF(A490="","←",IF(A490="Cash Request",COUNTIF($A$5:A489,"Cash Request")+1,IF(A490&lt;&gt;"Cash Request",B489+0.01&amp;"",))))</f>
        <v/>
      </c>
      <c r="C490" s="20"/>
      <c r="D490" s="19"/>
      <c r="E490" s="4">
        <f>IF(AND(A489="",A490&lt;&gt;""),"ERROR-MISSING ROW ABOVE",IF(A490="Cash Request",SUMIF(B491:$B$1006,B490&amp;".*",E491:$E$1006),SUM(F490:AS490)))</f>
        <v>0</v>
      </c>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row>
    <row r="491" spans="1:45" x14ac:dyDescent="0.35">
      <c r="A491" s="19"/>
      <c r="B491" s="3" t="str">
        <f>IF(A490="","",IF(A491="","←",IF(A491="Cash Request",COUNTIF($A$5:A490,"Cash Request")+1,IF(A491&lt;&gt;"Cash Request",B490+0.01&amp;"",))))</f>
        <v/>
      </c>
      <c r="C491" s="20"/>
      <c r="D491" s="19"/>
      <c r="E491" s="4">
        <f>IF(AND(A490="",A491&lt;&gt;""),"ERROR-MISSING ROW ABOVE",IF(A491="Cash Request",SUMIF(B492:$B$1006,B491&amp;".*",E492:$E$1006),SUM(F491:AS491)))</f>
        <v>0</v>
      </c>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row>
    <row r="492" spans="1:45" x14ac:dyDescent="0.35">
      <c r="A492" s="19"/>
      <c r="B492" s="3" t="str">
        <f>IF(A491="","",IF(A492="","←",IF(A492="Cash Request",COUNTIF($A$5:A491,"Cash Request")+1,IF(A492&lt;&gt;"Cash Request",B491+0.01&amp;"",))))</f>
        <v/>
      </c>
      <c r="C492" s="20"/>
      <c r="D492" s="19"/>
      <c r="E492" s="4">
        <f>IF(AND(A491="",A492&lt;&gt;""),"ERROR-MISSING ROW ABOVE",IF(A492="Cash Request",SUMIF(B493:$B$1006,B492&amp;".*",E493:$E$1006),SUM(F492:AS492)))</f>
        <v>0</v>
      </c>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row>
    <row r="493" spans="1:45" x14ac:dyDescent="0.35">
      <c r="A493" s="19"/>
      <c r="B493" s="3" t="str">
        <f>IF(A492="","",IF(A493="","←",IF(A493="Cash Request",COUNTIF($A$5:A492,"Cash Request")+1,IF(A493&lt;&gt;"Cash Request",B492+0.01&amp;"",))))</f>
        <v/>
      </c>
      <c r="C493" s="20"/>
      <c r="D493" s="19"/>
      <c r="E493" s="4">
        <f>IF(AND(A492="",A493&lt;&gt;""),"ERROR-MISSING ROW ABOVE",IF(A493="Cash Request",SUMIF(B494:$B$1006,B493&amp;".*",E494:$E$1006),SUM(F493:AS493)))</f>
        <v>0</v>
      </c>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row>
    <row r="494" spans="1:45" x14ac:dyDescent="0.35">
      <c r="A494" s="19"/>
      <c r="B494" s="3" t="str">
        <f>IF(A493="","",IF(A494="","←",IF(A494="Cash Request",COUNTIF($A$5:A493,"Cash Request")+1,IF(A494&lt;&gt;"Cash Request",B493+0.01&amp;"",))))</f>
        <v/>
      </c>
      <c r="C494" s="20"/>
      <c r="D494" s="19"/>
      <c r="E494" s="4">
        <f>IF(AND(A493="",A494&lt;&gt;""),"ERROR-MISSING ROW ABOVE",IF(A494="Cash Request",SUMIF(B495:$B$1006,B494&amp;".*",E495:$E$1006),SUM(F494:AS494)))</f>
        <v>0</v>
      </c>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row>
    <row r="495" spans="1:45" x14ac:dyDescent="0.35">
      <c r="A495" s="19"/>
      <c r="B495" s="3" t="str">
        <f>IF(A494="","",IF(A495="","←",IF(A495="Cash Request",COUNTIF($A$5:A494,"Cash Request")+1,IF(A495&lt;&gt;"Cash Request",B494+0.01&amp;"",))))</f>
        <v/>
      </c>
      <c r="C495" s="20"/>
      <c r="D495" s="19"/>
      <c r="E495" s="4">
        <f>IF(AND(A494="",A495&lt;&gt;""),"ERROR-MISSING ROW ABOVE",IF(A495="Cash Request",SUMIF(B496:$B$1006,B495&amp;".*",E496:$E$1006),SUM(F495:AS495)))</f>
        <v>0</v>
      </c>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row>
    <row r="496" spans="1:45" x14ac:dyDescent="0.35">
      <c r="A496" s="19"/>
      <c r="B496" s="3" t="str">
        <f>IF(A495="","",IF(A496="","←",IF(A496="Cash Request",COUNTIF($A$5:A495,"Cash Request")+1,IF(A496&lt;&gt;"Cash Request",B495+0.01&amp;"",))))</f>
        <v/>
      </c>
      <c r="C496" s="20"/>
      <c r="D496" s="19"/>
      <c r="E496" s="4">
        <f>IF(AND(A495="",A496&lt;&gt;""),"ERROR-MISSING ROW ABOVE",IF(A496="Cash Request",SUMIF(B497:$B$1006,B496&amp;".*",E497:$E$1006),SUM(F496:AS496)))</f>
        <v>0</v>
      </c>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row>
    <row r="497" spans="1:45" x14ac:dyDescent="0.35">
      <c r="A497" s="19"/>
      <c r="B497" s="3" t="str">
        <f>IF(A496="","",IF(A497="","←",IF(A497="Cash Request",COUNTIF($A$5:A496,"Cash Request")+1,IF(A497&lt;&gt;"Cash Request",B496+0.01&amp;"",))))</f>
        <v/>
      </c>
      <c r="C497" s="20"/>
      <c r="D497" s="19"/>
      <c r="E497" s="4">
        <f>IF(AND(A496="",A497&lt;&gt;""),"ERROR-MISSING ROW ABOVE",IF(A497="Cash Request",SUMIF(B498:$B$1006,B497&amp;".*",E498:$E$1006),SUM(F497:AS497)))</f>
        <v>0</v>
      </c>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row>
    <row r="498" spans="1:45" x14ac:dyDescent="0.35">
      <c r="A498" s="19"/>
      <c r="B498" s="3" t="str">
        <f>IF(A497="","",IF(A498="","←",IF(A498="Cash Request",COUNTIF($A$5:A497,"Cash Request")+1,IF(A498&lt;&gt;"Cash Request",B497+0.01&amp;"",))))</f>
        <v/>
      </c>
      <c r="C498" s="20"/>
      <c r="D498" s="19"/>
      <c r="E498" s="4">
        <f>IF(AND(A497="",A498&lt;&gt;""),"ERROR-MISSING ROW ABOVE",IF(A498="Cash Request",SUMIF(B499:$B$1006,B498&amp;".*",E499:$E$1006),SUM(F498:AS498)))</f>
        <v>0</v>
      </c>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row>
    <row r="499" spans="1:45" x14ac:dyDescent="0.35">
      <c r="A499" s="19"/>
      <c r="B499" s="3" t="str">
        <f>IF(A498="","",IF(A499="","←",IF(A499="Cash Request",COUNTIF($A$5:A498,"Cash Request")+1,IF(A499&lt;&gt;"Cash Request",B498+0.01&amp;"",))))</f>
        <v/>
      </c>
      <c r="C499" s="20"/>
      <c r="D499" s="19"/>
      <c r="E499" s="4">
        <f>IF(AND(A498="",A499&lt;&gt;""),"ERROR-MISSING ROW ABOVE",IF(A499="Cash Request",SUMIF(B500:$B$1006,B499&amp;".*",E500:$E$1006),SUM(F499:AS499)))</f>
        <v>0</v>
      </c>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row>
    <row r="500" spans="1:45" x14ac:dyDescent="0.35">
      <c r="A500" s="19"/>
      <c r="B500" s="3" t="str">
        <f>IF(A499="","",IF(A500="","←",IF(A500="Cash Request",COUNTIF($A$5:A499,"Cash Request")+1,IF(A500&lt;&gt;"Cash Request",B499+0.01&amp;"",))))</f>
        <v/>
      </c>
      <c r="C500" s="20"/>
      <c r="D500" s="19"/>
      <c r="E500" s="4">
        <f>IF(AND(A499="",A500&lt;&gt;""),"ERROR-MISSING ROW ABOVE",IF(A500="Cash Request",SUMIF(B501:$B$1006,B500&amp;".*",E501:$E$1006),SUM(F500:AS500)))</f>
        <v>0</v>
      </c>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row>
    <row r="501" spans="1:45" x14ac:dyDescent="0.35">
      <c r="A501" s="19"/>
      <c r="B501" s="3" t="str">
        <f>IF(A500="","",IF(A501="","←",IF(A501="Cash Request",COUNTIF($A$5:A500,"Cash Request")+1,IF(A501&lt;&gt;"Cash Request",B500+0.01&amp;"",))))</f>
        <v/>
      </c>
      <c r="C501" s="20"/>
      <c r="D501" s="19"/>
      <c r="E501" s="4">
        <f>IF(AND(A500="",A501&lt;&gt;""),"ERROR-MISSING ROW ABOVE",IF(A501="Cash Request",SUMIF(B502:$B$1006,B501&amp;".*",E502:$E$1006),SUM(F501:AS501)))</f>
        <v>0</v>
      </c>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row>
    <row r="502" spans="1:45" x14ac:dyDescent="0.35">
      <c r="A502" s="19"/>
      <c r="B502" s="3" t="str">
        <f>IF(A501="","",IF(A502="","←",IF(A502="Cash Request",COUNTIF($A$5:A501,"Cash Request")+1,IF(A502&lt;&gt;"Cash Request",B501+0.01&amp;"",))))</f>
        <v/>
      </c>
      <c r="C502" s="20"/>
      <c r="D502" s="19"/>
      <c r="E502" s="4">
        <f>IF(AND(A501="",A502&lt;&gt;""),"ERROR-MISSING ROW ABOVE",IF(A502="Cash Request",SUMIF(B503:$B$1006,B502&amp;".*",E503:$E$1006),SUM(F502:AS502)))</f>
        <v>0</v>
      </c>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row>
    <row r="503" spans="1:45" x14ac:dyDescent="0.35">
      <c r="A503" s="19"/>
      <c r="B503" s="3" t="str">
        <f>IF(A502="","",IF(A503="","←",IF(A503="Cash Request",COUNTIF($A$5:A502,"Cash Request")+1,IF(A503&lt;&gt;"Cash Request",B502+0.01&amp;"",))))</f>
        <v/>
      </c>
      <c r="C503" s="20"/>
      <c r="D503" s="19"/>
      <c r="E503" s="4">
        <f>IF(AND(A502="",A503&lt;&gt;""),"ERROR-MISSING ROW ABOVE",IF(A503="Cash Request",SUMIF(B504:$B$1006,B503&amp;".*",E504:$E$1006),SUM(F503:AS503)))</f>
        <v>0</v>
      </c>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row>
    <row r="504" spans="1:45" x14ac:dyDescent="0.35">
      <c r="A504" s="19"/>
      <c r="B504" s="3" t="str">
        <f>IF(A503="","",IF(A504="","←",IF(A504="Cash Request",COUNTIF($A$5:A503,"Cash Request")+1,IF(A504&lt;&gt;"Cash Request",B503+0.01&amp;"",))))</f>
        <v/>
      </c>
      <c r="C504" s="20"/>
      <c r="D504" s="19"/>
      <c r="E504" s="4">
        <f>IF(AND(A503="",A504&lt;&gt;""),"ERROR-MISSING ROW ABOVE",IF(A504="Cash Request",SUMIF(B505:$B$1006,B504&amp;".*",E505:$E$1006),SUM(F504:AS504)))</f>
        <v>0</v>
      </c>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row>
    <row r="505" spans="1:45" x14ac:dyDescent="0.35">
      <c r="A505" s="19"/>
      <c r="B505" s="3" t="str">
        <f>IF(A504="","",IF(A505="","←",IF(A505="Cash Request",COUNTIF($A$5:A504,"Cash Request")+1,IF(A505&lt;&gt;"Cash Request",B504+0.01&amp;"",))))</f>
        <v/>
      </c>
      <c r="C505" s="20"/>
      <c r="D505" s="19"/>
      <c r="E505" s="4">
        <f>IF(AND(A504="",A505&lt;&gt;""),"ERROR-MISSING ROW ABOVE",IF(A505="Cash Request",SUMIF(B506:$B$1006,B505&amp;".*",E506:$E$1006),SUM(F505:AS505)))</f>
        <v>0</v>
      </c>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row>
    <row r="506" spans="1:45" x14ac:dyDescent="0.35">
      <c r="A506" s="19"/>
      <c r="B506" s="3" t="str">
        <f>IF(A505="","",IF(A506="","←",IF(A506="Cash Request",COUNTIF($A$5:A505,"Cash Request")+1,IF(A506&lt;&gt;"Cash Request",B505+0.01&amp;"",))))</f>
        <v/>
      </c>
      <c r="C506" s="20"/>
      <c r="D506" s="19"/>
      <c r="E506" s="4">
        <f>IF(AND(A505="",A506&lt;&gt;""),"ERROR-MISSING ROW ABOVE",IF(A506="Cash Request",SUMIF(B507:$B$1006,B506&amp;".*",E507:$E$1006),SUM(F506:AS506)))</f>
        <v>0</v>
      </c>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row>
    <row r="507" spans="1:45" x14ac:dyDescent="0.35">
      <c r="A507" s="19"/>
      <c r="B507" s="3" t="str">
        <f>IF(A506="","",IF(A507="","←",IF(A507="Cash Request",COUNTIF($A$5:A506,"Cash Request")+1,IF(A507&lt;&gt;"Cash Request",B506+0.01&amp;"",))))</f>
        <v/>
      </c>
      <c r="C507" s="20"/>
      <c r="D507" s="19"/>
      <c r="E507" s="4">
        <f>IF(AND(A506="",A507&lt;&gt;""),"ERROR-MISSING ROW ABOVE",IF(A507="Cash Request",SUMIF(B508:$B$1006,B507&amp;".*",E508:$E$1006),SUM(F507:AS507)))</f>
        <v>0</v>
      </c>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row>
    <row r="508" spans="1:45" x14ac:dyDescent="0.35">
      <c r="A508" s="19"/>
      <c r="B508" s="3" t="str">
        <f>IF(A507="","",IF(A508="","←",IF(A508="Cash Request",COUNTIF($A$5:A507,"Cash Request")+1,IF(A508&lt;&gt;"Cash Request",B507+0.01&amp;"",))))</f>
        <v/>
      </c>
      <c r="C508" s="20"/>
      <c r="D508" s="19"/>
      <c r="E508" s="4">
        <f>IF(AND(A507="",A508&lt;&gt;""),"ERROR-MISSING ROW ABOVE",IF(A508="Cash Request",SUMIF(B509:$B$1006,B508&amp;".*",E509:$E$1006),SUM(F508:AS508)))</f>
        <v>0</v>
      </c>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row>
    <row r="509" spans="1:45" x14ac:dyDescent="0.35">
      <c r="A509" s="19"/>
      <c r="B509" s="3" t="str">
        <f>IF(A508="","",IF(A509="","←",IF(A509="Cash Request",COUNTIF($A$5:A508,"Cash Request")+1,IF(A509&lt;&gt;"Cash Request",B508+0.01&amp;"",))))</f>
        <v/>
      </c>
      <c r="C509" s="20"/>
      <c r="D509" s="19"/>
      <c r="E509" s="4">
        <f>IF(AND(A508="",A509&lt;&gt;""),"ERROR-MISSING ROW ABOVE",IF(A509="Cash Request",SUMIF(B510:$B$1006,B509&amp;".*",E510:$E$1006),SUM(F509:AS509)))</f>
        <v>0</v>
      </c>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row>
    <row r="510" spans="1:45" x14ac:dyDescent="0.35">
      <c r="A510" s="19"/>
      <c r="B510" s="3" t="str">
        <f>IF(A509="","",IF(A510="","←",IF(A510="Cash Request",COUNTIF($A$5:A509,"Cash Request")+1,IF(A510&lt;&gt;"Cash Request",B509+0.01&amp;"",))))</f>
        <v/>
      </c>
      <c r="C510" s="20"/>
      <c r="D510" s="19"/>
      <c r="E510" s="4">
        <f>IF(AND(A509="",A510&lt;&gt;""),"ERROR-MISSING ROW ABOVE",IF(A510="Cash Request",SUMIF(B511:$B$1006,B510&amp;".*",E511:$E$1006),SUM(F510:AS510)))</f>
        <v>0</v>
      </c>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row>
    <row r="511" spans="1:45" x14ac:dyDescent="0.35">
      <c r="A511" s="19"/>
      <c r="B511" s="3" t="str">
        <f>IF(A510="","",IF(A511="","←",IF(A511="Cash Request",COUNTIF($A$5:A510,"Cash Request")+1,IF(A511&lt;&gt;"Cash Request",B510+0.01&amp;"",))))</f>
        <v/>
      </c>
      <c r="C511" s="20"/>
      <c r="D511" s="19"/>
      <c r="E511" s="4">
        <f>IF(AND(A510="",A511&lt;&gt;""),"ERROR-MISSING ROW ABOVE",IF(A511="Cash Request",SUMIF(B512:$B$1006,B511&amp;".*",E512:$E$1006),SUM(F511:AS511)))</f>
        <v>0</v>
      </c>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row>
    <row r="512" spans="1:45" x14ac:dyDescent="0.35">
      <c r="A512" s="19"/>
      <c r="B512" s="3" t="str">
        <f>IF(A511="","",IF(A512="","←",IF(A512="Cash Request",COUNTIF($A$5:A511,"Cash Request")+1,IF(A512&lt;&gt;"Cash Request",B511+0.01&amp;"",))))</f>
        <v/>
      </c>
      <c r="C512" s="20"/>
      <c r="D512" s="19"/>
      <c r="E512" s="4">
        <f>IF(AND(A511="",A512&lt;&gt;""),"ERROR-MISSING ROW ABOVE",IF(A512="Cash Request",SUMIF(B513:$B$1006,B512&amp;".*",E513:$E$1006),SUM(F512:AS512)))</f>
        <v>0</v>
      </c>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row>
    <row r="513" spans="1:45" x14ac:dyDescent="0.35">
      <c r="A513" s="19"/>
      <c r="B513" s="3" t="str">
        <f>IF(A512="","",IF(A513="","←",IF(A513="Cash Request",COUNTIF($A$5:A512,"Cash Request")+1,IF(A513&lt;&gt;"Cash Request",B512+0.01&amp;"",))))</f>
        <v/>
      </c>
      <c r="C513" s="20"/>
      <c r="D513" s="19"/>
      <c r="E513" s="4">
        <f>IF(AND(A512="",A513&lt;&gt;""),"ERROR-MISSING ROW ABOVE",IF(A513="Cash Request",SUMIF(B514:$B$1006,B513&amp;".*",E514:$E$1006),SUM(F513:AS513)))</f>
        <v>0</v>
      </c>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row>
    <row r="514" spans="1:45" x14ac:dyDescent="0.35">
      <c r="A514" s="19"/>
      <c r="B514" s="3" t="str">
        <f>IF(A513="","",IF(A514="","←",IF(A514="Cash Request",COUNTIF($A$5:A513,"Cash Request")+1,IF(A514&lt;&gt;"Cash Request",B513+0.01&amp;"",))))</f>
        <v/>
      </c>
      <c r="C514" s="20"/>
      <c r="D514" s="19"/>
      <c r="E514" s="4">
        <f>IF(AND(A513="",A514&lt;&gt;""),"ERROR-MISSING ROW ABOVE",IF(A514="Cash Request",SUMIF(B515:$B$1006,B514&amp;".*",E515:$E$1006),SUM(F514:AS514)))</f>
        <v>0</v>
      </c>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row>
    <row r="515" spans="1:45" x14ac:dyDescent="0.35">
      <c r="A515" s="19"/>
      <c r="B515" s="3" t="str">
        <f>IF(A514="","",IF(A515="","←",IF(A515="Cash Request",COUNTIF($A$5:A514,"Cash Request")+1,IF(A515&lt;&gt;"Cash Request",B514+0.01&amp;"",))))</f>
        <v/>
      </c>
      <c r="C515" s="20"/>
      <c r="D515" s="19"/>
      <c r="E515" s="4">
        <f>IF(AND(A514="",A515&lt;&gt;""),"ERROR-MISSING ROW ABOVE",IF(A515="Cash Request",SUMIF(B516:$B$1006,B515&amp;".*",E516:$E$1006),SUM(F515:AS515)))</f>
        <v>0</v>
      </c>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row>
    <row r="516" spans="1:45" x14ac:dyDescent="0.35">
      <c r="A516" s="19"/>
      <c r="B516" s="3" t="str">
        <f>IF(A515="","",IF(A516="","←",IF(A516="Cash Request",COUNTIF($A$5:A515,"Cash Request")+1,IF(A516&lt;&gt;"Cash Request",B515+0.01&amp;"",))))</f>
        <v/>
      </c>
      <c r="C516" s="20"/>
      <c r="D516" s="19"/>
      <c r="E516" s="4">
        <f>IF(AND(A515="",A516&lt;&gt;""),"ERROR-MISSING ROW ABOVE",IF(A516="Cash Request",SUMIF(B517:$B$1006,B516&amp;".*",E517:$E$1006),SUM(F516:AS516)))</f>
        <v>0</v>
      </c>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row>
    <row r="517" spans="1:45" x14ac:dyDescent="0.35">
      <c r="A517" s="19"/>
      <c r="B517" s="3" t="str">
        <f>IF(A516="","",IF(A517="","←",IF(A517="Cash Request",COUNTIF($A$5:A516,"Cash Request")+1,IF(A517&lt;&gt;"Cash Request",B516+0.01&amp;"",))))</f>
        <v/>
      </c>
      <c r="C517" s="20"/>
      <c r="D517" s="19"/>
      <c r="E517" s="4">
        <f>IF(AND(A516="",A517&lt;&gt;""),"ERROR-MISSING ROW ABOVE",IF(A517="Cash Request",SUMIF(B518:$B$1006,B517&amp;".*",E518:$E$1006),SUM(F517:AS517)))</f>
        <v>0</v>
      </c>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row>
    <row r="518" spans="1:45" x14ac:dyDescent="0.35">
      <c r="A518" s="19"/>
      <c r="B518" s="3" t="str">
        <f>IF(A517="","",IF(A518="","←",IF(A518="Cash Request",COUNTIF($A$5:A517,"Cash Request")+1,IF(A518&lt;&gt;"Cash Request",B517+0.01&amp;"",))))</f>
        <v/>
      </c>
      <c r="C518" s="20"/>
      <c r="D518" s="19"/>
      <c r="E518" s="4">
        <f>IF(AND(A517="",A518&lt;&gt;""),"ERROR-MISSING ROW ABOVE",IF(A518="Cash Request",SUMIF(B519:$B$1006,B518&amp;".*",E519:$E$1006),SUM(F518:AS518)))</f>
        <v>0</v>
      </c>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row>
    <row r="519" spans="1:45" x14ac:dyDescent="0.35">
      <c r="A519" s="19"/>
      <c r="B519" s="3" t="str">
        <f>IF(A518="","",IF(A519="","←",IF(A519="Cash Request",COUNTIF($A$5:A518,"Cash Request")+1,IF(A519&lt;&gt;"Cash Request",B518+0.01&amp;"",))))</f>
        <v/>
      </c>
      <c r="C519" s="20"/>
      <c r="D519" s="19"/>
      <c r="E519" s="4">
        <f>IF(AND(A518="",A519&lt;&gt;""),"ERROR-MISSING ROW ABOVE",IF(A519="Cash Request",SUMIF(B520:$B$1006,B519&amp;".*",E520:$E$1006),SUM(F519:AS519)))</f>
        <v>0</v>
      </c>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row>
    <row r="520" spans="1:45" x14ac:dyDescent="0.35">
      <c r="A520" s="19"/>
      <c r="B520" s="3" t="str">
        <f>IF(A519="","",IF(A520="","←",IF(A520="Cash Request",COUNTIF($A$5:A519,"Cash Request")+1,IF(A520&lt;&gt;"Cash Request",B519+0.01&amp;"",))))</f>
        <v/>
      </c>
      <c r="C520" s="20"/>
      <c r="D520" s="19"/>
      <c r="E520" s="4">
        <f>IF(AND(A519="",A520&lt;&gt;""),"ERROR-MISSING ROW ABOVE",IF(A520="Cash Request",SUMIF(B521:$B$1006,B520&amp;".*",E521:$E$1006),SUM(F520:AS520)))</f>
        <v>0</v>
      </c>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row>
    <row r="521" spans="1:45" x14ac:dyDescent="0.35">
      <c r="A521" s="19"/>
      <c r="B521" s="3" t="str">
        <f>IF(A520="","",IF(A521="","←",IF(A521="Cash Request",COUNTIF($A$5:A520,"Cash Request")+1,IF(A521&lt;&gt;"Cash Request",B520+0.01&amp;"",))))</f>
        <v/>
      </c>
      <c r="C521" s="20"/>
      <c r="D521" s="19"/>
      <c r="E521" s="4">
        <f>IF(AND(A520="",A521&lt;&gt;""),"ERROR-MISSING ROW ABOVE",IF(A521="Cash Request",SUMIF(B522:$B$1006,B521&amp;".*",E522:$E$1006),SUM(F521:AS521)))</f>
        <v>0</v>
      </c>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row>
    <row r="522" spans="1:45" x14ac:dyDescent="0.35">
      <c r="A522" s="19"/>
      <c r="B522" s="3" t="str">
        <f>IF(A521="","",IF(A522="","←",IF(A522="Cash Request",COUNTIF($A$5:A521,"Cash Request")+1,IF(A522&lt;&gt;"Cash Request",B521+0.01&amp;"",))))</f>
        <v/>
      </c>
      <c r="C522" s="20"/>
      <c r="D522" s="19"/>
      <c r="E522" s="4">
        <f>IF(AND(A521="",A522&lt;&gt;""),"ERROR-MISSING ROW ABOVE",IF(A522="Cash Request",SUMIF(B523:$B$1006,B522&amp;".*",E523:$E$1006),SUM(F522:AS522)))</f>
        <v>0</v>
      </c>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row>
    <row r="523" spans="1:45" x14ac:dyDescent="0.35">
      <c r="A523" s="19"/>
      <c r="B523" s="3" t="str">
        <f>IF(A522="","",IF(A523="","←",IF(A523="Cash Request",COUNTIF($A$5:A522,"Cash Request")+1,IF(A523&lt;&gt;"Cash Request",B522+0.01&amp;"",))))</f>
        <v/>
      </c>
      <c r="C523" s="20"/>
      <c r="D523" s="19"/>
      <c r="E523" s="4">
        <f>IF(AND(A522="",A523&lt;&gt;""),"ERROR-MISSING ROW ABOVE",IF(A523="Cash Request",SUMIF(B524:$B$1006,B523&amp;".*",E524:$E$1006),SUM(F523:AS523)))</f>
        <v>0</v>
      </c>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row>
    <row r="524" spans="1:45" x14ac:dyDescent="0.35">
      <c r="A524" s="19"/>
      <c r="B524" s="3" t="str">
        <f>IF(A523="","",IF(A524="","←",IF(A524="Cash Request",COUNTIF($A$5:A523,"Cash Request")+1,IF(A524&lt;&gt;"Cash Request",B523+0.01&amp;"",))))</f>
        <v/>
      </c>
      <c r="C524" s="20"/>
      <c r="D524" s="19"/>
      <c r="E524" s="4">
        <f>IF(AND(A523="",A524&lt;&gt;""),"ERROR-MISSING ROW ABOVE",IF(A524="Cash Request",SUMIF(B525:$B$1006,B524&amp;".*",E525:$E$1006),SUM(F524:AS524)))</f>
        <v>0</v>
      </c>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row>
    <row r="525" spans="1:45" x14ac:dyDescent="0.35">
      <c r="A525" s="19"/>
      <c r="B525" s="3" t="str">
        <f>IF(A524="","",IF(A525="","←",IF(A525="Cash Request",COUNTIF($A$5:A524,"Cash Request")+1,IF(A525&lt;&gt;"Cash Request",B524+0.01&amp;"",))))</f>
        <v/>
      </c>
      <c r="C525" s="20"/>
      <c r="D525" s="19"/>
      <c r="E525" s="4">
        <f>IF(AND(A524="",A525&lt;&gt;""),"ERROR-MISSING ROW ABOVE",IF(A525="Cash Request",SUMIF(B526:$B$1006,B525&amp;".*",E526:$E$1006),SUM(F525:AS525)))</f>
        <v>0</v>
      </c>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row>
    <row r="526" spans="1:45" x14ac:dyDescent="0.35">
      <c r="A526" s="19"/>
      <c r="B526" s="3" t="str">
        <f>IF(A525="","",IF(A526="","←",IF(A526="Cash Request",COUNTIF($A$5:A525,"Cash Request")+1,IF(A526&lt;&gt;"Cash Request",B525+0.01&amp;"",))))</f>
        <v/>
      </c>
      <c r="C526" s="20"/>
      <c r="D526" s="19"/>
      <c r="E526" s="4">
        <f>IF(AND(A525="",A526&lt;&gt;""),"ERROR-MISSING ROW ABOVE",IF(A526="Cash Request",SUMIF(B527:$B$1006,B526&amp;".*",E527:$E$1006),SUM(F526:AS526)))</f>
        <v>0</v>
      </c>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row>
    <row r="527" spans="1:45" x14ac:dyDescent="0.35">
      <c r="A527" s="19"/>
      <c r="B527" s="3" t="str">
        <f>IF(A526="","",IF(A527="","←",IF(A527="Cash Request",COUNTIF($A$5:A526,"Cash Request")+1,IF(A527&lt;&gt;"Cash Request",B526+0.01&amp;"",))))</f>
        <v/>
      </c>
      <c r="C527" s="20"/>
      <c r="D527" s="19"/>
      <c r="E527" s="4">
        <f>IF(AND(A526="",A527&lt;&gt;""),"ERROR-MISSING ROW ABOVE",IF(A527="Cash Request",SUMIF(B528:$B$1006,B527&amp;".*",E528:$E$1006),SUM(F527:AS527)))</f>
        <v>0</v>
      </c>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row>
    <row r="528" spans="1:45" x14ac:dyDescent="0.35">
      <c r="A528" s="19"/>
      <c r="B528" s="3" t="str">
        <f>IF(A527="","",IF(A528="","←",IF(A528="Cash Request",COUNTIF($A$5:A527,"Cash Request")+1,IF(A528&lt;&gt;"Cash Request",B527+0.01&amp;"",))))</f>
        <v/>
      </c>
      <c r="C528" s="20"/>
      <c r="D528" s="19"/>
      <c r="E528" s="4">
        <f>IF(AND(A527="",A528&lt;&gt;""),"ERROR-MISSING ROW ABOVE",IF(A528="Cash Request",SUMIF(B529:$B$1006,B528&amp;".*",E529:$E$1006),SUM(F528:AS528)))</f>
        <v>0</v>
      </c>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row>
    <row r="529" spans="1:45" x14ac:dyDescent="0.35">
      <c r="A529" s="19"/>
      <c r="B529" s="3" t="str">
        <f>IF(A528="","",IF(A529="","←",IF(A529="Cash Request",COUNTIF($A$5:A528,"Cash Request")+1,IF(A529&lt;&gt;"Cash Request",B528+0.01&amp;"",))))</f>
        <v/>
      </c>
      <c r="C529" s="20"/>
      <c r="D529" s="19"/>
      <c r="E529" s="4">
        <f>IF(AND(A528="",A529&lt;&gt;""),"ERROR-MISSING ROW ABOVE",IF(A529="Cash Request",SUMIF(B530:$B$1006,B529&amp;".*",E530:$E$1006),SUM(F529:AS529)))</f>
        <v>0</v>
      </c>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row>
    <row r="530" spans="1:45" x14ac:dyDescent="0.35">
      <c r="A530" s="19"/>
      <c r="B530" s="3" t="str">
        <f>IF(A529="","",IF(A530="","←",IF(A530="Cash Request",COUNTIF($A$5:A529,"Cash Request")+1,IF(A530&lt;&gt;"Cash Request",B529+0.01&amp;"",))))</f>
        <v/>
      </c>
      <c r="C530" s="20"/>
      <c r="D530" s="19"/>
      <c r="E530" s="4">
        <f>IF(AND(A529="",A530&lt;&gt;""),"ERROR-MISSING ROW ABOVE",IF(A530="Cash Request",SUMIF(B531:$B$1006,B530&amp;".*",E531:$E$1006),SUM(F530:AS530)))</f>
        <v>0</v>
      </c>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row>
    <row r="531" spans="1:45" x14ac:dyDescent="0.35">
      <c r="A531" s="19"/>
      <c r="B531" s="3" t="str">
        <f>IF(A530="","",IF(A531="","←",IF(A531="Cash Request",COUNTIF($A$5:A530,"Cash Request")+1,IF(A531&lt;&gt;"Cash Request",B530+0.01&amp;"",))))</f>
        <v/>
      </c>
      <c r="C531" s="20"/>
      <c r="D531" s="19"/>
      <c r="E531" s="4">
        <f>IF(AND(A530="",A531&lt;&gt;""),"ERROR-MISSING ROW ABOVE",IF(A531="Cash Request",SUMIF(B532:$B$1006,B531&amp;".*",E532:$E$1006),SUM(F531:AS531)))</f>
        <v>0</v>
      </c>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row>
    <row r="532" spans="1:45" x14ac:dyDescent="0.35">
      <c r="A532" s="19"/>
      <c r="B532" s="3" t="str">
        <f>IF(A531="","",IF(A532="","←",IF(A532="Cash Request",COUNTIF($A$5:A531,"Cash Request")+1,IF(A532&lt;&gt;"Cash Request",B531+0.01&amp;"",))))</f>
        <v/>
      </c>
      <c r="C532" s="20"/>
      <c r="D532" s="19"/>
      <c r="E532" s="4">
        <f>IF(AND(A531="",A532&lt;&gt;""),"ERROR-MISSING ROW ABOVE",IF(A532="Cash Request",SUMIF(B533:$B$1006,B532&amp;".*",E533:$E$1006),SUM(F532:AS532)))</f>
        <v>0</v>
      </c>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row>
    <row r="533" spans="1:45" x14ac:dyDescent="0.35">
      <c r="A533" s="19"/>
      <c r="B533" s="3" t="str">
        <f>IF(A532="","",IF(A533="","←",IF(A533="Cash Request",COUNTIF($A$5:A532,"Cash Request")+1,IF(A533&lt;&gt;"Cash Request",B532+0.01&amp;"",))))</f>
        <v/>
      </c>
      <c r="C533" s="20"/>
      <c r="D533" s="19"/>
      <c r="E533" s="4">
        <f>IF(AND(A532="",A533&lt;&gt;""),"ERROR-MISSING ROW ABOVE",IF(A533="Cash Request",SUMIF(B534:$B$1006,B533&amp;".*",E534:$E$1006),SUM(F533:AS533)))</f>
        <v>0</v>
      </c>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row>
    <row r="534" spans="1:45" x14ac:dyDescent="0.35">
      <c r="A534" s="19"/>
      <c r="B534" s="3" t="str">
        <f>IF(A533="","",IF(A534="","←",IF(A534="Cash Request",COUNTIF($A$5:A533,"Cash Request")+1,IF(A534&lt;&gt;"Cash Request",B533+0.01&amp;"",))))</f>
        <v/>
      </c>
      <c r="C534" s="20"/>
      <c r="D534" s="19"/>
      <c r="E534" s="4">
        <f>IF(AND(A533="",A534&lt;&gt;""),"ERROR-MISSING ROW ABOVE",IF(A534="Cash Request",SUMIF(B535:$B$1006,B534&amp;".*",E535:$E$1006),SUM(F534:AS534)))</f>
        <v>0</v>
      </c>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row>
    <row r="535" spans="1:45" x14ac:dyDescent="0.35">
      <c r="A535" s="19"/>
      <c r="B535" s="3" t="str">
        <f>IF(A534="","",IF(A535="","←",IF(A535="Cash Request",COUNTIF($A$5:A534,"Cash Request")+1,IF(A535&lt;&gt;"Cash Request",B534+0.01&amp;"",))))</f>
        <v/>
      </c>
      <c r="C535" s="20"/>
      <c r="D535" s="19"/>
      <c r="E535" s="4">
        <f>IF(AND(A534="",A535&lt;&gt;""),"ERROR-MISSING ROW ABOVE",IF(A535="Cash Request",SUMIF(B536:$B$1006,B535&amp;".*",E536:$E$1006),SUM(F535:AS535)))</f>
        <v>0</v>
      </c>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row>
    <row r="536" spans="1:45" x14ac:dyDescent="0.35">
      <c r="A536" s="19"/>
      <c r="B536" s="3" t="str">
        <f>IF(A535="","",IF(A536="","←",IF(A536="Cash Request",COUNTIF($A$5:A535,"Cash Request")+1,IF(A536&lt;&gt;"Cash Request",B535+0.01&amp;"",))))</f>
        <v/>
      </c>
      <c r="C536" s="20"/>
      <c r="D536" s="19"/>
      <c r="E536" s="4">
        <f>IF(AND(A535="",A536&lt;&gt;""),"ERROR-MISSING ROW ABOVE",IF(A536="Cash Request",SUMIF(B537:$B$1006,B536&amp;".*",E537:$E$1006),SUM(F536:AS536)))</f>
        <v>0</v>
      </c>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row>
    <row r="537" spans="1:45" x14ac:dyDescent="0.35">
      <c r="A537" s="19"/>
      <c r="B537" s="3" t="str">
        <f>IF(A536="","",IF(A537="","←",IF(A537="Cash Request",COUNTIF($A$5:A536,"Cash Request")+1,IF(A537&lt;&gt;"Cash Request",B536+0.01&amp;"",))))</f>
        <v/>
      </c>
      <c r="C537" s="20"/>
      <c r="D537" s="19"/>
      <c r="E537" s="4">
        <f>IF(AND(A536="",A537&lt;&gt;""),"ERROR-MISSING ROW ABOVE",IF(A537="Cash Request",SUMIF(B538:$B$1006,B537&amp;".*",E538:$E$1006),SUM(F537:AS537)))</f>
        <v>0</v>
      </c>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row>
    <row r="538" spans="1:45" x14ac:dyDescent="0.35">
      <c r="A538" s="19"/>
      <c r="B538" s="3" t="str">
        <f>IF(A537="","",IF(A538="","←",IF(A538="Cash Request",COUNTIF($A$5:A537,"Cash Request")+1,IF(A538&lt;&gt;"Cash Request",B537+0.01&amp;"",))))</f>
        <v/>
      </c>
      <c r="C538" s="20"/>
      <c r="D538" s="19"/>
      <c r="E538" s="4">
        <f>IF(AND(A537="",A538&lt;&gt;""),"ERROR-MISSING ROW ABOVE",IF(A538="Cash Request",SUMIF(B539:$B$1006,B538&amp;".*",E539:$E$1006),SUM(F538:AS538)))</f>
        <v>0</v>
      </c>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row>
    <row r="539" spans="1:45" x14ac:dyDescent="0.35">
      <c r="A539" s="19"/>
      <c r="B539" s="3" t="str">
        <f>IF(A538="","",IF(A539="","←",IF(A539="Cash Request",COUNTIF($A$5:A538,"Cash Request")+1,IF(A539&lt;&gt;"Cash Request",B538+0.01&amp;"",))))</f>
        <v/>
      </c>
      <c r="C539" s="20"/>
      <c r="D539" s="19"/>
      <c r="E539" s="4">
        <f>IF(AND(A538="",A539&lt;&gt;""),"ERROR-MISSING ROW ABOVE",IF(A539="Cash Request",SUMIF(B540:$B$1006,B539&amp;".*",E540:$E$1006),SUM(F539:AS539)))</f>
        <v>0</v>
      </c>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row>
    <row r="540" spans="1:45" x14ac:dyDescent="0.35">
      <c r="A540" s="19"/>
      <c r="B540" s="3" t="str">
        <f>IF(A539="","",IF(A540="","←",IF(A540="Cash Request",COUNTIF($A$5:A539,"Cash Request")+1,IF(A540&lt;&gt;"Cash Request",B539+0.01&amp;"",))))</f>
        <v/>
      </c>
      <c r="C540" s="20"/>
      <c r="D540" s="19"/>
      <c r="E540" s="4">
        <f>IF(AND(A539="",A540&lt;&gt;""),"ERROR-MISSING ROW ABOVE",IF(A540="Cash Request",SUMIF(B541:$B$1006,B540&amp;".*",E541:$E$1006),SUM(F540:AS540)))</f>
        <v>0</v>
      </c>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row>
    <row r="541" spans="1:45" x14ac:dyDescent="0.35">
      <c r="A541" s="19"/>
      <c r="B541" s="3" t="str">
        <f>IF(A540="","",IF(A541="","←",IF(A541="Cash Request",COUNTIF($A$5:A540,"Cash Request")+1,IF(A541&lt;&gt;"Cash Request",B540+0.01&amp;"",))))</f>
        <v/>
      </c>
      <c r="C541" s="20"/>
      <c r="D541" s="19"/>
      <c r="E541" s="4">
        <f>IF(AND(A540="",A541&lt;&gt;""),"ERROR-MISSING ROW ABOVE",IF(A541="Cash Request",SUMIF(B542:$B$1006,B541&amp;".*",E542:$E$1006),SUM(F541:AS541)))</f>
        <v>0</v>
      </c>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row>
    <row r="542" spans="1:45" x14ac:dyDescent="0.35">
      <c r="A542" s="19"/>
      <c r="B542" s="3" t="str">
        <f>IF(A541="","",IF(A542="","←",IF(A542="Cash Request",COUNTIF($A$5:A541,"Cash Request")+1,IF(A542&lt;&gt;"Cash Request",B541+0.01&amp;"",))))</f>
        <v/>
      </c>
      <c r="C542" s="20"/>
      <c r="D542" s="19"/>
      <c r="E542" s="4">
        <f>IF(AND(A541="",A542&lt;&gt;""),"ERROR-MISSING ROW ABOVE",IF(A542="Cash Request",SUMIF(B543:$B$1006,B542&amp;".*",E543:$E$1006),SUM(F542:AS542)))</f>
        <v>0</v>
      </c>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row>
    <row r="543" spans="1:45" x14ac:dyDescent="0.35">
      <c r="A543" s="19"/>
      <c r="B543" s="3" t="str">
        <f>IF(A542="","",IF(A543="","←",IF(A543="Cash Request",COUNTIF($A$5:A542,"Cash Request")+1,IF(A543&lt;&gt;"Cash Request",B542+0.01&amp;"",))))</f>
        <v/>
      </c>
      <c r="C543" s="20"/>
      <c r="D543" s="19"/>
      <c r="E543" s="4">
        <f>IF(AND(A542="",A543&lt;&gt;""),"ERROR-MISSING ROW ABOVE",IF(A543="Cash Request",SUMIF(B544:$B$1006,B543&amp;".*",E544:$E$1006),SUM(F543:AS543)))</f>
        <v>0</v>
      </c>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row>
    <row r="544" spans="1:45" x14ac:dyDescent="0.35">
      <c r="A544" s="19"/>
      <c r="B544" s="3" t="str">
        <f>IF(A543="","",IF(A544="","←",IF(A544="Cash Request",COUNTIF($A$5:A543,"Cash Request")+1,IF(A544&lt;&gt;"Cash Request",B543+0.01&amp;"",))))</f>
        <v/>
      </c>
      <c r="C544" s="20"/>
      <c r="D544" s="19"/>
      <c r="E544" s="4">
        <f>IF(AND(A543="",A544&lt;&gt;""),"ERROR-MISSING ROW ABOVE",IF(A544="Cash Request",SUMIF(B545:$B$1006,B544&amp;".*",E545:$E$1006),SUM(F544:AS544)))</f>
        <v>0</v>
      </c>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row>
    <row r="545" spans="1:45" x14ac:dyDescent="0.35">
      <c r="A545" s="19"/>
      <c r="B545" s="3" t="str">
        <f>IF(A544="","",IF(A545="","←",IF(A545="Cash Request",COUNTIF($A$5:A544,"Cash Request")+1,IF(A545&lt;&gt;"Cash Request",B544+0.01&amp;"",))))</f>
        <v/>
      </c>
      <c r="C545" s="20"/>
      <c r="D545" s="19"/>
      <c r="E545" s="4">
        <f>IF(AND(A544="",A545&lt;&gt;""),"ERROR-MISSING ROW ABOVE",IF(A545="Cash Request",SUMIF(B546:$B$1006,B545&amp;".*",E546:$E$1006),SUM(F545:AS545)))</f>
        <v>0</v>
      </c>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row>
    <row r="546" spans="1:45" x14ac:dyDescent="0.35">
      <c r="A546" s="19"/>
      <c r="B546" s="3" t="str">
        <f>IF(A545="","",IF(A546="","←",IF(A546="Cash Request",COUNTIF($A$5:A545,"Cash Request")+1,IF(A546&lt;&gt;"Cash Request",B545+0.01&amp;"",))))</f>
        <v/>
      </c>
      <c r="C546" s="20"/>
      <c r="D546" s="19"/>
      <c r="E546" s="4">
        <f>IF(AND(A545="",A546&lt;&gt;""),"ERROR-MISSING ROW ABOVE",IF(A546="Cash Request",SUMIF(B547:$B$1006,B546&amp;".*",E547:$E$1006),SUM(F546:AS546)))</f>
        <v>0</v>
      </c>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row>
    <row r="547" spans="1:45" x14ac:dyDescent="0.35">
      <c r="A547" s="19"/>
      <c r="B547" s="3" t="str">
        <f>IF(A546="","",IF(A547="","←",IF(A547="Cash Request",COUNTIF($A$5:A546,"Cash Request")+1,IF(A547&lt;&gt;"Cash Request",B546+0.01&amp;"",))))</f>
        <v/>
      </c>
      <c r="C547" s="20"/>
      <c r="D547" s="19"/>
      <c r="E547" s="4">
        <f>IF(AND(A546="",A547&lt;&gt;""),"ERROR-MISSING ROW ABOVE",IF(A547="Cash Request",SUMIF(B548:$B$1006,B547&amp;".*",E548:$E$1006),SUM(F547:AS547)))</f>
        <v>0</v>
      </c>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row>
    <row r="548" spans="1:45" x14ac:dyDescent="0.35">
      <c r="A548" s="19"/>
      <c r="B548" s="3" t="str">
        <f>IF(A547="","",IF(A548="","←",IF(A548="Cash Request",COUNTIF($A$5:A547,"Cash Request")+1,IF(A548&lt;&gt;"Cash Request",B547+0.01&amp;"",))))</f>
        <v/>
      </c>
      <c r="C548" s="20"/>
      <c r="D548" s="19"/>
      <c r="E548" s="4">
        <f>IF(AND(A547="",A548&lt;&gt;""),"ERROR-MISSING ROW ABOVE",IF(A548="Cash Request",SUMIF(B549:$B$1006,B548&amp;".*",E549:$E$1006),SUM(F548:AS548)))</f>
        <v>0</v>
      </c>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row>
    <row r="549" spans="1:45" x14ac:dyDescent="0.35">
      <c r="A549" s="19"/>
      <c r="B549" s="3" t="str">
        <f>IF(A548="","",IF(A549="","←",IF(A549="Cash Request",COUNTIF($A$5:A548,"Cash Request")+1,IF(A549&lt;&gt;"Cash Request",B548+0.01&amp;"",))))</f>
        <v/>
      </c>
      <c r="C549" s="20"/>
      <c r="D549" s="19"/>
      <c r="E549" s="4">
        <f>IF(AND(A548="",A549&lt;&gt;""),"ERROR-MISSING ROW ABOVE",IF(A549="Cash Request",SUMIF(B550:$B$1006,B549&amp;".*",E550:$E$1006),SUM(F549:AS549)))</f>
        <v>0</v>
      </c>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row>
    <row r="550" spans="1:45" x14ac:dyDescent="0.35">
      <c r="A550" s="19"/>
      <c r="B550" s="3" t="str">
        <f>IF(A549="","",IF(A550="","←",IF(A550="Cash Request",COUNTIF($A$5:A549,"Cash Request")+1,IF(A550&lt;&gt;"Cash Request",B549+0.01&amp;"",))))</f>
        <v/>
      </c>
      <c r="C550" s="20"/>
      <c r="D550" s="19"/>
      <c r="E550" s="4">
        <f>IF(AND(A549="",A550&lt;&gt;""),"ERROR-MISSING ROW ABOVE",IF(A550="Cash Request",SUMIF(B551:$B$1006,B550&amp;".*",E551:$E$1006),SUM(F550:AS550)))</f>
        <v>0</v>
      </c>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row>
    <row r="551" spans="1:45" x14ac:dyDescent="0.35">
      <c r="A551" s="19"/>
      <c r="B551" s="3" t="str">
        <f>IF(A550="","",IF(A551="","←",IF(A551="Cash Request",COUNTIF($A$5:A550,"Cash Request")+1,IF(A551&lt;&gt;"Cash Request",B550+0.01&amp;"",))))</f>
        <v/>
      </c>
      <c r="C551" s="20"/>
      <c r="D551" s="19"/>
      <c r="E551" s="4">
        <f>IF(AND(A550="",A551&lt;&gt;""),"ERROR-MISSING ROW ABOVE",IF(A551="Cash Request",SUMIF(B552:$B$1006,B551&amp;".*",E552:$E$1006),SUM(F551:AS551)))</f>
        <v>0</v>
      </c>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row>
    <row r="552" spans="1:45" x14ac:dyDescent="0.35">
      <c r="A552" s="19"/>
      <c r="B552" s="3" t="str">
        <f>IF(A551="","",IF(A552="","←",IF(A552="Cash Request",COUNTIF($A$5:A551,"Cash Request")+1,IF(A552&lt;&gt;"Cash Request",B551+0.01&amp;"",))))</f>
        <v/>
      </c>
      <c r="C552" s="20"/>
      <c r="D552" s="19"/>
      <c r="E552" s="4">
        <f>IF(AND(A551="",A552&lt;&gt;""),"ERROR-MISSING ROW ABOVE",IF(A552="Cash Request",SUMIF(B553:$B$1006,B552&amp;".*",E553:$E$1006),SUM(F552:AS552)))</f>
        <v>0</v>
      </c>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row>
    <row r="553" spans="1:45" x14ac:dyDescent="0.35">
      <c r="A553" s="19"/>
      <c r="B553" s="3" t="str">
        <f>IF(A552="","",IF(A553="","←",IF(A553="Cash Request",COUNTIF($A$5:A552,"Cash Request")+1,IF(A553&lt;&gt;"Cash Request",B552+0.01&amp;"",))))</f>
        <v/>
      </c>
      <c r="C553" s="20"/>
      <c r="D553" s="19"/>
      <c r="E553" s="4">
        <f>IF(AND(A552="",A553&lt;&gt;""),"ERROR-MISSING ROW ABOVE",IF(A553="Cash Request",SUMIF(B554:$B$1006,B553&amp;".*",E554:$E$1006),SUM(F553:AS553)))</f>
        <v>0</v>
      </c>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row>
    <row r="554" spans="1:45" x14ac:dyDescent="0.35">
      <c r="A554" s="19"/>
      <c r="B554" s="3" t="str">
        <f>IF(A553="","",IF(A554="","←",IF(A554="Cash Request",COUNTIF($A$5:A553,"Cash Request")+1,IF(A554&lt;&gt;"Cash Request",B553+0.01&amp;"",))))</f>
        <v/>
      </c>
      <c r="C554" s="20"/>
      <c r="D554" s="19"/>
      <c r="E554" s="4">
        <f>IF(AND(A553="",A554&lt;&gt;""),"ERROR-MISSING ROW ABOVE",IF(A554="Cash Request",SUMIF(B555:$B$1006,B554&amp;".*",E555:$E$1006),SUM(F554:AS554)))</f>
        <v>0</v>
      </c>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row>
    <row r="555" spans="1:45" x14ac:dyDescent="0.35">
      <c r="A555" s="19"/>
      <c r="B555" s="3" t="str">
        <f>IF(A554="","",IF(A555="","←",IF(A555="Cash Request",COUNTIF($A$5:A554,"Cash Request")+1,IF(A555&lt;&gt;"Cash Request",B554+0.01&amp;"",))))</f>
        <v/>
      </c>
      <c r="C555" s="20"/>
      <c r="D555" s="19"/>
      <c r="E555" s="4">
        <f>IF(AND(A554="",A555&lt;&gt;""),"ERROR-MISSING ROW ABOVE",IF(A555="Cash Request",SUMIF(B556:$B$1006,B555&amp;".*",E556:$E$1006),SUM(F555:AS555)))</f>
        <v>0</v>
      </c>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row>
    <row r="556" spans="1:45" x14ac:dyDescent="0.35">
      <c r="A556" s="19"/>
      <c r="B556" s="3" t="str">
        <f>IF(A555="","",IF(A556="","←",IF(A556="Cash Request",COUNTIF($A$5:A555,"Cash Request")+1,IF(A556&lt;&gt;"Cash Request",B555+0.01&amp;"",))))</f>
        <v/>
      </c>
      <c r="C556" s="20"/>
      <c r="D556" s="19"/>
      <c r="E556" s="4">
        <f>IF(AND(A555="",A556&lt;&gt;""),"ERROR-MISSING ROW ABOVE",IF(A556="Cash Request",SUMIF(B557:$B$1006,B556&amp;".*",E557:$E$1006),SUM(F556:AS556)))</f>
        <v>0</v>
      </c>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row>
    <row r="557" spans="1:45" x14ac:dyDescent="0.35">
      <c r="A557" s="19"/>
      <c r="B557" s="3" t="str">
        <f>IF(A556="","",IF(A557="","←",IF(A557="Cash Request",COUNTIF($A$5:A556,"Cash Request")+1,IF(A557&lt;&gt;"Cash Request",B556+0.01&amp;"",))))</f>
        <v/>
      </c>
      <c r="C557" s="20"/>
      <c r="D557" s="19"/>
      <c r="E557" s="4">
        <f>IF(AND(A556="",A557&lt;&gt;""),"ERROR-MISSING ROW ABOVE",IF(A557="Cash Request",SUMIF(B558:$B$1006,B557&amp;".*",E558:$E$1006),SUM(F557:AS557)))</f>
        <v>0</v>
      </c>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row>
    <row r="558" spans="1:45" x14ac:dyDescent="0.35">
      <c r="A558" s="19"/>
      <c r="B558" s="3" t="str">
        <f>IF(A557="","",IF(A558="","←",IF(A558="Cash Request",COUNTIF($A$5:A557,"Cash Request")+1,IF(A558&lt;&gt;"Cash Request",B557+0.01&amp;"",))))</f>
        <v/>
      </c>
      <c r="C558" s="20"/>
      <c r="D558" s="19"/>
      <c r="E558" s="4">
        <f>IF(AND(A557="",A558&lt;&gt;""),"ERROR-MISSING ROW ABOVE",IF(A558="Cash Request",SUMIF(B559:$B$1006,B558&amp;".*",E559:$E$1006),SUM(F558:AS558)))</f>
        <v>0</v>
      </c>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row>
    <row r="559" spans="1:45" x14ac:dyDescent="0.35">
      <c r="A559" s="19"/>
      <c r="B559" s="3" t="str">
        <f>IF(A558="","",IF(A559="","←",IF(A559="Cash Request",COUNTIF($A$5:A558,"Cash Request")+1,IF(A559&lt;&gt;"Cash Request",B558+0.01&amp;"",))))</f>
        <v/>
      </c>
      <c r="C559" s="20"/>
      <c r="D559" s="19"/>
      <c r="E559" s="4">
        <f>IF(AND(A558="",A559&lt;&gt;""),"ERROR-MISSING ROW ABOVE",IF(A559="Cash Request",SUMIF(B560:$B$1006,B559&amp;".*",E560:$E$1006),SUM(F559:AS559)))</f>
        <v>0</v>
      </c>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row>
    <row r="560" spans="1:45" x14ac:dyDescent="0.35">
      <c r="A560" s="19"/>
      <c r="B560" s="3" t="str">
        <f>IF(A559="","",IF(A560="","←",IF(A560="Cash Request",COUNTIF($A$5:A559,"Cash Request")+1,IF(A560&lt;&gt;"Cash Request",B559+0.01&amp;"",))))</f>
        <v/>
      </c>
      <c r="C560" s="20"/>
      <c r="D560" s="19"/>
      <c r="E560" s="4">
        <f>IF(AND(A559="",A560&lt;&gt;""),"ERROR-MISSING ROW ABOVE",IF(A560="Cash Request",SUMIF(B561:$B$1006,B560&amp;".*",E561:$E$1006),SUM(F560:AS560)))</f>
        <v>0</v>
      </c>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row>
    <row r="561" spans="1:45" x14ac:dyDescent="0.35">
      <c r="A561" s="19"/>
      <c r="B561" s="3" t="str">
        <f>IF(A560="","",IF(A561="","←",IF(A561="Cash Request",COUNTIF($A$5:A560,"Cash Request")+1,IF(A561&lt;&gt;"Cash Request",B560+0.01&amp;"",))))</f>
        <v/>
      </c>
      <c r="C561" s="20"/>
      <c r="D561" s="19"/>
      <c r="E561" s="4">
        <f>IF(AND(A560="",A561&lt;&gt;""),"ERROR-MISSING ROW ABOVE",IF(A561="Cash Request",SUMIF(B562:$B$1006,B561&amp;".*",E562:$E$1006),SUM(F561:AS561)))</f>
        <v>0</v>
      </c>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row>
    <row r="562" spans="1:45" x14ac:dyDescent="0.35">
      <c r="A562" s="19"/>
      <c r="B562" s="3" t="str">
        <f>IF(A561="","",IF(A562="","←",IF(A562="Cash Request",COUNTIF($A$5:A561,"Cash Request")+1,IF(A562&lt;&gt;"Cash Request",B561+0.01&amp;"",))))</f>
        <v/>
      </c>
      <c r="C562" s="20"/>
      <c r="D562" s="19"/>
      <c r="E562" s="4">
        <f>IF(AND(A561="",A562&lt;&gt;""),"ERROR-MISSING ROW ABOVE",IF(A562="Cash Request",SUMIF(B563:$B$1006,B562&amp;".*",E563:$E$1006),SUM(F562:AS562)))</f>
        <v>0</v>
      </c>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row>
    <row r="563" spans="1:45" x14ac:dyDescent="0.35">
      <c r="A563" s="19"/>
      <c r="B563" s="3" t="str">
        <f>IF(A562="","",IF(A563="","←",IF(A563="Cash Request",COUNTIF($A$5:A562,"Cash Request")+1,IF(A563&lt;&gt;"Cash Request",B562+0.01&amp;"",))))</f>
        <v/>
      </c>
      <c r="C563" s="20"/>
      <c r="D563" s="19"/>
      <c r="E563" s="4">
        <f>IF(AND(A562="",A563&lt;&gt;""),"ERROR-MISSING ROW ABOVE",IF(A563="Cash Request",SUMIF(B564:$B$1006,B563&amp;".*",E564:$E$1006),SUM(F563:AS563)))</f>
        <v>0</v>
      </c>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row>
    <row r="564" spans="1:45" x14ac:dyDescent="0.35">
      <c r="A564" s="19"/>
      <c r="B564" s="3" t="str">
        <f>IF(A563="","",IF(A564="","←",IF(A564="Cash Request",COUNTIF($A$5:A563,"Cash Request")+1,IF(A564&lt;&gt;"Cash Request",B563+0.01&amp;"",))))</f>
        <v/>
      </c>
      <c r="C564" s="20"/>
      <c r="D564" s="19"/>
      <c r="E564" s="4">
        <f>IF(AND(A563="",A564&lt;&gt;""),"ERROR-MISSING ROW ABOVE",IF(A564="Cash Request",SUMIF(B565:$B$1006,B564&amp;".*",E565:$E$1006),SUM(F564:AS564)))</f>
        <v>0</v>
      </c>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row>
    <row r="565" spans="1:45" x14ac:dyDescent="0.35">
      <c r="A565" s="19"/>
      <c r="B565" s="3" t="str">
        <f>IF(A564="","",IF(A565="","←",IF(A565="Cash Request",COUNTIF($A$5:A564,"Cash Request")+1,IF(A565&lt;&gt;"Cash Request",B564+0.01&amp;"",))))</f>
        <v/>
      </c>
      <c r="C565" s="20"/>
      <c r="D565" s="19"/>
      <c r="E565" s="4">
        <f>IF(AND(A564="",A565&lt;&gt;""),"ERROR-MISSING ROW ABOVE",IF(A565="Cash Request",SUMIF(B566:$B$1006,B565&amp;".*",E566:$E$1006),SUM(F565:AS565)))</f>
        <v>0</v>
      </c>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row>
    <row r="566" spans="1:45" x14ac:dyDescent="0.35">
      <c r="A566" s="19"/>
      <c r="B566" s="3" t="str">
        <f>IF(A565="","",IF(A566="","←",IF(A566="Cash Request",COUNTIF($A$5:A565,"Cash Request")+1,IF(A566&lt;&gt;"Cash Request",B565+0.01&amp;"",))))</f>
        <v/>
      </c>
      <c r="C566" s="20"/>
      <c r="D566" s="19"/>
      <c r="E566" s="4">
        <f>IF(AND(A565="",A566&lt;&gt;""),"ERROR-MISSING ROW ABOVE",IF(A566="Cash Request",SUMIF(B567:$B$1006,B566&amp;".*",E567:$E$1006),SUM(F566:AS566)))</f>
        <v>0</v>
      </c>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row>
    <row r="567" spans="1:45" x14ac:dyDescent="0.35">
      <c r="A567" s="19"/>
      <c r="B567" s="3" t="str">
        <f>IF(A566="","",IF(A567="","←",IF(A567="Cash Request",COUNTIF($A$5:A566,"Cash Request")+1,IF(A567&lt;&gt;"Cash Request",B566+0.01&amp;"",))))</f>
        <v/>
      </c>
      <c r="C567" s="20"/>
      <c r="D567" s="19"/>
      <c r="E567" s="4">
        <f>IF(AND(A566="",A567&lt;&gt;""),"ERROR-MISSING ROW ABOVE",IF(A567="Cash Request",SUMIF(B568:$B$1006,B567&amp;".*",E568:$E$1006),SUM(F567:AS567)))</f>
        <v>0</v>
      </c>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row>
    <row r="568" spans="1:45" x14ac:dyDescent="0.35">
      <c r="A568" s="19"/>
      <c r="B568" s="3" t="str">
        <f>IF(A567="","",IF(A568="","←",IF(A568="Cash Request",COUNTIF($A$5:A567,"Cash Request")+1,IF(A568&lt;&gt;"Cash Request",B567+0.01&amp;"",))))</f>
        <v/>
      </c>
      <c r="C568" s="20"/>
      <c r="D568" s="19"/>
      <c r="E568" s="4">
        <f>IF(AND(A567="",A568&lt;&gt;""),"ERROR-MISSING ROW ABOVE",IF(A568="Cash Request",SUMIF(B569:$B$1006,B568&amp;".*",E569:$E$1006),SUM(F568:AS568)))</f>
        <v>0</v>
      </c>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row>
    <row r="569" spans="1:45" x14ac:dyDescent="0.35">
      <c r="A569" s="19"/>
      <c r="B569" s="3" t="str">
        <f>IF(A568="","",IF(A569="","←",IF(A569="Cash Request",COUNTIF($A$5:A568,"Cash Request")+1,IF(A569&lt;&gt;"Cash Request",B568+0.01&amp;"",))))</f>
        <v/>
      </c>
      <c r="C569" s="20"/>
      <c r="D569" s="19"/>
      <c r="E569" s="4">
        <f>IF(AND(A568="",A569&lt;&gt;""),"ERROR-MISSING ROW ABOVE",IF(A569="Cash Request",SUMIF(B570:$B$1006,B569&amp;".*",E570:$E$1006),SUM(F569:AS569)))</f>
        <v>0</v>
      </c>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row>
    <row r="570" spans="1:45" x14ac:dyDescent="0.35">
      <c r="A570" s="19"/>
      <c r="B570" s="3" t="str">
        <f>IF(A569="","",IF(A570="","←",IF(A570="Cash Request",COUNTIF($A$5:A569,"Cash Request")+1,IF(A570&lt;&gt;"Cash Request",B569+0.01&amp;"",))))</f>
        <v/>
      </c>
      <c r="C570" s="20"/>
      <c r="D570" s="19"/>
      <c r="E570" s="4">
        <f>IF(AND(A569="",A570&lt;&gt;""),"ERROR-MISSING ROW ABOVE",IF(A570="Cash Request",SUMIF(B571:$B$1006,B570&amp;".*",E571:$E$1006),SUM(F570:AS570)))</f>
        <v>0</v>
      </c>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row>
    <row r="571" spans="1:45" x14ac:dyDescent="0.35">
      <c r="A571" s="19"/>
      <c r="B571" s="3" t="str">
        <f>IF(A570="","",IF(A571="","←",IF(A571="Cash Request",COUNTIF($A$5:A570,"Cash Request")+1,IF(A571&lt;&gt;"Cash Request",B570+0.01&amp;"",))))</f>
        <v/>
      </c>
      <c r="C571" s="20"/>
      <c r="D571" s="19"/>
      <c r="E571" s="4">
        <f>IF(AND(A570="",A571&lt;&gt;""),"ERROR-MISSING ROW ABOVE",IF(A571="Cash Request",SUMIF(B572:$B$1006,B571&amp;".*",E572:$E$1006),SUM(F571:AS571)))</f>
        <v>0</v>
      </c>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row>
    <row r="572" spans="1:45" x14ac:dyDescent="0.35">
      <c r="A572" s="19"/>
      <c r="B572" s="3" t="str">
        <f>IF(A571="","",IF(A572="","←",IF(A572="Cash Request",COUNTIF($A$5:A571,"Cash Request")+1,IF(A572&lt;&gt;"Cash Request",B571+0.01&amp;"",))))</f>
        <v/>
      </c>
      <c r="C572" s="20"/>
      <c r="D572" s="19"/>
      <c r="E572" s="4">
        <f>IF(AND(A571="",A572&lt;&gt;""),"ERROR-MISSING ROW ABOVE",IF(A572="Cash Request",SUMIF(B573:$B$1006,B572&amp;".*",E573:$E$1006),SUM(F572:AS572)))</f>
        <v>0</v>
      </c>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row>
    <row r="573" spans="1:45" x14ac:dyDescent="0.35">
      <c r="A573" s="19"/>
      <c r="B573" s="3" t="str">
        <f>IF(A572="","",IF(A573="","←",IF(A573="Cash Request",COUNTIF($A$5:A572,"Cash Request")+1,IF(A573&lt;&gt;"Cash Request",B572+0.01&amp;"",))))</f>
        <v/>
      </c>
      <c r="C573" s="20"/>
      <c r="D573" s="19"/>
      <c r="E573" s="4">
        <f>IF(AND(A572="",A573&lt;&gt;""),"ERROR-MISSING ROW ABOVE",IF(A573="Cash Request",SUMIF(B574:$B$1006,B573&amp;".*",E574:$E$1006),SUM(F573:AS573)))</f>
        <v>0</v>
      </c>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row>
    <row r="574" spans="1:45" x14ac:dyDescent="0.35">
      <c r="A574" s="19"/>
      <c r="B574" s="3" t="str">
        <f>IF(A573="","",IF(A574="","←",IF(A574="Cash Request",COUNTIF($A$5:A573,"Cash Request")+1,IF(A574&lt;&gt;"Cash Request",B573+0.01&amp;"",))))</f>
        <v/>
      </c>
      <c r="C574" s="20"/>
      <c r="D574" s="19"/>
      <c r="E574" s="4">
        <f>IF(AND(A573="",A574&lt;&gt;""),"ERROR-MISSING ROW ABOVE",IF(A574="Cash Request",SUMIF(B575:$B$1006,B574&amp;".*",E575:$E$1006),SUM(F574:AS574)))</f>
        <v>0</v>
      </c>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row>
    <row r="575" spans="1:45" x14ac:dyDescent="0.35">
      <c r="A575" s="19"/>
      <c r="B575" s="3" t="str">
        <f>IF(A574="","",IF(A575="","←",IF(A575="Cash Request",COUNTIF($A$5:A574,"Cash Request")+1,IF(A575&lt;&gt;"Cash Request",B574+0.01&amp;"",))))</f>
        <v/>
      </c>
      <c r="C575" s="20"/>
      <c r="D575" s="19"/>
      <c r="E575" s="4">
        <f>IF(AND(A574="",A575&lt;&gt;""),"ERROR-MISSING ROW ABOVE",IF(A575="Cash Request",SUMIF(B576:$B$1006,B575&amp;".*",E576:$E$1006),SUM(F575:AS575)))</f>
        <v>0</v>
      </c>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row>
    <row r="576" spans="1:45" x14ac:dyDescent="0.35">
      <c r="A576" s="19"/>
      <c r="B576" s="3" t="str">
        <f>IF(A575="","",IF(A576="","←",IF(A576="Cash Request",COUNTIF($A$5:A575,"Cash Request")+1,IF(A576&lt;&gt;"Cash Request",B575+0.01&amp;"",))))</f>
        <v/>
      </c>
      <c r="C576" s="20"/>
      <c r="D576" s="19"/>
      <c r="E576" s="4">
        <f>IF(AND(A575="",A576&lt;&gt;""),"ERROR-MISSING ROW ABOVE",IF(A576="Cash Request",SUMIF(B577:$B$1006,B576&amp;".*",E577:$E$1006),SUM(F576:AS576)))</f>
        <v>0</v>
      </c>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row>
    <row r="577" spans="1:45" x14ac:dyDescent="0.35">
      <c r="A577" s="19"/>
      <c r="B577" s="3" t="str">
        <f>IF(A576="","",IF(A577="","←",IF(A577="Cash Request",COUNTIF($A$5:A576,"Cash Request")+1,IF(A577&lt;&gt;"Cash Request",B576+0.01&amp;"",))))</f>
        <v/>
      </c>
      <c r="C577" s="20"/>
      <c r="D577" s="19"/>
      <c r="E577" s="4">
        <f>IF(AND(A576="",A577&lt;&gt;""),"ERROR-MISSING ROW ABOVE",IF(A577="Cash Request",SUMIF(B578:$B$1006,B577&amp;".*",E578:$E$1006),SUM(F577:AS577)))</f>
        <v>0</v>
      </c>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row>
    <row r="578" spans="1:45" x14ac:dyDescent="0.35">
      <c r="A578" s="19"/>
      <c r="B578" s="3" t="str">
        <f>IF(A577="","",IF(A578="","←",IF(A578="Cash Request",COUNTIF($A$5:A577,"Cash Request")+1,IF(A578&lt;&gt;"Cash Request",B577+0.01&amp;"",))))</f>
        <v/>
      </c>
      <c r="C578" s="20"/>
      <c r="D578" s="19"/>
      <c r="E578" s="4">
        <f>IF(AND(A577="",A578&lt;&gt;""),"ERROR-MISSING ROW ABOVE",IF(A578="Cash Request",SUMIF(B579:$B$1006,B578&amp;".*",E579:$E$1006),SUM(F578:AS578)))</f>
        <v>0</v>
      </c>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row>
    <row r="579" spans="1:45" x14ac:dyDescent="0.35">
      <c r="A579" s="19"/>
      <c r="B579" s="3" t="str">
        <f>IF(A578="","",IF(A579="","←",IF(A579="Cash Request",COUNTIF($A$5:A578,"Cash Request")+1,IF(A579&lt;&gt;"Cash Request",B578+0.01&amp;"",))))</f>
        <v/>
      </c>
      <c r="C579" s="20"/>
      <c r="D579" s="19"/>
      <c r="E579" s="4">
        <f>IF(AND(A578="",A579&lt;&gt;""),"ERROR-MISSING ROW ABOVE",IF(A579="Cash Request",SUMIF(B580:$B$1006,B579&amp;".*",E580:$E$1006),SUM(F579:AS579)))</f>
        <v>0</v>
      </c>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row>
    <row r="580" spans="1:45" x14ac:dyDescent="0.35">
      <c r="A580" s="19"/>
      <c r="B580" s="3" t="str">
        <f>IF(A579="","",IF(A580="","←",IF(A580="Cash Request",COUNTIF($A$5:A579,"Cash Request")+1,IF(A580&lt;&gt;"Cash Request",B579+0.01&amp;"",))))</f>
        <v/>
      </c>
      <c r="C580" s="20"/>
      <c r="D580" s="19"/>
      <c r="E580" s="4">
        <f>IF(AND(A579="",A580&lt;&gt;""),"ERROR-MISSING ROW ABOVE",IF(A580="Cash Request",SUMIF(B581:$B$1006,B580&amp;".*",E581:$E$1006),SUM(F580:AS580)))</f>
        <v>0</v>
      </c>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row>
    <row r="581" spans="1:45" x14ac:dyDescent="0.35">
      <c r="A581" s="19"/>
      <c r="B581" s="3" t="str">
        <f>IF(A580="","",IF(A581="","←",IF(A581="Cash Request",COUNTIF($A$5:A580,"Cash Request")+1,IF(A581&lt;&gt;"Cash Request",B580+0.01&amp;"",))))</f>
        <v/>
      </c>
      <c r="C581" s="20"/>
      <c r="D581" s="19"/>
      <c r="E581" s="4">
        <f>IF(AND(A580="",A581&lt;&gt;""),"ERROR-MISSING ROW ABOVE",IF(A581="Cash Request",SUMIF(B582:$B$1006,B581&amp;".*",E582:$E$1006),SUM(F581:AS581)))</f>
        <v>0</v>
      </c>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row>
    <row r="582" spans="1:45" x14ac:dyDescent="0.35">
      <c r="A582" s="19"/>
      <c r="B582" s="3" t="str">
        <f>IF(A581="","",IF(A582="","←",IF(A582="Cash Request",COUNTIF($A$5:A581,"Cash Request")+1,IF(A582&lt;&gt;"Cash Request",B581+0.01&amp;"",))))</f>
        <v/>
      </c>
      <c r="C582" s="20"/>
      <c r="D582" s="19"/>
      <c r="E582" s="4">
        <f>IF(AND(A581="",A582&lt;&gt;""),"ERROR-MISSING ROW ABOVE",IF(A582="Cash Request",SUMIF(B583:$B$1006,B582&amp;".*",E583:$E$1006),SUM(F582:AS582)))</f>
        <v>0</v>
      </c>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row>
    <row r="583" spans="1:45" x14ac:dyDescent="0.35">
      <c r="A583" s="19"/>
      <c r="B583" s="3" t="str">
        <f>IF(A582="","",IF(A583="","←",IF(A583="Cash Request",COUNTIF($A$5:A582,"Cash Request")+1,IF(A583&lt;&gt;"Cash Request",B582+0.01&amp;"",))))</f>
        <v/>
      </c>
      <c r="C583" s="20"/>
      <c r="D583" s="19"/>
      <c r="E583" s="4">
        <f>IF(AND(A582="",A583&lt;&gt;""),"ERROR-MISSING ROW ABOVE",IF(A583="Cash Request",SUMIF(B584:$B$1006,B583&amp;".*",E584:$E$1006),SUM(F583:AS583)))</f>
        <v>0</v>
      </c>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row>
    <row r="584" spans="1:45" x14ac:dyDescent="0.35">
      <c r="A584" s="19"/>
      <c r="B584" s="3" t="str">
        <f>IF(A583="","",IF(A584="","←",IF(A584="Cash Request",COUNTIF($A$5:A583,"Cash Request")+1,IF(A584&lt;&gt;"Cash Request",B583+0.01&amp;"",))))</f>
        <v/>
      </c>
      <c r="C584" s="20"/>
      <c r="D584" s="19"/>
      <c r="E584" s="4">
        <f>IF(AND(A583="",A584&lt;&gt;""),"ERROR-MISSING ROW ABOVE",IF(A584="Cash Request",SUMIF(B585:$B$1006,B584&amp;".*",E585:$E$1006),SUM(F584:AS584)))</f>
        <v>0</v>
      </c>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row>
    <row r="585" spans="1:45" x14ac:dyDescent="0.35">
      <c r="A585" s="19"/>
      <c r="B585" s="3" t="str">
        <f>IF(A584="","",IF(A585="","←",IF(A585="Cash Request",COUNTIF($A$5:A584,"Cash Request")+1,IF(A585&lt;&gt;"Cash Request",B584+0.01&amp;"",))))</f>
        <v/>
      </c>
      <c r="C585" s="20"/>
      <c r="D585" s="19"/>
      <c r="E585" s="4">
        <f>IF(AND(A584="",A585&lt;&gt;""),"ERROR-MISSING ROW ABOVE",IF(A585="Cash Request",SUMIF(B586:$B$1006,B585&amp;".*",E586:$E$1006),SUM(F585:AS585)))</f>
        <v>0</v>
      </c>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row>
    <row r="586" spans="1:45" x14ac:dyDescent="0.35">
      <c r="A586" s="19"/>
      <c r="B586" s="3" t="str">
        <f>IF(A585="","",IF(A586="","←",IF(A586="Cash Request",COUNTIF($A$5:A585,"Cash Request")+1,IF(A586&lt;&gt;"Cash Request",B585+0.01&amp;"",))))</f>
        <v/>
      </c>
      <c r="C586" s="20"/>
      <c r="D586" s="19"/>
      <c r="E586" s="4">
        <f>IF(AND(A585="",A586&lt;&gt;""),"ERROR-MISSING ROW ABOVE",IF(A586="Cash Request",SUMIF(B587:$B$1006,B586&amp;".*",E587:$E$1006),SUM(F586:AS586)))</f>
        <v>0</v>
      </c>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row>
    <row r="587" spans="1:45" x14ac:dyDescent="0.35">
      <c r="A587" s="19"/>
      <c r="B587" s="3" t="str">
        <f>IF(A586="","",IF(A587="","←",IF(A587="Cash Request",COUNTIF($A$5:A586,"Cash Request")+1,IF(A587&lt;&gt;"Cash Request",B586+0.01&amp;"",))))</f>
        <v/>
      </c>
      <c r="C587" s="20"/>
      <c r="D587" s="19"/>
      <c r="E587" s="4">
        <f>IF(AND(A586="",A587&lt;&gt;""),"ERROR-MISSING ROW ABOVE",IF(A587="Cash Request",SUMIF(B588:$B$1006,B587&amp;".*",E588:$E$1006),SUM(F587:AS587)))</f>
        <v>0</v>
      </c>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row>
    <row r="588" spans="1:45" x14ac:dyDescent="0.35">
      <c r="A588" s="19"/>
      <c r="B588" s="3" t="str">
        <f>IF(A587="","",IF(A588="","←",IF(A588="Cash Request",COUNTIF($A$5:A587,"Cash Request")+1,IF(A588&lt;&gt;"Cash Request",B587+0.01&amp;"",))))</f>
        <v/>
      </c>
      <c r="C588" s="20"/>
      <c r="D588" s="19"/>
      <c r="E588" s="4">
        <f>IF(AND(A587="",A588&lt;&gt;""),"ERROR-MISSING ROW ABOVE",IF(A588="Cash Request",SUMIF(B589:$B$1006,B588&amp;".*",E589:$E$1006),SUM(F588:AS588)))</f>
        <v>0</v>
      </c>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row>
    <row r="589" spans="1:45" x14ac:dyDescent="0.35">
      <c r="A589" s="19"/>
      <c r="B589" s="3" t="str">
        <f>IF(A588="","",IF(A589="","←",IF(A589="Cash Request",COUNTIF($A$5:A588,"Cash Request")+1,IF(A589&lt;&gt;"Cash Request",B588+0.01&amp;"",))))</f>
        <v/>
      </c>
      <c r="C589" s="20"/>
      <c r="D589" s="19"/>
      <c r="E589" s="4">
        <f>IF(AND(A588="",A589&lt;&gt;""),"ERROR-MISSING ROW ABOVE",IF(A589="Cash Request",SUMIF(B590:$B$1006,B589&amp;".*",E590:$E$1006),SUM(F589:AS589)))</f>
        <v>0</v>
      </c>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row>
    <row r="590" spans="1:45" x14ac:dyDescent="0.35">
      <c r="A590" s="19"/>
      <c r="B590" s="3" t="str">
        <f>IF(A589="","",IF(A590="","←",IF(A590="Cash Request",COUNTIF($A$5:A589,"Cash Request")+1,IF(A590&lt;&gt;"Cash Request",B589+0.01&amp;"",))))</f>
        <v/>
      </c>
      <c r="C590" s="20"/>
      <c r="D590" s="19"/>
      <c r="E590" s="4">
        <f>IF(AND(A589="",A590&lt;&gt;""),"ERROR-MISSING ROW ABOVE",IF(A590="Cash Request",SUMIF(B591:$B$1006,B590&amp;".*",E591:$E$1006),SUM(F590:AS590)))</f>
        <v>0</v>
      </c>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row>
    <row r="591" spans="1:45" x14ac:dyDescent="0.35">
      <c r="A591" s="19"/>
      <c r="B591" s="3" t="str">
        <f>IF(A590="","",IF(A591="","←",IF(A591="Cash Request",COUNTIF($A$5:A590,"Cash Request")+1,IF(A591&lt;&gt;"Cash Request",B590+0.01&amp;"",))))</f>
        <v/>
      </c>
      <c r="C591" s="20"/>
      <c r="D591" s="19"/>
      <c r="E591" s="4">
        <f>IF(AND(A590="",A591&lt;&gt;""),"ERROR-MISSING ROW ABOVE",IF(A591="Cash Request",SUMIF(B592:$B$1006,B591&amp;".*",E592:$E$1006),SUM(F591:AS591)))</f>
        <v>0</v>
      </c>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row>
    <row r="592" spans="1:45" x14ac:dyDescent="0.35">
      <c r="A592" s="19"/>
      <c r="B592" s="3" t="str">
        <f>IF(A591="","",IF(A592="","←",IF(A592="Cash Request",COUNTIF($A$5:A591,"Cash Request")+1,IF(A592&lt;&gt;"Cash Request",B591+0.01&amp;"",))))</f>
        <v/>
      </c>
      <c r="C592" s="20"/>
      <c r="D592" s="19"/>
      <c r="E592" s="4">
        <f>IF(AND(A591="",A592&lt;&gt;""),"ERROR-MISSING ROW ABOVE",IF(A592="Cash Request",SUMIF(B593:$B$1006,B592&amp;".*",E593:$E$1006),SUM(F592:AS592)))</f>
        <v>0</v>
      </c>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row>
    <row r="593" spans="1:45" x14ac:dyDescent="0.35">
      <c r="A593" s="19"/>
      <c r="B593" s="3" t="str">
        <f>IF(A592="","",IF(A593="","←",IF(A593="Cash Request",COUNTIF($A$5:A592,"Cash Request")+1,IF(A593&lt;&gt;"Cash Request",B592+0.01&amp;"",))))</f>
        <v/>
      </c>
      <c r="C593" s="20"/>
      <c r="D593" s="19"/>
      <c r="E593" s="4">
        <f>IF(AND(A592="",A593&lt;&gt;""),"ERROR-MISSING ROW ABOVE",IF(A593="Cash Request",SUMIF(B594:$B$1006,B593&amp;".*",E594:$E$1006),SUM(F593:AS593)))</f>
        <v>0</v>
      </c>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row>
    <row r="594" spans="1:45" x14ac:dyDescent="0.35">
      <c r="A594" s="19"/>
      <c r="B594" s="3" t="str">
        <f>IF(A593="","",IF(A594="","←",IF(A594="Cash Request",COUNTIF($A$5:A593,"Cash Request")+1,IF(A594&lt;&gt;"Cash Request",B593+0.01&amp;"",))))</f>
        <v/>
      </c>
      <c r="C594" s="20"/>
      <c r="D594" s="19"/>
      <c r="E594" s="4">
        <f>IF(AND(A593="",A594&lt;&gt;""),"ERROR-MISSING ROW ABOVE",IF(A594="Cash Request",SUMIF(B595:$B$1006,B594&amp;".*",E595:$E$1006),SUM(F594:AS594)))</f>
        <v>0</v>
      </c>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row>
    <row r="595" spans="1:45" x14ac:dyDescent="0.35">
      <c r="A595" s="19"/>
      <c r="B595" s="3" t="str">
        <f>IF(A594="","",IF(A595="","←",IF(A595="Cash Request",COUNTIF($A$5:A594,"Cash Request")+1,IF(A595&lt;&gt;"Cash Request",B594+0.01&amp;"",))))</f>
        <v/>
      </c>
      <c r="C595" s="20"/>
      <c r="D595" s="19"/>
      <c r="E595" s="4">
        <f>IF(AND(A594="",A595&lt;&gt;""),"ERROR-MISSING ROW ABOVE",IF(A595="Cash Request",SUMIF(B596:$B$1006,B595&amp;".*",E596:$E$1006),SUM(F595:AS595)))</f>
        <v>0</v>
      </c>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row>
    <row r="596" spans="1:45" x14ac:dyDescent="0.35">
      <c r="A596" s="19"/>
      <c r="B596" s="3" t="str">
        <f>IF(A595="","",IF(A596="","←",IF(A596="Cash Request",COUNTIF($A$5:A595,"Cash Request")+1,IF(A596&lt;&gt;"Cash Request",B595+0.01&amp;"",))))</f>
        <v/>
      </c>
      <c r="C596" s="20"/>
      <c r="D596" s="19"/>
      <c r="E596" s="4">
        <f>IF(AND(A595="",A596&lt;&gt;""),"ERROR-MISSING ROW ABOVE",IF(A596="Cash Request",SUMIF(B597:$B$1006,B596&amp;".*",E597:$E$1006),SUM(F596:AS596)))</f>
        <v>0</v>
      </c>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row>
    <row r="597" spans="1:45" x14ac:dyDescent="0.35">
      <c r="A597" s="19"/>
      <c r="B597" s="3" t="str">
        <f>IF(A596="","",IF(A597="","←",IF(A597="Cash Request",COUNTIF($A$5:A596,"Cash Request")+1,IF(A597&lt;&gt;"Cash Request",B596+0.01&amp;"",))))</f>
        <v/>
      </c>
      <c r="C597" s="20"/>
      <c r="D597" s="19"/>
      <c r="E597" s="4">
        <f>IF(AND(A596="",A597&lt;&gt;""),"ERROR-MISSING ROW ABOVE",IF(A597="Cash Request",SUMIF(B598:$B$1006,B597&amp;".*",E598:$E$1006),SUM(F597:AS597)))</f>
        <v>0</v>
      </c>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row>
    <row r="598" spans="1:45" x14ac:dyDescent="0.35">
      <c r="A598" s="19"/>
      <c r="B598" s="3" t="str">
        <f>IF(A597="","",IF(A598="","←",IF(A598="Cash Request",COUNTIF($A$5:A597,"Cash Request")+1,IF(A598&lt;&gt;"Cash Request",B597+0.01&amp;"",))))</f>
        <v/>
      </c>
      <c r="C598" s="20"/>
      <c r="D598" s="19"/>
      <c r="E598" s="4">
        <f>IF(AND(A597="",A598&lt;&gt;""),"ERROR-MISSING ROW ABOVE",IF(A598="Cash Request",SUMIF(B599:$B$1006,B598&amp;".*",E599:$E$1006),SUM(F598:AS598)))</f>
        <v>0</v>
      </c>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row>
    <row r="599" spans="1:45" x14ac:dyDescent="0.35">
      <c r="A599" s="19"/>
      <c r="B599" s="3" t="str">
        <f>IF(A598="","",IF(A599="","←",IF(A599="Cash Request",COUNTIF($A$5:A598,"Cash Request")+1,IF(A599&lt;&gt;"Cash Request",B598+0.01&amp;"",))))</f>
        <v/>
      </c>
      <c r="C599" s="20"/>
      <c r="D599" s="19"/>
      <c r="E599" s="4">
        <f>IF(AND(A598="",A599&lt;&gt;""),"ERROR-MISSING ROW ABOVE",IF(A599="Cash Request",SUMIF(B600:$B$1006,B599&amp;".*",E600:$E$1006),SUM(F599:AS599)))</f>
        <v>0</v>
      </c>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row>
    <row r="600" spans="1:45" x14ac:dyDescent="0.35">
      <c r="A600" s="19"/>
      <c r="B600" s="3" t="str">
        <f>IF(A599="","",IF(A600="","←",IF(A600="Cash Request",COUNTIF($A$5:A599,"Cash Request")+1,IF(A600&lt;&gt;"Cash Request",B599+0.01&amp;"",))))</f>
        <v/>
      </c>
      <c r="C600" s="20"/>
      <c r="D600" s="19"/>
      <c r="E600" s="4">
        <f>IF(AND(A599="",A600&lt;&gt;""),"ERROR-MISSING ROW ABOVE",IF(A600="Cash Request",SUMIF(B601:$B$1006,B600&amp;".*",E601:$E$1006),SUM(F600:AS600)))</f>
        <v>0</v>
      </c>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row>
    <row r="601" spans="1:45" x14ac:dyDescent="0.35">
      <c r="A601" s="19"/>
      <c r="B601" s="3" t="str">
        <f>IF(A600="","",IF(A601="","←",IF(A601="Cash Request",COUNTIF($A$5:A600,"Cash Request")+1,IF(A601&lt;&gt;"Cash Request",B600+0.01&amp;"",))))</f>
        <v/>
      </c>
      <c r="C601" s="20"/>
      <c r="D601" s="19"/>
      <c r="E601" s="4">
        <f>IF(AND(A600="",A601&lt;&gt;""),"ERROR-MISSING ROW ABOVE",IF(A601="Cash Request",SUMIF(B602:$B$1006,B601&amp;".*",E602:$E$1006),SUM(F601:AS601)))</f>
        <v>0</v>
      </c>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row>
    <row r="602" spans="1:45" x14ac:dyDescent="0.35">
      <c r="A602" s="19"/>
      <c r="B602" s="3" t="str">
        <f>IF(A601="","",IF(A602="","←",IF(A602="Cash Request",COUNTIF($A$5:A601,"Cash Request")+1,IF(A602&lt;&gt;"Cash Request",B601+0.01&amp;"",))))</f>
        <v/>
      </c>
      <c r="C602" s="20"/>
      <c r="D602" s="19"/>
      <c r="E602" s="4">
        <f>IF(AND(A601="",A602&lt;&gt;""),"ERROR-MISSING ROW ABOVE",IF(A602="Cash Request",SUMIF(B603:$B$1006,B602&amp;".*",E603:$E$1006),SUM(F602:AS602)))</f>
        <v>0</v>
      </c>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row>
    <row r="603" spans="1:45" x14ac:dyDescent="0.35">
      <c r="A603" s="19"/>
      <c r="B603" s="3" t="str">
        <f>IF(A602="","",IF(A603="","←",IF(A603="Cash Request",COUNTIF($A$5:A602,"Cash Request")+1,IF(A603&lt;&gt;"Cash Request",B602+0.01&amp;"",))))</f>
        <v/>
      </c>
      <c r="C603" s="20"/>
      <c r="D603" s="19"/>
      <c r="E603" s="4">
        <f>IF(AND(A602="",A603&lt;&gt;""),"ERROR-MISSING ROW ABOVE",IF(A603="Cash Request",SUMIF(B604:$B$1006,B603&amp;".*",E604:$E$1006),SUM(F603:AS603)))</f>
        <v>0</v>
      </c>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row>
    <row r="604" spans="1:45" x14ac:dyDescent="0.35">
      <c r="A604" s="19"/>
      <c r="B604" s="3" t="str">
        <f>IF(A603="","",IF(A604="","←",IF(A604="Cash Request",COUNTIF($A$5:A603,"Cash Request")+1,IF(A604&lt;&gt;"Cash Request",B603+0.01&amp;"",))))</f>
        <v/>
      </c>
      <c r="C604" s="20"/>
      <c r="D604" s="19"/>
      <c r="E604" s="4">
        <f>IF(AND(A603="",A604&lt;&gt;""),"ERROR-MISSING ROW ABOVE",IF(A604="Cash Request",SUMIF(B605:$B$1006,B604&amp;".*",E605:$E$1006),SUM(F604:AS604)))</f>
        <v>0</v>
      </c>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row>
    <row r="605" spans="1:45" x14ac:dyDescent="0.35">
      <c r="A605" s="19"/>
      <c r="B605" s="3" t="str">
        <f>IF(A604="","",IF(A605="","←",IF(A605="Cash Request",COUNTIF($A$5:A604,"Cash Request")+1,IF(A605&lt;&gt;"Cash Request",B604+0.01&amp;"",))))</f>
        <v/>
      </c>
      <c r="C605" s="20"/>
      <c r="D605" s="19"/>
      <c r="E605" s="4">
        <f>IF(AND(A604="",A605&lt;&gt;""),"ERROR-MISSING ROW ABOVE",IF(A605="Cash Request",SUMIF(B606:$B$1006,B605&amp;".*",E606:$E$1006),SUM(F605:AS605)))</f>
        <v>0</v>
      </c>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row>
    <row r="606" spans="1:45" x14ac:dyDescent="0.35">
      <c r="A606" s="19"/>
      <c r="B606" s="3" t="str">
        <f>IF(A605="","",IF(A606="","←",IF(A606="Cash Request",COUNTIF($A$5:A605,"Cash Request")+1,IF(A606&lt;&gt;"Cash Request",B605+0.01&amp;"",))))</f>
        <v/>
      </c>
      <c r="C606" s="20"/>
      <c r="D606" s="19"/>
      <c r="E606" s="4">
        <f>IF(AND(A605="",A606&lt;&gt;""),"ERROR-MISSING ROW ABOVE",IF(A606="Cash Request",SUMIF(B607:$B$1006,B606&amp;".*",E607:$E$1006),SUM(F606:AS606)))</f>
        <v>0</v>
      </c>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row>
    <row r="607" spans="1:45" x14ac:dyDescent="0.35">
      <c r="A607" s="19"/>
      <c r="B607" s="3" t="str">
        <f>IF(A606="","",IF(A607="","←",IF(A607="Cash Request",COUNTIF($A$5:A606,"Cash Request")+1,IF(A607&lt;&gt;"Cash Request",B606+0.01&amp;"",))))</f>
        <v/>
      </c>
      <c r="C607" s="20"/>
      <c r="D607" s="19"/>
      <c r="E607" s="4">
        <f>IF(AND(A606="",A607&lt;&gt;""),"ERROR-MISSING ROW ABOVE",IF(A607="Cash Request",SUMIF(B608:$B$1006,B607&amp;".*",E608:$E$1006),SUM(F607:AS607)))</f>
        <v>0</v>
      </c>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row>
    <row r="608" spans="1:45" x14ac:dyDescent="0.35">
      <c r="A608" s="19"/>
      <c r="B608" s="3" t="str">
        <f>IF(A607="","",IF(A608="","←",IF(A608="Cash Request",COUNTIF($A$5:A607,"Cash Request")+1,IF(A608&lt;&gt;"Cash Request",B607+0.01&amp;"",))))</f>
        <v/>
      </c>
      <c r="C608" s="20"/>
      <c r="D608" s="19"/>
      <c r="E608" s="4">
        <f>IF(AND(A607="",A608&lt;&gt;""),"ERROR-MISSING ROW ABOVE",IF(A608="Cash Request",SUMIF(B609:$B$1006,B608&amp;".*",E609:$E$1006),SUM(F608:AS608)))</f>
        <v>0</v>
      </c>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row>
    <row r="609" spans="1:45" x14ac:dyDescent="0.35">
      <c r="A609" s="19"/>
      <c r="B609" s="3" t="str">
        <f>IF(A608="","",IF(A609="","←",IF(A609="Cash Request",COUNTIF($A$5:A608,"Cash Request")+1,IF(A609&lt;&gt;"Cash Request",B608+0.01&amp;"",))))</f>
        <v/>
      </c>
      <c r="C609" s="20"/>
      <c r="D609" s="19"/>
      <c r="E609" s="4">
        <f>IF(AND(A608="",A609&lt;&gt;""),"ERROR-MISSING ROW ABOVE",IF(A609="Cash Request",SUMIF(B610:$B$1006,B609&amp;".*",E610:$E$1006),SUM(F609:AS609)))</f>
        <v>0</v>
      </c>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row>
    <row r="610" spans="1:45" x14ac:dyDescent="0.35">
      <c r="A610" s="19"/>
      <c r="B610" s="3" t="str">
        <f>IF(A609="","",IF(A610="","←",IF(A610="Cash Request",COUNTIF($A$5:A609,"Cash Request")+1,IF(A610&lt;&gt;"Cash Request",B609+0.01&amp;"",))))</f>
        <v/>
      </c>
      <c r="C610" s="20"/>
      <c r="D610" s="19"/>
      <c r="E610" s="4">
        <f>IF(AND(A609="",A610&lt;&gt;""),"ERROR-MISSING ROW ABOVE",IF(A610="Cash Request",SUMIF(B611:$B$1006,B610&amp;".*",E611:$E$1006),SUM(F610:AS610)))</f>
        <v>0</v>
      </c>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row>
    <row r="611" spans="1:45" x14ac:dyDescent="0.35">
      <c r="A611" s="19"/>
      <c r="B611" s="3" t="str">
        <f>IF(A610="","",IF(A611="","←",IF(A611="Cash Request",COUNTIF($A$5:A610,"Cash Request")+1,IF(A611&lt;&gt;"Cash Request",B610+0.01&amp;"",))))</f>
        <v/>
      </c>
      <c r="C611" s="20"/>
      <c r="D611" s="19"/>
      <c r="E611" s="4">
        <f>IF(AND(A610="",A611&lt;&gt;""),"ERROR-MISSING ROW ABOVE",IF(A611="Cash Request",SUMIF(B612:$B$1006,B611&amp;".*",E612:$E$1006),SUM(F611:AS611)))</f>
        <v>0</v>
      </c>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row>
    <row r="612" spans="1:45" x14ac:dyDescent="0.35">
      <c r="A612" s="19"/>
      <c r="B612" s="3" t="str">
        <f>IF(A611="","",IF(A612="","←",IF(A612="Cash Request",COUNTIF($A$5:A611,"Cash Request")+1,IF(A612&lt;&gt;"Cash Request",B611+0.01&amp;"",))))</f>
        <v/>
      </c>
      <c r="C612" s="20"/>
      <c r="D612" s="19"/>
      <c r="E612" s="4">
        <f>IF(AND(A611="",A612&lt;&gt;""),"ERROR-MISSING ROW ABOVE",IF(A612="Cash Request",SUMIF(B613:$B$1006,B612&amp;".*",E613:$E$1006),SUM(F612:AS612)))</f>
        <v>0</v>
      </c>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row>
    <row r="613" spans="1:45" x14ac:dyDescent="0.35">
      <c r="A613" s="19"/>
      <c r="B613" s="3" t="str">
        <f>IF(A612="","",IF(A613="","←",IF(A613="Cash Request",COUNTIF($A$5:A612,"Cash Request")+1,IF(A613&lt;&gt;"Cash Request",B612+0.01&amp;"",))))</f>
        <v/>
      </c>
      <c r="C613" s="20"/>
      <c r="D613" s="19"/>
      <c r="E613" s="4">
        <f>IF(AND(A612="",A613&lt;&gt;""),"ERROR-MISSING ROW ABOVE",IF(A613="Cash Request",SUMIF(B614:$B$1006,B613&amp;".*",E614:$E$1006),SUM(F613:AS613)))</f>
        <v>0</v>
      </c>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row>
    <row r="614" spans="1:45" x14ac:dyDescent="0.35">
      <c r="A614" s="19"/>
      <c r="B614" s="3" t="str">
        <f>IF(A613="","",IF(A614="","←",IF(A614="Cash Request",COUNTIF($A$5:A613,"Cash Request")+1,IF(A614&lt;&gt;"Cash Request",B613+0.01&amp;"",))))</f>
        <v/>
      </c>
      <c r="C614" s="20"/>
      <c r="D614" s="19"/>
      <c r="E614" s="4">
        <f>IF(AND(A613="",A614&lt;&gt;""),"ERROR-MISSING ROW ABOVE",IF(A614="Cash Request",SUMIF(B615:$B$1006,B614&amp;".*",E615:$E$1006),SUM(F614:AS614)))</f>
        <v>0</v>
      </c>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row>
    <row r="615" spans="1:45" x14ac:dyDescent="0.35">
      <c r="A615" s="19"/>
      <c r="B615" s="3" t="str">
        <f>IF(A614="","",IF(A615="","←",IF(A615="Cash Request",COUNTIF($A$5:A614,"Cash Request")+1,IF(A615&lt;&gt;"Cash Request",B614+0.01&amp;"",))))</f>
        <v/>
      </c>
      <c r="C615" s="20"/>
      <c r="D615" s="19"/>
      <c r="E615" s="4">
        <f>IF(AND(A614="",A615&lt;&gt;""),"ERROR-MISSING ROW ABOVE",IF(A615="Cash Request",SUMIF(B616:$B$1006,B615&amp;".*",E616:$E$1006),SUM(F615:AS615)))</f>
        <v>0</v>
      </c>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row>
    <row r="616" spans="1:45" x14ac:dyDescent="0.35">
      <c r="A616" s="19"/>
      <c r="B616" s="3" t="str">
        <f>IF(A615="","",IF(A616="","←",IF(A616="Cash Request",COUNTIF($A$5:A615,"Cash Request")+1,IF(A616&lt;&gt;"Cash Request",B615+0.01&amp;"",))))</f>
        <v/>
      </c>
      <c r="C616" s="20"/>
      <c r="D616" s="19"/>
      <c r="E616" s="4">
        <f>IF(AND(A615="",A616&lt;&gt;""),"ERROR-MISSING ROW ABOVE",IF(A616="Cash Request",SUMIF(B617:$B$1006,B616&amp;".*",E617:$E$1006),SUM(F616:AS616)))</f>
        <v>0</v>
      </c>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row>
    <row r="617" spans="1:45" x14ac:dyDescent="0.35">
      <c r="A617" s="19"/>
      <c r="B617" s="3" t="str">
        <f>IF(A616="","",IF(A617="","←",IF(A617="Cash Request",COUNTIF($A$5:A616,"Cash Request")+1,IF(A617&lt;&gt;"Cash Request",B616+0.01&amp;"",))))</f>
        <v/>
      </c>
      <c r="C617" s="20"/>
      <c r="D617" s="19"/>
      <c r="E617" s="4">
        <f>IF(AND(A616="",A617&lt;&gt;""),"ERROR-MISSING ROW ABOVE",IF(A617="Cash Request",SUMIF(B618:$B$1006,B617&amp;".*",E618:$E$1006),SUM(F617:AS617)))</f>
        <v>0</v>
      </c>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row>
    <row r="618" spans="1:45" x14ac:dyDescent="0.35">
      <c r="A618" s="19"/>
      <c r="B618" s="3" t="str">
        <f>IF(A617="","",IF(A618="","←",IF(A618="Cash Request",COUNTIF($A$5:A617,"Cash Request")+1,IF(A618&lt;&gt;"Cash Request",B617+0.01&amp;"",))))</f>
        <v/>
      </c>
      <c r="C618" s="20"/>
      <c r="D618" s="19"/>
      <c r="E618" s="4">
        <f>IF(AND(A617="",A618&lt;&gt;""),"ERROR-MISSING ROW ABOVE",IF(A618="Cash Request",SUMIF(B619:$B$1006,B618&amp;".*",E619:$E$1006),SUM(F618:AS618)))</f>
        <v>0</v>
      </c>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row>
    <row r="619" spans="1:45" x14ac:dyDescent="0.35">
      <c r="A619" s="19"/>
      <c r="B619" s="3" t="str">
        <f>IF(A618="","",IF(A619="","←",IF(A619="Cash Request",COUNTIF($A$5:A618,"Cash Request")+1,IF(A619&lt;&gt;"Cash Request",B618+0.01&amp;"",))))</f>
        <v/>
      </c>
      <c r="C619" s="20"/>
      <c r="D619" s="19"/>
      <c r="E619" s="4">
        <f>IF(AND(A618="",A619&lt;&gt;""),"ERROR-MISSING ROW ABOVE",IF(A619="Cash Request",SUMIF(B620:$B$1006,B619&amp;".*",E620:$E$1006),SUM(F619:AS619)))</f>
        <v>0</v>
      </c>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row>
    <row r="620" spans="1:45" x14ac:dyDescent="0.35">
      <c r="A620" s="19"/>
      <c r="B620" s="3" t="str">
        <f>IF(A619="","",IF(A620="","←",IF(A620="Cash Request",COUNTIF($A$5:A619,"Cash Request")+1,IF(A620&lt;&gt;"Cash Request",B619+0.01&amp;"",))))</f>
        <v/>
      </c>
      <c r="C620" s="20"/>
      <c r="D620" s="19"/>
      <c r="E620" s="4">
        <f>IF(AND(A619="",A620&lt;&gt;""),"ERROR-MISSING ROW ABOVE",IF(A620="Cash Request",SUMIF(B621:$B$1006,B620&amp;".*",E621:$E$1006),SUM(F620:AS620)))</f>
        <v>0</v>
      </c>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row>
    <row r="621" spans="1:45" x14ac:dyDescent="0.35">
      <c r="A621" s="19"/>
      <c r="B621" s="3" t="str">
        <f>IF(A620="","",IF(A621="","←",IF(A621="Cash Request",COUNTIF($A$5:A620,"Cash Request")+1,IF(A621&lt;&gt;"Cash Request",B620+0.01&amp;"",))))</f>
        <v/>
      </c>
      <c r="C621" s="20"/>
      <c r="D621" s="19"/>
      <c r="E621" s="4">
        <f>IF(AND(A620="",A621&lt;&gt;""),"ERROR-MISSING ROW ABOVE",IF(A621="Cash Request",SUMIF(B622:$B$1006,B621&amp;".*",E622:$E$1006),SUM(F621:AS621)))</f>
        <v>0</v>
      </c>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row>
    <row r="622" spans="1:45" x14ac:dyDescent="0.35">
      <c r="A622" s="19"/>
      <c r="B622" s="3" t="str">
        <f>IF(A621="","",IF(A622="","←",IF(A622="Cash Request",COUNTIF($A$5:A621,"Cash Request")+1,IF(A622&lt;&gt;"Cash Request",B621+0.01&amp;"",))))</f>
        <v/>
      </c>
      <c r="C622" s="20"/>
      <c r="D622" s="19"/>
      <c r="E622" s="4">
        <f>IF(AND(A621="",A622&lt;&gt;""),"ERROR-MISSING ROW ABOVE",IF(A622="Cash Request",SUMIF(B623:$B$1006,B622&amp;".*",E623:$E$1006),SUM(F622:AS622)))</f>
        <v>0</v>
      </c>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row>
    <row r="623" spans="1:45" x14ac:dyDescent="0.35">
      <c r="A623" s="19"/>
      <c r="B623" s="3" t="str">
        <f>IF(A622="","",IF(A623="","←",IF(A623="Cash Request",COUNTIF($A$5:A622,"Cash Request")+1,IF(A623&lt;&gt;"Cash Request",B622+0.01&amp;"",))))</f>
        <v/>
      </c>
      <c r="C623" s="20"/>
      <c r="D623" s="19"/>
      <c r="E623" s="4">
        <f>IF(AND(A622="",A623&lt;&gt;""),"ERROR-MISSING ROW ABOVE",IF(A623="Cash Request",SUMIF(B624:$B$1006,B623&amp;".*",E624:$E$1006),SUM(F623:AS623)))</f>
        <v>0</v>
      </c>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row>
    <row r="624" spans="1:45" x14ac:dyDescent="0.35">
      <c r="A624" s="19"/>
      <c r="B624" s="3" t="str">
        <f>IF(A623="","",IF(A624="","←",IF(A624="Cash Request",COUNTIF($A$5:A623,"Cash Request")+1,IF(A624&lt;&gt;"Cash Request",B623+0.01&amp;"",))))</f>
        <v/>
      </c>
      <c r="C624" s="20"/>
      <c r="D624" s="19"/>
      <c r="E624" s="4">
        <f>IF(AND(A623="",A624&lt;&gt;""),"ERROR-MISSING ROW ABOVE",IF(A624="Cash Request",SUMIF(B625:$B$1006,B624&amp;".*",E625:$E$1006),SUM(F624:AS624)))</f>
        <v>0</v>
      </c>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row>
    <row r="625" spans="1:45" x14ac:dyDescent="0.35">
      <c r="A625" s="19"/>
      <c r="B625" s="3" t="str">
        <f>IF(A624="","",IF(A625="","←",IF(A625="Cash Request",COUNTIF($A$5:A624,"Cash Request")+1,IF(A625&lt;&gt;"Cash Request",B624+0.01&amp;"",))))</f>
        <v/>
      </c>
      <c r="C625" s="20"/>
      <c r="D625" s="19"/>
      <c r="E625" s="4">
        <f>IF(AND(A624="",A625&lt;&gt;""),"ERROR-MISSING ROW ABOVE",IF(A625="Cash Request",SUMIF(B626:$B$1006,B625&amp;".*",E626:$E$1006),SUM(F625:AS625)))</f>
        <v>0</v>
      </c>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row>
    <row r="626" spans="1:45" x14ac:dyDescent="0.35">
      <c r="A626" s="19"/>
      <c r="B626" s="3" t="str">
        <f>IF(A625="","",IF(A626="","←",IF(A626="Cash Request",COUNTIF($A$5:A625,"Cash Request")+1,IF(A626&lt;&gt;"Cash Request",B625+0.01&amp;"",))))</f>
        <v/>
      </c>
      <c r="C626" s="20"/>
      <c r="D626" s="19"/>
      <c r="E626" s="4">
        <f>IF(AND(A625="",A626&lt;&gt;""),"ERROR-MISSING ROW ABOVE",IF(A626="Cash Request",SUMIF(B627:$B$1006,B626&amp;".*",E627:$E$1006),SUM(F626:AS626)))</f>
        <v>0</v>
      </c>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row>
    <row r="627" spans="1:45" x14ac:dyDescent="0.35">
      <c r="A627" s="19"/>
      <c r="B627" s="3" t="str">
        <f>IF(A626="","",IF(A627="","←",IF(A627="Cash Request",COUNTIF($A$5:A626,"Cash Request")+1,IF(A627&lt;&gt;"Cash Request",B626+0.01&amp;"",))))</f>
        <v/>
      </c>
      <c r="C627" s="20"/>
      <c r="D627" s="19"/>
      <c r="E627" s="4">
        <f>IF(AND(A626="",A627&lt;&gt;""),"ERROR-MISSING ROW ABOVE",IF(A627="Cash Request",SUMIF(B628:$B$1006,B627&amp;".*",E628:$E$1006),SUM(F627:AS627)))</f>
        <v>0</v>
      </c>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row>
    <row r="628" spans="1:45" x14ac:dyDescent="0.35">
      <c r="A628" s="19"/>
      <c r="B628" s="3" t="str">
        <f>IF(A627="","",IF(A628="","←",IF(A628="Cash Request",COUNTIF($A$5:A627,"Cash Request")+1,IF(A628&lt;&gt;"Cash Request",B627+0.01&amp;"",))))</f>
        <v/>
      </c>
      <c r="C628" s="20"/>
      <c r="D628" s="19"/>
      <c r="E628" s="4">
        <f>IF(AND(A627="",A628&lt;&gt;""),"ERROR-MISSING ROW ABOVE",IF(A628="Cash Request",SUMIF(B629:$B$1006,B628&amp;".*",E629:$E$1006),SUM(F628:AS628)))</f>
        <v>0</v>
      </c>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row>
    <row r="629" spans="1:45" x14ac:dyDescent="0.35">
      <c r="A629" s="19"/>
      <c r="B629" s="3" t="str">
        <f>IF(A628="","",IF(A629="","←",IF(A629="Cash Request",COUNTIF($A$5:A628,"Cash Request")+1,IF(A629&lt;&gt;"Cash Request",B628+0.01&amp;"",))))</f>
        <v/>
      </c>
      <c r="C629" s="20"/>
      <c r="D629" s="19"/>
      <c r="E629" s="4">
        <f>IF(AND(A628="",A629&lt;&gt;""),"ERROR-MISSING ROW ABOVE",IF(A629="Cash Request",SUMIF(B630:$B$1006,B629&amp;".*",E630:$E$1006),SUM(F629:AS629)))</f>
        <v>0</v>
      </c>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row>
    <row r="630" spans="1:45" x14ac:dyDescent="0.35">
      <c r="A630" s="19"/>
      <c r="B630" s="3" t="str">
        <f>IF(A629="","",IF(A630="","←",IF(A630="Cash Request",COUNTIF($A$5:A629,"Cash Request")+1,IF(A630&lt;&gt;"Cash Request",B629+0.01&amp;"",))))</f>
        <v/>
      </c>
      <c r="C630" s="20"/>
      <c r="D630" s="19"/>
      <c r="E630" s="4">
        <f>IF(AND(A629="",A630&lt;&gt;""),"ERROR-MISSING ROW ABOVE",IF(A630="Cash Request",SUMIF(B631:$B$1006,B630&amp;".*",E631:$E$1006),SUM(F630:AS630)))</f>
        <v>0</v>
      </c>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row>
    <row r="631" spans="1:45" x14ac:dyDescent="0.35">
      <c r="A631" s="19"/>
      <c r="B631" s="3" t="str">
        <f>IF(A630="","",IF(A631="","←",IF(A631="Cash Request",COUNTIF($A$5:A630,"Cash Request")+1,IF(A631&lt;&gt;"Cash Request",B630+0.01&amp;"",))))</f>
        <v/>
      </c>
      <c r="C631" s="20"/>
      <c r="D631" s="19"/>
      <c r="E631" s="4">
        <f>IF(AND(A630="",A631&lt;&gt;""),"ERROR-MISSING ROW ABOVE",IF(A631="Cash Request",SUMIF(B632:$B$1006,B631&amp;".*",E632:$E$1006),SUM(F631:AS631)))</f>
        <v>0</v>
      </c>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row>
    <row r="632" spans="1:45" x14ac:dyDescent="0.35">
      <c r="A632" s="19"/>
      <c r="B632" s="3" t="str">
        <f>IF(A631="","",IF(A632="","←",IF(A632="Cash Request",COUNTIF($A$5:A631,"Cash Request")+1,IF(A632&lt;&gt;"Cash Request",B631+0.01&amp;"",))))</f>
        <v/>
      </c>
      <c r="C632" s="20"/>
      <c r="D632" s="19"/>
      <c r="E632" s="4">
        <f>IF(AND(A631="",A632&lt;&gt;""),"ERROR-MISSING ROW ABOVE",IF(A632="Cash Request",SUMIF(B633:$B$1006,B632&amp;".*",E633:$E$1006),SUM(F632:AS632)))</f>
        <v>0</v>
      </c>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row>
    <row r="633" spans="1:45" x14ac:dyDescent="0.35">
      <c r="A633" s="19"/>
      <c r="B633" s="3" t="str">
        <f>IF(A632="","",IF(A633="","←",IF(A633="Cash Request",COUNTIF($A$5:A632,"Cash Request")+1,IF(A633&lt;&gt;"Cash Request",B632+0.01&amp;"",))))</f>
        <v/>
      </c>
      <c r="C633" s="20"/>
      <c r="D633" s="19"/>
      <c r="E633" s="4">
        <f>IF(AND(A632="",A633&lt;&gt;""),"ERROR-MISSING ROW ABOVE",IF(A633="Cash Request",SUMIF(B634:$B$1006,B633&amp;".*",E634:$E$1006),SUM(F633:AS633)))</f>
        <v>0</v>
      </c>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row>
    <row r="634" spans="1:45" x14ac:dyDescent="0.35">
      <c r="A634" s="19"/>
      <c r="B634" s="3" t="str">
        <f>IF(A633="","",IF(A634="","←",IF(A634="Cash Request",COUNTIF($A$5:A633,"Cash Request")+1,IF(A634&lt;&gt;"Cash Request",B633+0.01&amp;"",))))</f>
        <v/>
      </c>
      <c r="C634" s="20"/>
      <c r="D634" s="19"/>
      <c r="E634" s="4">
        <f>IF(AND(A633="",A634&lt;&gt;""),"ERROR-MISSING ROW ABOVE",IF(A634="Cash Request",SUMIF(B635:$B$1006,B634&amp;".*",E635:$E$1006),SUM(F634:AS634)))</f>
        <v>0</v>
      </c>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row>
    <row r="635" spans="1:45" x14ac:dyDescent="0.35">
      <c r="A635" s="19"/>
      <c r="B635" s="3" t="str">
        <f>IF(A634="","",IF(A635="","←",IF(A635="Cash Request",COUNTIF($A$5:A634,"Cash Request")+1,IF(A635&lt;&gt;"Cash Request",B634+0.01&amp;"",))))</f>
        <v/>
      </c>
      <c r="C635" s="20"/>
      <c r="D635" s="19"/>
      <c r="E635" s="4">
        <f>IF(AND(A634="",A635&lt;&gt;""),"ERROR-MISSING ROW ABOVE",IF(A635="Cash Request",SUMIF(B636:$B$1006,B635&amp;".*",E636:$E$1006),SUM(F635:AS635)))</f>
        <v>0</v>
      </c>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row>
    <row r="636" spans="1:45" x14ac:dyDescent="0.35">
      <c r="A636" s="19"/>
      <c r="B636" s="3" t="str">
        <f>IF(A635="","",IF(A636="","←",IF(A636="Cash Request",COUNTIF($A$5:A635,"Cash Request")+1,IF(A636&lt;&gt;"Cash Request",B635+0.01&amp;"",))))</f>
        <v/>
      </c>
      <c r="C636" s="20"/>
      <c r="D636" s="19"/>
      <c r="E636" s="4">
        <f>IF(AND(A635="",A636&lt;&gt;""),"ERROR-MISSING ROW ABOVE",IF(A636="Cash Request",SUMIF(B637:$B$1006,B636&amp;".*",E637:$E$1006),SUM(F636:AS636)))</f>
        <v>0</v>
      </c>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row>
    <row r="637" spans="1:45" x14ac:dyDescent="0.35">
      <c r="A637" s="19"/>
      <c r="B637" s="3" t="str">
        <f>IF(A636="","",IF(A637="","←",IF(A637="Cash Request",COUNTIF($A$5:A636,"Cash Request")+1,IF(A637&lt;&gt;"Cash Request",B636+0.01&amp;"",))))</f>
        <v/>
      </c>
      <c r="C637" s="20"/>
      <c r="D637" s="19"/>
      <c r="E637" s="4">
        <f>IF(AND(A636="",A637&lt;&gt;""),"ERROR-MISSING ROW ABOVE",IF(A637="Cash Request",SUMIF(B638:$B$1006,B637&amp;".*",E638:$E$1006),SUM(F637:AS637)))</f>
        <v>0</v>
      </c>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row>
    <row r="638" spans="1:45" x14ac:dyDescent="0.35">
      <c r="A638" s="19"/>
      <c r="B638" s="3" t="str">
        <f>IF(A637="","",IF(A638="","←",IF(A638="Cash Request",COUNTIF($A$5:A637,"Cash Request")+1,IF(A638&lt;&gt;"Cash Request",B637+0.01&amp;"",))))</f>
        <v/>
      </c>
      <c r="C638" s="20"/>
      <c r="D638" s="19"/>
      <c r="E638" s="4">
        <f>IF(AND(A637="",A638&lt;&gt;""),"ERROR-MISSING ROW ABOVE",IF(A638="Cash Request",SUMIF(B639:$B$1006,B638&amp;".*",E639:$E$1006),SUM(F638:AS638)))</f>
        <v>0</v>
      </c>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row>
    <row r="639" spans="1:45" x14ac:dyDescent="0.35">
      <c r="A639" s="19"/>
      <c r="B639" s="3" t="str">
        <f>IF(A638="","",IF(A639="","←",IF(A639="Cash Request",COUNTIF($A$5:A638,"Cash Request")+1,IF(A639&lt;&gt;"Cash Request",B638+0.01&amp;"",))))</f>
        <v/>
      </c>
      <c r="C639" s="20"/>
      <c r="D639" s="19"/>
      <c r="E639" s="4">
        <f>IF(AND(A638="",A639&lt;&gt;""),"ERROR-MISSING ROW ABOVE",IF(A639="Cash Request",SUMIF(B640:$B$1006,B639&amp;".*",E640:$E$1006),SUM(F639:AS639)))</f>
        <v>0</v>
      </c>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row>
    <row r="640" spans="1:45" x14ac:dyDescent="0.35">
      <c r="A640" s="19"/>
      <c r="B640" s="3" t="str">
        <f>IF(A639="","",IF(A640="","←",IF(A640="Cash Request",COUNTIF($A$5:A639,"Cash Request")+1,IF(A640&lt;&gt;"Cash Request",B639+0.01&amp;"",))))</f>
        <v/>
      </c>
      <c r="C640" s="20"/>
      <c r="D640" s="19"/>
      <c r="E640" s="4">
        <f>IF(AND(A639="",A640&lt;&gt;""),"ERROR-MISSING ROW ABOVE",IF(A640="Cash Request",SUMIF(B641:$B$1006,B640&amp;".*",E641:$E$1006),SUM(F640:AS640)))</f>
        <v>0</v>
      </c>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row>
    <row r="641" spans="1:45" x14ac:dyDescent="0.35">
      <c r="A641" s="19"/>
      <c r="B641" s="3" t="str">
        <f>IF(A640="","",IF(A641="","←",IF(A641="Cash Request",COUNTIF($A$5:A640,"Cash Request")+1,IF(A641&lt;&gt;"Cash Request",B640+0.01&amp;"",))))</f>
        <v/>
      </c>
      <c r="C641" s="20"/>
      <c r="D641" s="19"/>
      <c r="E641" s="4">
        <f>IF(AND(A640="",A641&lt;&gt;""),"ERROR-MISSING ROW ABOVE",IF(A641="Cash Request",SUMIF(B642:$B$1006,B641&amp;".*",E642:$E$1006),SUM(F641:AS641)))</f>
        <v>0</v>
      </c>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row>
    <row r="642" spans="1:45" x14ac:dyDescent="0.35">
      <c r="A642" s="19"/>
      <c r="B642" s="3" t="str">
        <f>IF(A641="","",IF(A642="","←",IF(A642="Cash Request",COUNTIF($A$5:A641,"Cash Request")+1,IF(A642&lt;&gt;"Cash Request",B641+0.01&amp;"",))))</f>
        <v/>
      </c>
      <c r="C642" s="20"/>
      <c r="D642" s="19"/>
      <c r="E642" s="4">
        <f>IF(AND(A641="",A642&lt;&gt;""),"ERROR-MISSING ROW ABOVE",IF(A642="Cash Request",SUMIF(B643:$B$1006,B642&amp;".*",E643:$E$1006),SUM(F642:AS642)))</f>
        <v>0</v>
      </c>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row>
    <row r="643" spans="1:45" x14ac:dyDescent="0.35">
      <c r="A643" s="19"/>
      <c r="B643" s="3" t="str">
        <f>IF(A642="","",IF(A643="","←",IF(A643="Cash Request",COUNTIF($A$5:A642,"Cash Request")+1,IF(A643&lt;&gt;"Cash Request",B642+0.01&amp;"",))))</f>
        <v/>
      </c>
      <c r="C643" s="20"/>
      <c r="D643" s="19"/>
      <c r="E643" s="4">
        <f>IF(AND(A642="",A643&lt;&gt;""),"ERROR-MISSING ROW ABOVE",IF(A643="Cash Request",SUMIF(B644:$B$1006,B643&amp;".*",E644:$E$1006),SUM(F643:AS643)))</f>
        <v>0</v>
      </c>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row>
    <row r="644" spans="1:45" x14ac:dyDescent="0.35">
      <c r="A644" s="19"/>
      <c r="B644" s="3" t="str">
        <f>IF(A643="","",IF(A644="","←",IF(A644="Cash Request",COUNTIF($A$5:A643,"Cash Request")+1,IF(A644&lt;&gt;"Cash Request",B643+0.01&amp;"",))))</f>
        <v/>
      </c>
      <c r="C644" s="20"/>
      <c r="D644" s="19"/>
      <c r="E644" s="4">
        <f>IF(AND(A643="",A644&lt;&gt;""),"ERROR-MISSING ROW ABOVE",IF(A644="Cash Request",SUMIF(B645:$B$1006,B644&amp;".*",E645:$E$1006),SUM(F644:AS644)))</f>
        <v>0</v>
      </c>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row>
    <row r="645" spans="1:45" x14ac:dyDescent="0.35">
      <c r="A645" s="19"/>
      <c r="B645" s="3" t="str">
        <f>IF(A644="","",IF(A645="","←",IF(A645="Cash Request",COUNTIF($A$5:A644,"Cash Request")+1,IF(A645&lt;&gt;"Cash Request",B644+0.01&amp;"",))))</f>
        <v/>
      </c>
      <c r="C645" s="20"/>
      <c r="D645" s="19"/>
      <c r="E645" s="4">
        <f>IF(AND(A644="",A645&lt;&gt;""),"ERROR-MISSING ROW ABOVE",IF(A645="Cash Request",SUMIF(B646:$B$1006,B645&amp;".*",E646:$E$1006),SUM(F645:AS645)))</f>
        <v>0</v>
      </c>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row>
    <row r="646" spans="1:45" x14ac:dyDescent="0.35">
      <c r="A646" s="19"/>
      <c r="B646" s="3" t="str">
        <f>IF(A645="","",IF(A646="","←",IF(A646="Cash Request",COUNTIF($A$5:A645,"Cash Request")+1,IF(A646&lt;&gt;"Cash Request",B645+0.01&amp;"",))))</f>
        <v/>
      </c>
      <c r="C646" s="20"/>
      <c r="D646" s="19"/>
      <c r="E646" s="4">
        <f>IF(AND(A645="",A646&lt;&gt;""),"ERROR-MISSING ROW ABOVE",IF(A646="Cash Request",SUMIF(B647:$B$1006,B646&amp;".*",E647:$E$1006),SUM(F646:AS646)))</f>
        <v>0</v>
      </c>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row>
    <row r="647" spans="1:45" x14ac:dyDescent="0.35">
      <c r="A647" s="19"/>
      <c r="B647" s="3" t="str">
        <f>IF(A646="","",IF(A647="","←",IF(A647="Cash Request",COUNTIF($A$5:A646,"Cash Request")+1,IF(A647&lt;&gt;"Cash Request",B646+0.01&amp;"",))))</f>
        <v/>
      </c>
      <c r="C647" s="20"/>
      <c r="D647" s="19"/>
      <c r="E647" s="4">
        <f>IF(AND(A646="",A647&lt;&gt;""),"ERROR-MISSING ROW ABOVE",IF(A647="Cash Request",SUMIF(B648:$B$1006,B647&amp;".*",E648:$E$1006),SUM(F647:AS647)))</f>
        <v>0</v>
      </c>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row>
    <row r="648" spans="1:45" x14ac:dyDescent="0.35">
      <c r="A648" s="19"/>
      <c r="B648" s="3" t="str">
        <f>IF(A647="","",IF(A648="","←",IF(A648="Cash Request",COUNTIF($A$5:A647,"Cash Request")+1,IF(A648&lt;&gt;"Cash Request",B647+0.01&amp;"",))))</f>
        <v/>
      </c>
      <c r="C648" s="20"/>
      <c r="D648" s="19"/>
      <c r="E648" s="4">
        <f>IF(AND(A647="",A648&lt;&gt;""),"ERROR-MISSING ROW ABOVE",IF(A648="Cash Request",SUMIF(B649:$B$1006,B648&amp;".*",E649:$E$1006),SUM(F648:AS648)))</f>
        <v>0</v>
      </c>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row>
    <row r="649" spans="1:45" x14ac:dyDescent="0.35">
      <c r="A649" s="19"/>
      <c r="B649" s="3" t="str">
        <f>IF(A648="","",IF(A649="","←",IF(A649="Cash Request",COUNTIF($A$5:A648,"Cash Request")+1,IF(A649&lt;&gt;"Cash Request",B648+0.01&amp;"",))))</f>
        <v/>
      </c>
      <c r="C649" s="20"/>
      <c r="D649" s="19"/>
      <c r="E649" s="4">
        <f>IF(AND(A648="",A649&lt;&gt;""),"ERROR-MISSING ROW ABOVE",IF(A649="Cash Request",SUMIF(B650:$B$1006,B649&amp;".*",E650:$E$1006),SUM(F649:AS649)))</f>
        <v>0</v>
      </c>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row>
    <row r="650" spans="1:45" x14ac:dyDescent="0.35">
      <c r="A650" s="19"/>
      <c r="B650" s="3" t="str">
        <f>IF(A649="","",IF(A650="","←",IF(A650="Cash Request",COUNTIF($A$5:A649,"Cash Request")+1,IF(A650&lt;&gt;"Cash Request",B649+0.01&amp;"",))))</f>
        <v/>
      </c>
      <c r="C650" s="20"/>
      <c r="D650" s="19"/>
      <c r="E650" s="4">
        <f>IF(AND(A649="",A650&lt;&gt;""),"ERROR-MISSING ROW ABOVE",IF(A650="Cash Request",SUMIF(B651:$B$1006,B650&amp;".*",E651:$E$1006),SUM(F650:AS650)))</f>
        <v>0</v>
      </c>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row>
    <row r="651" spans="1:45" x14ac:dyDescent="0.35">
      <c r="A651" s="19"/>
      <c r="B651" s="3" t="str">
        <f>IF(A650="","",IF(A651="","←",IF(A651="Cash Request",COUNTIF($A$5:A650,"Cash Request")+1,IF(A651&lt;&gt;"Cash Request",B650+0.01&amp;"",))))</f>
        <v/>
      </c>
      <c r="C651" s="20"/>
      <c r="D651" s="19"/>
      <c r="E651" s="4">
        <f>IF(AND(A650="",A651&lt;&gt;""),"ERROR-MISSING ROW ABOVE",IF(A651="Cash Request",SUMIF(B652:$B$1006,B651&amp;".*",E652:$E$1006),SUM(F651:AS651)))</f>
        <v>0</v>
      </c>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row>
    <row r="652" spans="1:45" x14ac:dyDescent="0.35">
      <c r="A652" s="19"/>
      <c r="B652" s="3" t="str">
        <f>IF(A651="","",IF(A652="","←",IF(A652="Cash Request",COUNTIF($A$5:A651,"Cash Request")+1,IF(A652&lt;&gt;"Cash Request",B651+0.01&amp;"",))))</f>
        <v/>
      </c>
      <c r="C652" s="20"/>
      <c r="D652" s="19"/>
      <c r="E652" s="4">
        <f>IF(AND(A651="",A652&lt;&gt;""),"ERROR-MISSING ROW ABOVE",IF(A652="Cash Request",SUMIF(B653:$B$1006,B652&amp;".*",E653:$E$1006),SUM(F652:AS652)))</f>
        <v>0</v>
      </c>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row>
    <row r="653" spans="1:45" x14ac:dyDescent="0.35">
      <c r="A653" s="19"/>
      <c r="B653" s="3" t="str">
        <f>IF(A652="","",IF(A653="","←",IF(A653="Cash Request",COUNTIF($A$5:A652,"Cash Request")+1,IF(A653&lt;&gt;"Cash Request",B652+0.01&amp;"",))))</f>
        <v/>
      </c>
      <c r="C653" s="20"/>
      <c r="D653" s="19"/>
      <c r="E653" s="4">
        <f>IF(AND(A652="",A653&lt;&gt;""),"ERROR-MISSING ROW ABOVE",IF(A653="Cash Request",SUMIF(B654:$B$1006,B653&amp;".*",E654:$E$1006),SUM(F653:AS653)))</f>
        <v>0</v>
      </c>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row>
    <row r="654" spans="1:45" x14ac:dyDescent="0.35">
      <c r="A654" s="19"/>
      <c r="B654" s="3" t="str">
        <f>IF(A653="","",IF(A654="","←",IF(A654="Cash Request",COUNTIF($A$5:A653,"Cash Request")+1,IF(A654&lt;&gt;"Cash Request",B653+0.01&amp;"",))))</f>
        <v/>
      </c>
      <c r="C654" s="20"/>
      <c r="D654" s="19"/>
      <c r="E654" s="4">
        <f>IF(AND(A653="",A654&lt;&gt;""),"ERROR-MISSING ROW ABOVE",IF(A654="Cash Request",SUMIF(B655:$B$1006,B654&amp;".*",E655:$E$1006),SUM(F654:AS654)))</f>
        <v>0</v>
      </c>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row>
    <row r="655" spans="1:45" x14ac:dyDescent="0.35">
      <c r="A655" s="19"/>
      <c r="B655" s="3" t="str">
        <f>IF(A654="","",IF(A655="","←",IF(A655="Cash Request",COUNTIF($A$5:A654,"Cash Request")+1,IF(A655&lt;&gt;"Cash Request",B654+0.01&amp;"",))))</f>
        <v/>
      </c>
      <c r="C655" s="20"/>
      <c r="D655" s="19"/>
      <c r="E655" s="4">
        <f>IF(AND(A654="",A655&lt;&gt;""),"ERROR-MISSING ROW ABOVE",IF(A655="Cash Request",SUMIF(B656:$B$1006,B655&amp;".*",E656:$E$1006),SUM(F655:AS655)))</f>
        <v>0</v>
      </c>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row>
    <row r="656" spans="1:45" x14ac:dyDescent="0.35">
      <c r="A656" s="19"/>
      <c r="B656" s="3" t="str">
        <f>IF(A655="","",IF(A656="","←",IF(A656="Cash Request",COUNTIF($A$5:A655,"Cash Request")+1,IF(A656&lt;&gt;"Cash Request",B655+0.01&amp;"",))))</f>
        <v/>
      </c>
      <c r="C656" s="20"/>
      <c r="D656" s="19"/>
      <c r="E656" s="4">
        <f>IF(AND(A655="",A656&lt;&gt;""),"ERROR-MISSING ROW ABOVE",IF(A656="Cash Request",SUMIF(B657:$B$1006,B656&amp;".*",E657:$E$1006),SUM(F656:AS656)))</f>
        <v>0</v>
      </c>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row>
    <row r="657" spans="1:45" x14ac:dyDescent="0.35">
      <c r="A657" s="19"/>
      <c r="B657" s="3" t="str">
        <f>IF(A656="","",IF(A657="","←",IF(A657="Cash Request",COUNTIF($A$5:A656,"Cash Request")+1,IF(A657&lt;&gt;"Cash Request",B656+0.01&amp;"",))))</f>
        <v/>
      </c>
      <c r="C657" s="20"/>
      <c r="D657" s="19"/>
      <c r="E657" s="4">
        <f>IF(AND(A656="",A657&lt;&gt;""),"ERROR-MISSING ROW ABOVE",IF(A657="Cash Request",SUMIF(B658:$B$1006,B657&amp;".*",E658:$E$1006),SUM(F657:AS657)))</f>
        <v>0</v>
      </c>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row>
    <row r="658" spans="1:45" x14ac:dyDescent="0.35">
      <c r="A658" s="19"/>
      <c r="B658" s="3" t="str">
        <f>IF(A657="","",IF(A658="","←",IF(A658="Cash Request",COUNTIF($A$5:A657,"Cash Request")+1,IF(A658&lt;&gt;"Cash Request",B657+0.01&amp;"",))))</f>
        <v/>
      </c>
      <c r="C658" s="20"/>
      <c r="D658" s="19"/>
      <c r="E658" s="4">
        <f>IF(AND(A657="",A658&lt;&gt;""),"ERROR-MISSING ROW ABOVE",IF(A658="Cash Request",SUMIF(B659:$B$1006,B658&amp;".*",E659:$E$1006),SUM(F658:AS658)))</f>
        <v>0</v>
      </c>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row>
    <row r="659" spans="1:45" x14ac:dyDescent="0.35">
      <c r="A659" s="19"/>
      <c r="B659" s="3" t="str">
        <f>IF(A658="","",IF(A659="","←",IF(A659="Cash Request",COUNTIF($A$5:A658,"Cash Request")+1,IF(A659&lt;&gt;"Cash Request",B658+0.01&amp;"",))))</f>
        <v/>
      </c>
      <c r="C659" s="20"/>
      <c r="D659" s="19"/>
      <c r="E659" s="4">
        <f>IF(AND(A658="",A659&lt;&gt;""),"ERROR-MISSING ROW ABOVE",IF(A659="Cash Request",SUMIF(B660:$B$1006,B659&amp;".*",E660:$E$1006),SUM(F659:AS659)))</f>
        <v>0</v>
      </c>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row>
    <row r="660" spans="1:45" x14ac:dyDescent="0.35">
      <c r="A660" s="19"/>
      <c r="B660" s="3" t="str">
        <f>IF(A659="","",IF(A660="","←",IF(A660="Cash Request",COUNTIF($A$5:A659,"Cash Request")+1,IF(A660&lt;&gt;"Cash Request",B659+0.01&amp;"",))))</f>
        <v/>
      </c>
      <c r="C660" s="20"/>
      <c r="D660" s="19"/>
      <c r="E660" s="4">
        <f>IF(AND(A659="",A660&lt;&gt;""),"ERROR-MISSING ROW ABOVE",IF(A660="Cash Request",SUMIF(B661:$B$1006,B660&amp;".*",E661:$E$1006),SUM(F660:AS660)))</f>
        <v>0</v>
      </c>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row>
    <row r="661" spans="1:45" x14ac:dyDescent="0.35">
      <c r="A661" s="19"/>
      <c r="B661" s="3" t="str">
        <f>IF(A660="","",IF(A661="","←",IF(A661="Cash Request",COUNTIF($A$5:A660,"Cash Request")+1,IF(A661&lt;&gt;"Cash Request",B660+0.01&amp;"",))))</f>
        <v/>
      </c>
      <c r="C661" s="20"/>
      <c r="D661" s="19"/>
      <c r="E661" s="4">
        <f>IF(AND(A660="",A661&lt;&gt;""),"ERROR-MISSING ROW ABOVE",IF(A661="Cash Request",SUMIF(B662:$B$1006,B661&amp;".*",E662:$E$1006),SUM(F661:AS661)))</f>
        <v>0</v>
      </c>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row>
    <row r="662" spans="1:45" x14ac:dyDescent="0.35">
      <c r="A662" s="19"/>
      <c r="B662" s="3" t="str">
        <f>IF(A661="","",IF(A662="","←",IF(A662="Cash Request",COUNTIF($A$5:A661,"Cash Request")+1,IF(A662&lt;&gt;"Cash Request",B661+0.01&amp;"",))))</f>
        <v/>
      </c>
      <c r="C662" s="20"/>
      <c r="D662" s="19"/>
      <c r="E662" s="4">
        <f>IF(AND(A661="",A662&lt;&gt;""),"ERROR-MISSING ROW ABOVE",IF(A662="Cash Request",SUMIF(B663:$B$1006,B662&amp;".*",E663:$E$1006),SUM(F662:AS662)))</f>
        <v>0</v>
      </c>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row>
    <row r="663" spans="1:45" x14ac:dyDescent="0.35">
      <c r="A663" s="19"/>
      <c r="B663" s="3" t="str">
        <f>IF(A662="","",IF(A663="","←",IF(A663="Cash Request",COUNTIF($A$5:A662,"Cash Request")+1,IF(A663&lt;&gt;"Cash Request",B662+0.01&amp;"",))))</f>
        <v/>
      </c>
      <c r="C663" s="20"/>
      <c r="D663" s="19"/>
      <c r="E663" s="4">
        <f>IF(AND(A662="",A663&lt;&gt;""),"ERROR-MISSING ROW ABOVE",IF(A663="Cash Request",SUMIF(B664:$B$1006,B663&amp;".*",E664:$E$1006),SUM(F663:AS663)))</f>
        <v>0</v>
      </c>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row>
    <row r="664" spans="1:45" x14ac:dyDescent="0.35">
      <c r="A664" s="19"/>
      <c r="B664" s="3" t="str">
        <f>IF(A663="","",IF(A664="","←",IF(A664="Cash Request",COUNTIF($A$5:A663,"Cash Request")+1,IF(A664&lt;&gt;"Cash Request",B663+0.01&amp;"",))))</f>
        <v/>
      </c>
      <c r="C664" s="20"/>
      <c r="D664" s="19"/>
      <c r="E664" s="4">
        <f>IF(AND(A663="",A664&lt;&gt;""),"ERROR-MISSING ROW ABOVE",IF(A664="Cash Request",SUMIF(B665:$B$1006,B664&amp;".*",E665:$E$1006),SUM(F664:AS664)))</f>
        <v>0</v>
      </c>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row>
    <row r="665" spans="1:45" x14ac:dyDescent="0.35">
      <c r="A665" s="19"/>
      <c r="B665" s="3" t="str">
        <f>IF(A664="","",IF(A665="","←",IF(A665="Cash Request",COUNTIF($A$5:A664,"Cash Request")+1,IF(A665&lt;&gt;"Cash Request",B664+0.01&amp;"",))))</f>
        <v/>
      </c>
      <c r="C665" s="20"/>
      <c r="D665" s="19"/>
      <c r="E665" s="4">
        <f>IF(AND(A664="",A665&lt;&gt;""),"ERROR-MISSING ROW ABOVE",IF(A665="Cash Request",SUMIF(B666:$B$1006,B665&amp;".*",E666:$E$1006),SUM(F665:AS665)))</f>
        <v>0</v>
      </c>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row>
    <row r="666" spans="1:45" x14ac:dyDescent="0.35">
      <c r="A666" s="19"/>
      <c r="B666" s="3" t="str">
        <f>IF(A665="","",IF(A666="","←",IF(A666="Cash Request",COUNTIF($A$5:A665,"Cash Request")+1,IF(A666&lt;&gt;"Cash Request",B665+0.01&amp;"",))))</f>
        <v/>
      </c>
      <c r="C666" s="20"/>
      <c r="D666" s="19"/>
      <c r="E666" s="4">
        <f>IF(AND(A665="",A666&lt;&gt;""),"ERROR-MISSING ROW ABOVE",IF(A666="Cash Request",SUMIF(B667:$B$1006,B666&amp;".*",E667:$E$1006),SUM(F666:AS666)))</f>
        <v>0</v>
      </c>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row>
    <row r="667" spans="1:45" x14ac:dyDescent="0.35">
      <c r="A667" s="19"/>
      <c r="B667" s="3" t="str">
        <f>IF(A666="","",IF(A667="","←",IF(A667="Cash Request",COUNTIF($A$5:A666,"Cash Request")+1,IF(A667&lt;&gt;"Cash Request",B666+0.01&amp;"",))))</f>
        <v/>
      </c>
      <c r="C667" s="20"/>
      <c r="D667" s="19"/>
      <c r="E667" s="4">
        <f>IF(AND(A666="",A667&lt;&gt;""),"ERROR-MISSING ROW ABOVE",IF(A667="Cash Request",SUMIF(B668:$B$1006,B667&amp;".*",E668:$E$1006),SUM(F667:AS667)))</f>
        <v>0</v>
      </c>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row>
    <row r="668" spans="1:45" x14ac:dyDescent="0.35">
      <c r="A668" s="19"/>
      <c r="B668" s="3" t="str">
        <f>IF(A667="","",IF(A668="","←",IF(A668="Cash Request",COUNTIF($A$5:A667,"Cash Request")+1,IF(A668&lt;&gt;"Cash Request",B667+0.01&amp;"",))))</f>
        <v/>
      </c>
      <c r="C668" s="20"/>
      <c r="D668" s="19"/>
      <c r="E668" s="4">
        <f>IF(AND(A667="",A668&lt;&gt;""),"ERROR-MISSING ROW ABOVE",IF(A668="Cash Request",SUMIF(B669:$B$1006,B668&amp;".*",E669:$E$1006),SUM(F668:AS668)))</f>
        <v>0</v>
      </c>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row>
    <row r="669" spans="1:45" x14ac:dyDescent="0.35">
      <c r="A669" s="19"/>
      <c r="B669" s="3" t="str">
        <f>IF(A668="","",IF(A669="","←",IF(A669="Cash Request",COUNTIF($A$5:A668,"Cash Request")+1,IF(A669&lt;&gt;"Cash Request",B668+0.01&amp;"",))))</f>
        <v/>
      </c>
      <c r="C669" s="20"/>
      <c r="D669" s="19"/>
      <c r="E669" s="4">
        <f>IF(AND(A668="",A669&lt;&gt;""),"ERROR-MISSING ROW ABOVE",IF(A669="Cash Request",SUMIF(B670:$B$1006,B669&amp;".*",E670:$E$1006),SUM(F669:AS669)))</f>
        <v>0</v>
      </c>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row>
    <row r="670" spans="1:45" x14ac:dyDescent="0.35">
      <c r="A670" s="19"/>
      <c r="B670" s="3" t="str">
        <f>IF(A669="","",IF(A670="","←",IF(A670="Cash Request",COUNTIF($A$5:A669,"Cash Request")+1,IF(A670&lt;&gt;"Cash Request",B669+0.01&amp;"",))))</f>
        <v/>
      </c>
      <c r="C670" s="20"/>
      <c r="D670" s="19"/>
      <c r="E670" s="4">
        <f>IF(AND(A669="",A670&lt;&gt;""),"ERROR-MISSING ROW ABOVE",IF(A670="Cash Request",SUMIF(B671:$B$1006,B670&amp;".*",E671:$E$1006),SUM(F670:AS670)))</f>
        <v>0</v>
      </c>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row>
    <row r="671" spans="1:45" x14ac:dyDescent="0.35">
      <c r="A671" s="19"/>
      <c r="B671" s="3" t="str">
        <f>IF(A670="","",IF(A671="","←",IF(A671="Cash Request",COUNTIF($A$5:A670,"Cash Request")+1,IF(A671&lt;&gt;"Cash Request",B670+0.01&amp;"",))))</f>
        <v/>
      </c>
      <c r="C671" s="20"/>
      <c r="D671" s="19"/>
      <c r="E671" s="4">
        <f>IF(AND(A670="",A671&lt;&gt;""),"ERROR-MISSING ROW ABOVE",IF(A671="Cash Request",SUMIF(B672:$B$1006,B671&amp;".*",E672:$E$1006),SUM(F671:AS671)))</f>
        <v>0</v>
      </c>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row>
    <row r="672" spans="1:45" x14ac:dyDescent="0.35">
      <c r="A672" s="19"/>
      <c r="B672" s="3" t="str">
        <f>IF(A671="","",IF(A672="","←",IF(A672="Cash Request",COUNTIF($A$5:A671,"Cash Request")+1,IF(A672&lt;&gt;"Cash Request",B671+0.01&amp;"",))))</f>
        <v/>
      </c>
      <c r="C672" s="20"/>
      <c r="D672" s="19"/>
      <c r="E672" s="4">
        <f>IF(AND(A671="",A672&lt;&gt;""),"ERROR-MISSING ROW ABOVE",IF(A672="Cash Request",SUMIF(B673:$B$1006,B672&amp;".*",E673:$E$1006),SUM(F672:AS672)))</f>
        <v>0</v>
      </c>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row>
    <row r="673" spans="1:45" x14ac:dyDescent="0.35">
      <c r="A673" s="19"/>
      <c r="B673" s="3" t="str">
        <f>IF(A672="","",IF(A673="","←",IF(A673="Cash Request",COUNTIF($A$5:A672,"Cash Request")+1,IF(A673&lt;&gt;"Cash Request",B672+0.01&amp;"",))))</f>
        <v/>
      </c>
      <c r="C673" s="20"/>
      <c r="D673" s="19"/>
      <c r="E673" s="4">
        <f>IF(AND(A672="",A673&lt;&gt;""),"ERROR-MISSING ROW ABOVE",IF(A673="Cash Request",SUMIF(B674:$B$1006,B673&amp;".*",E674:$E$1006),SUM(F673:AS673)))</f>
        <v>0</v>
      </c>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row>
    <row r="674" spans="1:45" x14ac:dyDescent="0.35">
      <c r="A674" s="19"/>
      <c r="B674" s="3" t="str">
        <f>IF(A673="","",IF(A674="","←",IF(A674="Cash Request",COUNTIF($A$5:A673,"Cash Request")+1,IF(A674&lt;&gt;"Cash Request",B673+0.01&amp;"",))))</f>
        <v/>
      </c>
      <c r="C674" s="20"/>
      <c r="D674" s="19"/>
      <c r="E674" s="4">
        <f>IF(AND(A673="",A674&lt;&gt;""),"ERROR-MISSING ROW ABOVE",IF(A674="Cash Request",SUMIF(B675:$B$1006,B674&amp;".*",E675:$E$1006),SUM(F674:AS674)))</f>
        <v>0</v>
      </c>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row>
    <row r="675" spans="1:45" x14ac:dyDescent="0.35">
      <c r="A675" s="19"/>
      <c r="B675" s="3" t="str">
        <f>IF(A674="","",IF(A675="","←",IF(A675="Cash Request",COUNTIF($A$5:A674,"Cash Request")+1,IF(A675&lt;&gt;"Cash Request",B674+0.01&amp;"",))))</f>
        <v/>
      </c>
      <c r="C675" s="20"/>
      <c r="D675" s="19"/>
      <c r="E675" s="4">
        <f>IF(AND(A674="",A675&lt;&gt;""),"ERROR-MISSING ROW ABOVE",IF(A675="Cash Request",SUMIF(B676:$B$1006,B675&amp;".*",E676:$E$1006),SUM(F675:AS675)))</f>
        <v>0</v>
      </c>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row>
    <row r="676" spans="1:45" x14ac:dyDescent="0.35">
      <c r="A676" s="19"/>
      <c r="B676" s="3" t="str">
        <f>IF(A675="","",IF(A676="","←",IF(A676="Cash Request",COUNTIF($A$5:A675,"Cash Request")+1,IF(A676&lt;&gt;"Cash Request",B675+0.01&amp;"",))))</f>
        <v/>
      </c>
      <c r="C676" s="20"/>
      <c r="D676" s="19"/>
      <c r="E676" s="4">
        <f>IF(AND(A675="",A676&lt;&gt;""),"ERROR-MISSING ROW ABOVE",IF(A676="Cash Request",SUMIF(B677:$B$1006,B676&amp;".*",E677:$E$1006),SUM(F676:AS676)))</f>
        <v>0</v>
      </c>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row>
    <row r="677" spans="1:45" x14ac:dyDescent="0.35">
      <c r="A677" s="19"/>
      <c r="B677" s="3" t="str">
        <f>IF(A676="","",IF(A677="","←",IF(A677="Cash Request",COUNTIF($A$5:A676,"Cash Request")+1,IF(A677&lt;&gt;"Cash Request",B676+0.01&amp;"",))))</f>
        <v/>
      </c>
      <c r="C677" s="20"/>
      <c r="D677" s="19"/>
      <c r="E677" s="4">
        <f>IF(AND(A676="",A677&lt;&gt;""),"ERROR-MISSING ROW ABOVE",IF(A677="Cash Request",SUMIF(B678:$B$1006,B677&amp;".*",E678:$E$1006),SUM(F677:AS677)))</f>
        <v>0</v>
      </c>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row>
    <row r="678" spans="1:45" x14ac:dyDescent="0.35">
      <c r="A678" s="19"/>
      <c r="B678" s="3" t="str">
        <f>IF(A677="","",IF(A678="","←",IF(A678="Cash Request",COUNTIF($A$5:A677,"Cash Request")+1,IF(A678&lt;&gt;"Cash Request",B677+0.01&amp;"",))))</f>
        <v/>
      </c>
      <c r="C678" s="20"/>
      <c r="D678" s="19"/>
      <c r="E678" s="4">
        <f>IF(AND(A677="",A678&lt;&gt;""),"ERROR-MISSING ROW ABOVE",IF(A678="Cash Request",SUMIF(B679:$B$1006,B678&amp;".*",E679:$E$1006),SUM(F678:AS678)))</f>
        <v>0</v>
      </c>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row>
    <row r="679" spans="1:45" x14ac:dyDescent="0.35">
      <c r="A679" s="19"/>
      <c r="B679" s="3" t="str">
        <f>IF(A678="","",IF(A679="","←",IF(A679="Cash Request",COUNTIF($A$5:A678,"Cash Request")+1,IF(A679&lt;&gt;"Cash Request",B678+0.01&amp;"",))))</f>
        <v/>
      </c>
      <c r="C679" s="20"/>
      <c r="D679" s="19"/>
      <c r="E679" s="4">
        <f>IF(AND(A678="",A679&lt;&gt;""),"ERROR-MISSING ROW ABOVE",IF(A679="Cash Request",SUMIF(B680:$B$1006,B679&amp;".*",E680:$E$1006),SUM(F679:AS679)))</f>
        <v>0</v>
      </c>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row>
    <row r="680" spans="1:45" x14ac:dyDescent="0.35">
      <c r="A680" s="19"/>
      <c r="B680" s="3" t="str">
        <f>IF(A679="","",IF(A680="","←",IF(A680="Cash Request",COUNTIF($A$5:A679,"Cash Request")+1,IF(A680&lt;&gt;"Cash Request",B679+0.01&amp;"",))))</f>
        <v/>
      </c>
      <c r="C680" s="20"/>
      <c r="D680" s="19"/>
      <c r="E680" s="4">
        <f>IF(AND(A679="",A680&lt;&gt;""),"ERROR-MISSING ROW ABOVE",IF(A680="Cash Request",SUMIF(B681:$B$1006,B680&amp;".*",E681:$E$1006),SUM(F680:AS680)))</f>
        <v>0</v>
      </c>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row>
    <row r="681" spans="1:45" x14ac:dyDescent="0.35">
      <c r="A681" s="19"/>
      <c r="B681" s="3" t="str">
        <f>IF(A680="","",IF(A681="","←",IF(A681="Cash Request",COUNTIF($A$5:A680,"Cash Request")+1,IF(A681&lt;&gt;"Cash Request",B680+0.01&amp;"",))))</f>
        <v/>
      </c>
      <c r="C681" s="20"/>
      <c r="D681" s="19"/>
      <c r="E681" s="4">
        <f>IF(AND(A680="",A681&lt;&gt;""),"ERROR-MISSING ROW ABOVE",IF(A681="Cash Request",SUMIF(B682:$B$1006,B681&amp;".*",E682:$E$1006),SUM(F681:AS681)))</f>
        <v>0</v>
      </c>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row>
    <row r="682" spans="1:45" x14ac:dyDescent="0.35">
      <c r="A682" s="19"/>
      <c r="B682" s="3" t="str">
        <f>IF(A681="","",IF(A682="","←",IF(A682="Cash Request",COUNTIF($A$5:A681,"Cash Request")+1,IF(A682&lt;&gt;"Cash Request",B681+0.01&amp;"",))))</f>
        <v/>
      </c>
      <c r="C682" s="20"/>
      <c r="D682" s="19"/>
      <c r="E682" s="4">
        <f>IF(AND(A681="",A682&lt;&gt;""),"ERROR-MISSING ROW ABOVE",IF(A682="Cash Request",SUMIF(B683:$B$1006,B682&amp;".*",E683:$E$1006),SUM(F682:AS682)))</f>
        <v>0</v>
      </c>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row>
    <row r="683" spans="1:45" x14ac:dyDescent="0.35">
      <c r="A683" s="19"/>
      <c r="B683" s="3" t="str">
        <f>IF(A682="","",IF(A683="","←",IF(A683="Cash Request",COUNTIF($A$5:A682,"Cash Request")+1,IF(A683&lt;&gt;"Cash Request",B682+0.01&amp;"",))))</f>
        <v/>
      </c>
      <c r="C683" s="20"/>
      <c r="D683" s="19"/>
      <c r="E683" s="4">
        <f>IF(AND(A682="",A683&lt;&gt;""),"ERROR-MISSING ROW ABOVE",IF(A683="Cash Request",SUMIF(B684:$B$1006,B683&amp;".*",E684:$E$1006),SUM(F683:AS683)))</f>
        <v>0</v>
      </c>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row>
    <row r="684" spans="1:45" x14ac:dyDescent="0.35">
      <c r="A684" s="19"/>
      <c r="B684" s="3" t="str">
        <f>IF(A683="","",IF(A684="","←",IF(A684="Cash Request",COUNTIF($A$5:A683,"Cash Request")+1,IF(A684&lt;&gt;"Cash Request",B683+0.01&amp;"",))))</f>
        <v/>
      </c>
      <c r="C684" s="20"/>
      <c r="D684" s="19"/>
      <c r="E684" s="4">
        <f>IF(AND(A683="",A684&lt;&gt;""),"ERROR-MISSING ROW ABOVE",IF(A684="Cash Request",SUMIF(B685:$B$1006,B684&amp;".*",E685:$E$1006),SUM(F684:AS684)))</f>
        <v>0</v>
      </c>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row>
    <row r="685" spans="1:45" x14ac:dyDescent="0.35">
      <c r="A685" s="19"/>
      <c r="B685" s="3" t="str">
        <f>IF(A684="","",IF(A685="","←",IF(A685="Cash Request",COUNTIF($A$5:A684,"Cash Request")+1,IF(A685&lt;&gt;"Cash Request",B684+0.01&amp;"",))))</f>
        <v/>
      </c>
      <c r="C685" s="20"/>
      <c r="D685" s="19"/>
      <c r="E685" s="4">
        <f>IF(AND(A684="",A685&lt;&gt;""),"ERROR-MISSING ROW ABOVE",IF(A685="Cash Request",SUMIF(B686:$B$1006,B685&amp;".*",E686:$E$1006),SUM(F685:AS685)))</f>
        <v>0</v>
      </c>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row>
    <row r="686" spans="1:45" x14ac:dyDescent="0.35">
      <c r="A686" s="19"/>
      <c r="B686" s="3" t="str">
        <f>IF(A685="","",IF(A686="","←",IF(A686="Cash Request",COUNTIF($A$5:A685,"Cash Request")+1,IF(A686&lt;&gt;"Cash Request",B685+0.01&amp;"",))))</f>
        <v/>
      </c>
      <c r="C686" s="20"/>
      <c r="D686" s="19"/>
      <c r="E686" s="4">
        <f>IF(AND(A685="",A686&lt;&gt;""),"ERROR-MISSING ROW ABOVE",IF(A686="Cash Request",SUMIF(B687:$B$1006,B686&amp;".*",E687:$E$1006),SUM(F686:AS686)))</f>
        <v>0</v>
      </c>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row>
    <row r="687" spans="1:45" x14ac:dyDescent="0.35">
      <c r="A687" s="19"/>
      <c r="B687" s="3" t="str">
        <f>IF(A686="","",IF(A687="","←",IF(A687="Cash Request",COUNTIF($A$5:A686,"Cash Request")+1,IF(A687&lt;&gt;"Cash Request",B686+0.01&amp;"",))))</f>
        <v/>
      </c>
      <c r="C687" s="20"/>
      <c r="D687" s="19"/>
      <c r="E687" s="4">
        <f>IF(AND(A686="",A687&lt;&gt;""),"ERROR-MISSING ROW ABOVE",IF(A687="Cash Request",SUMIF(B688:$B$1006,B687&amp;".*",E688:$E$1006),SUM(F687:AS687)))</f>
        <v>0</v>
      </c>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row>
    <row r="688" spans="1:45" x14ac:dyDescent="0.35">
      <c r="A688" s="19"/>
      <c r="B688" s="3" t="str">
        <f>IF(A687="","",IF(A688="","←",IF(A688="Cash Request",COUNTIF($A$5:A687,"Cash Request")+1,IF(A688&lt;&gt;"Cash Request",B687+0.01&amp;"",))))</f>
        <v/>
      </c>
      <c r="C688" s="20"/>
      <c r="D688" s="19"/>
      <c r="E688" s="4">
        <f>IF(AND(A687="",A688&lt;&gt;""),"ERROR-MISSING ROW ABOVE",IF(A688="Cash Request",SUMIF(B689:$B$1006,B688&amp;".*",E689:$E$1006),SUM(F688:AS688)))</f>
        <v>0</v>
      </c>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row>
    <row r="689" spans="1:45" x14ac:dyDescent="0.35">
      <c r="A689" s="19"/>
      <c r="B689" s="3" t="str">
        <f>IF(A688="","",IF(A689="","←",IF(A689="Cash Request",COUNTIF($A$5:A688,"Cash Request")+1,IF(A689&lt;&gt;"Cash Request",B688+0.01&amp;"",))))</f>
        <v/>
      </c>
      <c r="C689" s="20"/>
      <c r="D689" s="19"/>
      <c r="E689" s="4">
        <f>IF(AND(A688="",A689&lt;&gt;""),"ERROR-MISSING ROW ABOVE",IF(A689="Cash Request",SUMIF(B690:$B$1006,B689&amp;".*",E690:$E$1006),SUM(F689:AS689)))</f>
        <v>0</v>
      </c>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row>
    <row r="690" spans="1:45" x14ac:dyDescent="0.35">
      <c r="A690" s="19"/>
      <c r="B690" s="3" t="str">
        <f>IF(A689="","",IF(A690="","←",IF(A690="Cash Request",COUNTIF($A$5:A689,"Cash Request")+1,IF(A690&lt;&gt;"Cash Request",B689+0.01&amp;"",))))</f>
        <v/>
      </c>
      <c r="C690" s="20"/>
      <c r="D690" s="19"/>
      <c r="E690" s="4">
        <f>IF(AND(A689="",A690&lt;&gt;""),"ERROR-MISSING ROW ABOVE",IF(A690="Cash Request",SUMIF(B691:$B$1006,B690&amp;".*",E691:$E$1006),SUM(F690:AS690)))</f>
        <v>0</v>
      </c>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row>
    <row r="691" spans="1:45" x14ac:dyDescent="0.35">
      <c r="A691" s="19"/>
      <c r="B691" s="3" t="str">
        <f>IF(A690="","",IF(A691="","←",IF(A691="Cash Request",COUNTIF($A$5:A690,"Cash Request")+1,IF(A691&lt;&gt;"Cash Request",B690+0.01&amp;"",))))</f>
        <v/>
      </c>
      <c r="C691" s="20"/>
      <c r="D691" s="19"/>
      <c r="E691" s="4">
        <f>IF(AND(A690="",A691&lt;&gt;""),"ERROR-MISSING ROW ABOVE",IF(A691="Cash Request",SUMIF(B692:$B$1006,B691&amp;".*",E692:$E$1006),SUM(F691:AS691)))</f>
        <v>0</v>
      </c>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row>
    <row r="692" spans="1:45" x14ac:dyDescent="0.35">
      <c r="A692" s="19"/>
      <c r="B692" s="3" t="str">
        <f>IF(A691="","",IF(A692="","←",IF(A692="Cash Request",COUNTIF($A$5:A691,"Cash Request")+1,IF(A692&lt;&gt;"Cash Request",B691+0.01&amp;"",))))</f>
        <v/>
      </c>
      <c r="C692" s="20"/>
      <c r="D692" s="19"/>
      <c r="E692" s="4">
        <f>IF(AND(A691="",A692&lt;&gt;""),"ERROR-MISSING ROW ABOVE",IF(A692="Cash Request",SUMIF(B693:$B$1006,B692&amp;".*",E693:$E$1006),SUM(F692:AS692)))</f>
        <v>0</v>
      </c>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row>
    <row r="693" spans="1:45" x14ac:dyDescent="0.35">
      <c r="A693" s="19"/>
      <c r="B693" s="3" t="str">
        <f>IF(A692="","",IF(A693="","←",IF(A693="Cash Request",COUNTIF($A$5:A692,"Cash Request")+1,IF(A693&lt;&gt;"Cash Request",B692+0.01&amp;"",))))</f>
        <v/>
      </c>
      <c r="C693" s="20"/>
      <c r="D693" s="19"/>
      <c r="E693" s="4">
        <f>IF(AND(A692="",A693&lt;&gt;""),"ERROR-MISSING ROW ABOVE",IF(A693="Cash Request",SUMIF(B694:$B$1006,B693&amp;".*",E694:$E$1006),SUM(F693:AS693)))</f>
        <v>0</v>
      </c>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row>
    <row r="694" spans="1:45" x14ac:dyDescent="0.35">
      <c r="A694" s="19"/>
      <c r="B694" s="3" t="str">
        <f>IF(A693="","",IF(A694="","←",IF(A694="Cash Request",COUNTIF($A$5:A693,"Cash Request")+1,IF(A694&lt;&gt;"Cash Request",B693+0.01&amp;"",))))</f>
        <v/>
      </c>
      <c r="C694" s="20"/>
      <c r="D694" s="19"/>
      <c r="E694" s="4">
        <f>IF(AND(A693="",A694&lt;&gt;""),"ERROR-MISSING ROW ABOVE",IF(A694="Cash Request",SUMIF(B695:$B$1006,B694&amp;".*",E695:$E$1006),SUM(F694:AS694)))</f>
        <v>0</v>
      </c>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row>
    <row r="695" spans="1:45" x14ac:dyDescent="0.35">
      <c r="A695" s="19"/>
      <c r="B695" s="3" t="str">
        <f>IF(A694="","",IF(A695="","←",IF(A695="Cash Request",COUNTIF($A$5:A694,"Cash Request")+1,IF(A695&lt;&gt;"Cash Request",B694+0.01&amp;"",))))</f>
        <v/>
      </c>
      <c r="C695" s="20"/>
      <c r="D695" s="19"/>
      <c r="E695" s="4">
        <f>IF(AND(A694="",A695&lt;&gt;""),"ERROR-MISSING ROW ABOVE",IF(A695="Cash Request",SUMIF(B696:$B$1006,B695&amp;".*",E696:$E$1006),SUM(F695:AS695)))</f>
        <v>0</v>
      </c>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row>
    <row r="696" spans="1:45" x14ac:dyDescent="0.35">
      <c r="A696" s="19"/>
      <c r="B696" s="3" t="str">
        <f>IF(A695="","",IF(A696="","←",IF(A696="Cash Request",COUNTIF($A$5:A695,"Cash Request")+1,IF(A696&lt;&gt;"Cash Request",B695+0.01&amp;"",))))</f>
        <v/>
      </c>
      <c r="C696" s="20"/>
      <c r="D696" s="19"/>
      <c r="E696" s="4">
        <f>IF(AND(A695="",A696&lt;&gt;""),"ERROR-MISSING ROW ABOVE",IF(A696="Cash Request",SUMIF(B697:$B$1006,B696&amp;".*",E697:$E$1006),SUM(F696:AS696)))</f>
        <v>0</v>
      </c>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row>
    <row r="697" spans="1:45" x14ac:dyDescent="0.35">
      <c r="A697" s="19"/>
      <c r="B697" s="3" t="str">
        <f>IF(A696="","",IF(A697="","←",IF(A697="Cash Request",COUNTIF($A$5:A696,"Cash Request")+1,IF(A697&lt;&gt;"Cash Request",B696+0.01&amp;"",))))</f>
        <v/>
      </c>
      <c r="C697" s="20"/>
      <c r="D697" s="19"/>
      <c r="E697" s="4">
        <f>IF(AND(A696="",A697&lt;&gt;""),"ERROR-MISSING ROW ABOVE",IF(A697="Cash Request",SUMIF(B698:$B$1006,B697&amp;".*",E698:$E$1006),SUM(F697:AS697)))</f>
        <v>0</v>
      </c>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row>
    <row r="698" spans="1:45" x14ac:dyDescent="0.35">
      <c r="A698" s="19"/>
      <c r="B698" s="3" t="str">
        <f>IF(A697="","",IF(A698="","←",IF(A698="Cash Request",COUNTIF($A$5:A697,"Cash Request")+1,IF(A698&lt;&gt;"Cash Request",B697+0.01&amp;"",))))</f>
        <v/>
      </c>
      <c r="C698" s="20"/>
      <c r="D698" s="19"/>
      <c r="E698" s="4">
        <f>IF(AND(A697="",A698&lt;&gt;""),"ERROR-MISSING ROW ABOVE",IF(A698="Cash Request",SUMIF(B699:$B$1006,B698&amp;".*",E699:$E$1006),SUM(F698:AS698)))</f>
        <v>0</v>
      </c>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row>
    <row r="699" spans="1:45" x14ac:dyDescent="0.35">
      <c r="A699" s="19"/>
      <c r="B699" s="3" t="str">
        <f>IF(A698="","",IF(A699="","←",IF(A699="Cash Request",COUNTIF($A$5:A698,"Cash Request")+1,IF(A699&lt;&gt;"Cash Request",B698+0.01&amp;"",))))</f>
        <v/>
      </c>
      <c r="C699" s="20"/>
      <c r="D699" s="19"/>
      <c r="E699" s="4">
        <f>IF(AND(A698="",A699&lt;&gt;""),"ERROR-MISSING ROW ABOVE",IF(A699="Cash Request",SUMIF(B700:$B$1006,B699&amp;".*",E700:$E$1006),SUM(F699:AS699)))</f>
        <v>0</v>
      </c>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row>
    <row r="700" spans="1:45" x14ac:dyDescent="0.35">
      <c r="A700" s="19"/>
      <c r="B700" s="3" t="str">
        <f>IF(A699="","",IF(A700="","←",IF(A700="Cash Request",COUNTIF($A$5:A699,"Cash Request")+1,IF(A700&lt;&gt;"Cash Request",B699+0.01&amp;"",))))</f>
        <v/>
      </c>
      <c r="C700" s="20"/>
      <c r="D700" s="19"/>
      <c r="E700" s="4">
        <f>IF(AND(A699="",A700&lt;&gt;""),"ERROR-MISSING ROW ABOVE",IF(A700="Cash Request",SUMIF(B701:$B$1006,B700&amp;".*",E701:$E$1006),SUM(F700:AS700)))</f>
        <v>0</v>
      </c>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row>
    <row r="701" spans="1:45" x14ac:dyDescent="0.35">
      <c r="A701" s="19"/>
      <c r="B701" s="3" t="str">
        <f>IF(A700="","",IF(A701="","←",IF(A701="Cash Request",COUNTIF($A$5:A700,"Cash Request")+1,IF(A701&lt;&gt;"Cash Request",B700+0.01&amp;"",))))</f>
        <v/>
      </c>
      <c r="C701" s="20"/>
      <c r="D701" s="19"/>
      <c r="E701" s="4">
        <f>IF(AND(A700="",A701&lt;&gt;""),"ERROR-MISSING ROW ABOVE",IF(A701="Cash Request",SUMIF(B702:$B$1006,B701&amp;".*",E702:$E$1006),SUM(F701:AS701)))</f>
        <v>0</v>
      </c>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row>
    <row r="702" spans="1:45" x14ac:dyDescent="0.35">
      <c r="A702" s="19"/>
      <c r="B702" s="3" t="str">
        <f>IF(A701="","",IF(A702="","←",IF(A702="Cash Request",COUNTIF($A$5:A701,"Cash Request")+1,IF(A702&lt;&gt;"Cash Request",B701+0.01&amp;"",))))</f>
        <v/>
      </c>
      <c r="C702" s="20"/>
      <c r="D702" s="19"/>
      <c r="E702" s="4">
        <f>IF(AND(A701="",A702&lt;&gt;""),"ERROR-MISSING ROW ABOVE",IF(A702="Cash Request",SUMIF(B703:$B$1006,B702&amp;".*",E703:$E$1006),SUM(F702:AS702)))</f>
        <v>0</v>
      </c>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row>
    <row r="703" spans="1:45" x14ac:dyDescent="0.35">
      <c r="A703" s="19"/>
      <c r="B703" s="3" t="str">
        <f>IF(A702="","",IF(A703="","←",IF(A703="Cash Request",COUNTIF($A$5:A702,"Cash Request")+1,IF(A703&lt;&gt;"Cash Request",B702+0.01&amp;"",))))</f>
        <v/>
      </c>
      <c r="C703" s="20"/>
      <c r="D703" s="19"/>
      <c r="E703" s="4">
        <f>IF(AND(A702="",A703&lt;&gt;""),"ERROR-MISSING ROW ABOVE",IF(A703="Cash Request",SUMIF(B704:$B$1006,B703&amp;".*",E704:$E$1006),SUM(F703:AS703)))</f>
        <v>0</v>
      </c>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row>
    <row r="704" spans="1:45" x14ac:dyDescent="0.35">
      <c r="A704" s="19"/>
      <c r="B704" s="3" t="str">
        <f>IF(A703="","",IF(A704="","←",IF(A704="Cash Request",COUNTIF($A$5:A703,"Cash Request")+1,IF(A704&lt;&gt;"Cash Request",B703+0.01&amp;"",))))</f>
        <v/>
      </c>
      <c r="C704" s="20"/>
      <c r="D704" s="19"/>
      <c r="E704" s="4">
        <f>IF(AND(A703="",A704&lt;&gt;""),"ERROR-MISSING ROW ABOVE",IF(A704="Cash Request",SUMIF(B705:$B$1006,B704&amp;".*",E705:$E$1006),SUM(F704:AS704)))</f>
        <v>0</v>
      </c>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row>
    <row r="705" spans="1:45" x14ac:dyDescent="0.35">
      <c r="A705" s="19"/>
      <c r="B705" s="3" t="str">
        <f>IF(A704="","",IF(A705="","←",IF(A705="Cash Request",COUNTIF($A$5:A704,"Cash Request")+1,IF(A705&lt;&gt;"Cash Request",B704+0.01&amp;"",))))</f>
        <v/>
      </c>
      <c r="C705" s="20"/>
      <c r="D705" s="19"/>
      <c r="E705" s="4">
        <f>IF(AND(A704="",A705&lt;&gt;""),"ERROR-MISSING ROW ABOVE",IF(A705="Cash Request",SUMIF(B706:$B$1006,B705&amp;".*",E706:$E$1006),SUM(F705:AS705)))</f>
        <v>0</v>
      </c>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row>
    <row r="706" spans="1:45" x14ac:dyDescent="0.35">
      <c r="A706" s="19"/>
      <c r="B706" s="3" t="str">
        <f>IF(A705="","",IF(A706="","←",IF(A706="Cash Request",COUNTIF($A$5:A705,"Cash Request")+1,IF(A706&lt;&gt;"Cash Request",B705+0.01&amp;"",))))</f>
        <v/>
      </c>
      <c r="C706" s="20"/>
      <c r="D706" s="19"/>
      <c r="E706" s="4">
        <f>IF(AND(A705="",A706&lt;&gt;""),"ERROR-MISSING ROW ABOVE",IF(A706="Cash Request",SUMIF(B707:$B$1006,B706&amp;".*",E707:$E$1006),SUM(F706:AS706)))</f>
        <v>0</v>
      </c>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row>
    <row r="707" spans="1:45" x14ac:dyDescent="0.35">
      <c r="A707" s="19"/>
      <c r="B707" s="3" t="str">
        <f>IF(A706="","",IF(A707="","←",IF(A707="Cash Request",COUNTIF($A$5:A706,"Cash Request")+1,IF(A707&lt;&gt;"Cash Request",B706+0.01&amp;"",))))</f>
        <v/>
      </c>
      <c r="C707" s="20"/>
      <c r="D707" s="19"/>
      <c r="E707" s="4">
        <f>IF(AND(A706="",A707&lt;&gt;""),"ERROR-MISSING ROW ABOVE",IF(A707="Cash Request",SUMIF(B708:$B$1006,B707&amp;".*",E708:$E$1006),SUM(F707:AS707)))</f>
        <v>0</v>
      </c>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row>
    <row r="708" spans="1:45" x14ac:dyDescent="0.35">
      <c r="A708" s="19"/>
      <c r="B708" s="3" t="str">
        <f>IF(A707="","",IF(A708="","←",IF(A708="Cash Request",COUNTIF($A$5:A707,"Cash Request")+1,IF(A708&lt;&gt;"Cash Request",B707+0.01&amp;"",))))</f>
        <v/>
      </c>
      <c r="C708" s="20"/>
      <c r="D708" s="19"/>
      <c r="E708" s="4">
        <f>IF(AND(A707="",A708&lt;&gt;""),"ERROR-MISSING ROW ABOVE",IF(A708="Cash Request",SUMIF(B709:$B$1006,B708&amp;".*",E709:$E$1006),SUM(F708:AS708)))</f>
        <v>0</v>
      </c>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row>
    <row r="709" spans="1:45" x14ac:dyDescent="0.35">
      <c r="A709" s="19"/>
      <c r="B709" s="3" t="str">
        <f>IF(A708="","",IF(A709="","←",IF(A709="Cash Request",COUNTIF($A$5:A708,"Cash Request")+1,IF(A709&lt;&gt;"Cash Request",B708+0.01&amp;"",))))</f>
        <v/>
      </c>
      <c r="C709" s="20"/>
      <c r="D709" s="19"/>
      <c r="E709" s="4">
        <f>IF(AND(A708="",A709&lt;&gt;""),"ERROR-MISSING ROW ABOVE",IF(A709="Cash Request",SUMIF(B710:$B$1006,B709&amp;".*",E710:$E$1006),SUM(F709:AS709)))</f>
        <v>0</v>
      </c>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row>
    <row r="710" spans="1:45" x14ac:dyDescent="0.35">
      <c r="A710" s="19"/>
      <c r="B710" s="3" t="str">
        <f>IF(A709="","",IF(A710="","←",IF(A710="Cash Request",COUNTIF($A$5:A709,"Cash Request")+1,IF(A710&lt;&gt;"Cash Request",B709+0.01&amp;"",))))</f>
        <v/>
      </c>
      <c r="C710" s="20"/>
      <c r="D710" s="19"/>
      <c r="E710" s="4">
        <f>IF(AND(A709="",A710&lt;&gt;""),"ERROR-MISSING ROW ABOVE",IF(A710="Cash Request",SUMIF(B711:$B$1006,B710&amp;".*",E711:$E$1006),SUM(F710:AS710)))</f>
        <v>0</v>
      </c>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row>
    <row r="711" spans="1:45" x14ac:dyDescent="0.35">
      <c r="A711" s="19"/>
      <c r="B711" s="3" t="str">
        <f>IF(A710="","",IF(A711="","←",IF(A711="Cash Request",COUNTIF($A$5:A710,"Cash Request")+1,IF(A711&lt;&gt;"Cash Request",B710+0.01&amp;"",))))</f>
        <v/>
      </c>
      <c r="C711" s="20"/>
      <c r="D711" s="19"/>
      <c r="E711" s="4">
        <f>IF(AND(A710="",A711&lt;&gt;""),"ERROR-MISSING ROW ABOVE",IF(A711="Cash Request",SUMIF(B712:$B$1006,B711&amp;".*",E712:$E$1006),SUM(F711:AS711)))</f>
        <v>0</v>
      </c>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c r="AO711" s="22"/>
      <c r="AP711" s="22"/>
      <c r="AQ711" s="22"/>
      <c r="AR711" s="22"/>
      <c r="AS711" s="22"/>
    </row>
    <row r="712" spans="1:45" x14ac:dyDescent="0.35">
      <c r="A712" s="19"/>
      <c r="B712" s="3" t="str">
        <f>IF(A711="","",IF(A712="","←",IF(A712="Cash Request",COUNTIF($A$5:A711,"Cash Request")+1,IF(A712&lt;&gt;"Cash Request",B711+0.01&amp;"",))))</f>
        <v/>
      </c>
      <c r="C712" s="20"/>
      <c r="D712" s="19"/>
      <c r="E712" s="4">
        <f>IF(AND(A711="",A712&lt;&gt;""),"ERROR-MISSING ROW ABOVE",IF(A712="Cash Request",SUMIF(B713:$B$1006,B712&amp;".*",E713:$E$1006),SUM(F712:AS712)))</f>
        <v>0</v>
      </c>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c r="AO712" s="22"/>
      <c r="AP712" s="22"/>
      <c r="AQ712" s="22"/>
      <c r="AR712" s="22"/>
      <c r="AS712" s="22"/>
    </row>
    <row r="713" spans="1:45" x14ac:dyDescent="0.35">
      <c r="A713" s="19"/>
      <c r="B713" s="3" t="str">
        <f>IF(A712="","",IF(A713="","←",IF(A713="Cash Request",COUNTIF($A$5:A712,"Cash Request")+1,IF(A713&lt;&gt;"Cash Request",B712+0.01&amp;"",))))</f>
        <v/>
      </c>
      <c r="C713" s="20"/>
      <c r="D713" s="19"/>
      <c r="E713" s="4">
        <f>IF(AND(A712="",A713&lt;&gt;""),"ERROR-MISSING ROW ABOVE",IF(A713="Cash Request",SUMIF(B714:$B$1006,B713&amp;".*",E714:$E$1006),SUM(F713:AS713)))</f>
        <v>0</v>
      </c>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c r="AO713" s="22"/>
      <c r="AP713" s="22"/>
      <c r="AQ713" s="22"/>
      <c r="AR713" s="22"/>
      <c r="AS713" s="22"/>
    </row>
    <row r="714" spans="1:45" x14ac:dyDescent="0.35">
      <c r="A714" s="19"/>
      <c r="B714" s="3" t="str">
        <f>IF(A713="","",IF(A714="","←",IF(A714="Cash Request",COUNTIF($A$5:A713,"Cash Request")+1,IF(A714&lt;&gt;"Cash Request",B713+0.01&amp;"",))))</f>
        <v/>
      </c>
      <c r="C714" s="20"/>
      <c r="D714" s="19"/>
      <c r="E714" s="4">
        <f>IF(AND(A713="",A714&lt;&gt;""),"ERROR-MISSING ROW ABOVE",IF(A714="Cash Request",SUMIF(B715:$B$1006,B714&amp;".*",E715:$E$1006),SUM(F714:AS714)))</f>
        <v>0</v>
      </c>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row>
    <row r="715" spans="1:45" x14ac:dyDescent="0.35">
      <c r="A715" s="19"/>
      <c r="B715" s="3" t="str">
        <f>IF(A714="","",IF(A715="","←",IF(A715="Cash Request",COUNTIF($A$5:A714,"Cash Request")+1,IF(A715&lt;&gt;"Cash Request",B714+0.01&amp;"",))))</f>
        <v/>
      </c>
      <c r="C715" s="20"/>
      <c r="D715" s="19"/>
      <c r="E715" s="4">
        <f>IF(AND(A714="",A715&lt;&gt;""),"ERROR-MISSING ROW ABOVE",IF(A715="Cash Request",SUMIF(B716:$B$1006,B715&amp;".*",E716:$E$1006),SUM(F715:AS715)))</f>
        <v>0</v>
      </c>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row>
    <row r="716" spans="1:45" x14ac:dyDescent="0.35">
      <c r="A716" s="19"/>
      <c r="B716" s="3" t="str">
        <f>IF(A715="","",IF(A716="","←",IF(A716="Cash Request",COUNTIF($A$5:A715,"Cash Request")+1,IF(A716&lt;&gt;"Cash Request",B715+0.01&amp;"",))))</f>
        <v/>
      </c>
      <c r="C716" s="20"/>
      <c r="D716" s="19"/>
      <c r="E716" s="4">
        <f>IF(AND(A715="",A716&lt;&gt;""),"ERROR-MISSING ROW ABOVE",IF(A716="Cash Request",SUMIF(B717:$B$1006,B716&amp;".*",E717:$E$1006),SUM(F716:AS716)))</f>
        <v>0</v>
      </c>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row>
    <row r="717" spans="1:45" x14ac:dyDescent="0.35">
      <c r="A717" s="19"/>
      <c r="B717" s="3" t="str">
        <f>IF(A716="","",IF(A717="","←",IF(A717="Cash Request",COUNTIF($A$5:A716,"Cash Request")+1,IF(A717&lt;&gt;"Cash Request",B716+0.01&amp;"",))))</f>
        <v/>
      </c>
      <c r="C717" s="20"/>
      <c r="D717" s="19"/>
      <c r="E717" s="4">
        <f>IF(AND(A716="",A717&lt;&gt;""),"ERROR-MISSING ROW ABOVE",IF(A717="Cash Request",SUMIF(B718:$B$1006,B717&amp;".*",E718:$E$1006),SUM(F717:AS717)))</f>
        <v>0</v>
      </c>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row>
    <row r="718" spans="1:45" x14ac:dyDescent="0.35">
      <c r="A718" s="19"/>
      <c r="B718" s="3" t="str">
        <f>IF(A717="","",IF(A718="","←",IF(A718="Cash Request",COUNTIF($A$5:A717,"Cash Request")+1,IF(A718&lt;&gt;"Cash Request",B717+0.01&amp;"",))))</f>
        <v/>
      </c>
      <c r="C718" s="20"/>
      <c r="D718" s="19"/>
      <c r="E718" s="4">
        <f>IF(AND(A717="",A718&lt;&gt;""),"ERROR-MISSING ROW ABOVE",IF(A718="Cash Request",SUMIF(B719:$B$1006,B718&amp;".*",E719:$E$1006),SUM(F718:AS718)))</f>
        <v>0</v>
      </c>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row>
    <row r="719" spans="1:45" x14ac:dyDescent="0.35">
      <c r="A719" s="19"/>
      <c r="B719" s="3" t="str">
        <f>IF(A718="","",IF(A719="","←",IF(A719="Cash Request",COUNTIF($A$5:A718,"Cash Request")+1,IF(A719&lt;&gt;"Cash Request",B718+0.01&amp;"",))))</f>
        <v/>
      </c>
      <c r="C719" s="20"/>
      <c r="D719" s="19"/>
      <c r="E719" s="4">
        <f>IF(AND(A718="",A719&lt;&gt;""),"ERROR-MISSING ROW ABOVE",IF(A719="Cash Request",SUMIF(B720:$B$1006,B719&amp;".*",E720:$E$1006),SUM(F719:AS719)))</f>
        <v>0</v>
      </c>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row>
    <row r="720" spans="1:45" x14ac:dyDescent="0.35">
      <c r="A720" s="19"/>
      <c r="B720" s="3" t="str">
        <f>IF(A719="","",IF(A720="","←",IF(A720="Cash Request",COUNTIF($A$5:A719,"Cash Request")+1,IF(A720&lt;&gt;"Cash Request",B719+0.01&amp;"",))))</f>
        <v/>
      </c>
      <c r="C720" s="20"/>
      <c r="D720" s="19"/>
      <c r="E720" s="4">
        <f>IF(AND(A719="",A720&lt;&gt;""),"ERROR-MISSING ROW ABOVE",IF(A720="Cash Request",SUMIF(B721:$B$1006,B720&amp;".*",E721:$E$1006),SUM(F720:AS720)))</f>
        <v>0</v>
      </c>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row>
    <row r="721" spans="1:45" x14ac:dyDescent="0.35">
      <c r="A721" s="19"/>
      <c r="B721" s="3" t="str">
        <f>IF(A720="","",IF(A721="","←",IF(A721="Cash Request",COUNTIF($A$5:A720,"Cash Request")+1,IF(A721&lt;&gt;"Cash Request",B720+0.01&amp;"",))))</f>
        <v/>
      </c>
      <c r="C721" s="20"/>
      <c r="D721" s="19"/>
      <c r="E721" s="4">
        <f>IF(AND(A720="",A721&lt;&gt;""),"ERROR-MISSING ROW ABOVE",IF(A721="Cash Request",SUMIF(B722:$B$1006,B721&amp;".*",E722:$E$1006),SUM(F721:AS721)))</f>
        <v>0</v>
      </c>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row>
    <row r="722" spans="1:45" x14ac:dyDescent="0.35">
      <c r="A722" s="19"/>
      <c r="B722" s="3" t="str">
        <f>IF(A721="","",IF(A722="","←",IF(A722="Cash Request",COUNTIF($A$5:A721,"Cash Request")+1,IF(A722&lt;&gt;"Cash Request",B721+0.01&amp;"",))))</f>
        <v/>
      </c>
      <c r="C722" s="20"/>
      <c r="D722" s="19"/>
      <c r="E722" s="4">
        <f>IF(AND(A721="",A722&lt;&gt;""),"ERROR-MISSING ROW ABOVE",IF(A722="Cash Request",SUMIF(B723:$B$1006,B722&amp;".*",E723:$E$1006),SUM(F722:AS722)))</f>
        <v>0</v>
      </c>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row>
    <row r="723" spans="1:45" x14ac:dyDescent="0.35">
      <c r="A723" s="19"/>
      <c r="B723" s="3" t="str">
        <f>IF(A722="","",IF(A723="","←",IF(A723="Cash Request",COUNTIF($A$5:A722,"Cash Request")+1,IF(A723&lt;&gt;"Cash Request",B722+0.01&amp;"",))))</f>
        <v/>
      </c>
      <c r="C723" s="20"/>
      <c r="D723" s="19"/>
      <c r="E723" s="4">
        <f>IF(AND(A722="",A723&lt;&gt;""),"ERROR-MISSING ROW ABOVE",IF(A723="Cash Request",SUMIF(B724:$B$1006,B723&amp;".*",E724:$E$1006),SUM(F723:AS723)))</f>
        <v>0</v>
      </c>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row>
    <row r="724" spans="1:45" x14ac:dyDescent="0.35">
      <c r="A724" s="19"/>
      <c r="B724" s="3" t="str">
        <f>IF(A723="","",IF(A724="","←",IF(A724="Cash Request",COUNTIF($A$5:A723,"Cash Request")+1,IF(A724&lt;&gt;"Cash Request",B723+0.01&amp;"",))))</f>
        <v/>
      </c>
      <c r="C724" s="20"/>
      <c r="D724" s="19"/>
      <c r="E724" s="4">
        <f>IF(AND(A723="",A724&lt;&gt;""),"ERROR-MISSING ROW ABOVE",IF(A724="Cash Request",SUMIF(B725:$B$1006,B724&amp;".*",E725:$E$1006),SUM(F724:AS724)))</f>
        <v>0</v>
      </c>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row>
    <row r="725" spans="1:45" x14ac:dyDescent="0.35">
      <c r="A725" s="19"/>
      <c r="B725" s="3" t="str">
        <f>IF(A724="","",IF(A725="","←",IF(A725="Cash Request",COUNTIF($A$5:A724,"Cash Request")+1,IF(A725&lt;&gt;"Cash Request",B724+0.01&amp;"",))))</f>
        <v/>
      </c>
      <c r="C725" s="20"/>
      <c r="D725" s="19"/>
      <c r="E725" s="4">
        <f>IF(AND(A724="",A725&lt;&gt;""),"ERROR-MISSING ROW ABOVE",IF(A725="Cash Request",SUMIF(B726:$B$1006,B725&amp;".*",E726:$E$1006),SUM(F725:AS725)))</f>
        <v>0</v>
      </c>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row>
    <row r="726" spans="1:45" x14ac:dyDescent="0.35">
      <c r="A726" s="19"/>
      <c r="B726" s="3" t="str">
        <f>IF(A725="","",IF(A726="","←",IF(A726="Cash Request",COUNTIF($A$5:A725,"Cash Request")+1,IF(A726&lt;&gt;"Cash Request",B725+0.01&amp;"",))))</f>
        <v/>
      </c>
      <c r="C726" s="20"/>
      <c r="D726" s="19"/>
      <c r="E726" s="4">
        <f>IF(AND(A725="",A726&lt;&gt;""),"ERROR-MISSING ROW ABOVE",IF(A726="Cash Request",SUMIF(B727:$B$1006,B726&amp;".*",E727:$E$1006),SUM(F726:AS726)))</f>
        <v>0</v>
      </c>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row>
    <row r="727" spans="1:45" x14ac:dyDescent="0.35">
      <c r="A727" s="19"/>
      <c r="B727" s="3" t="str">
        <f>IF(A726="","",IF(A727="","←",IF(A727="Cash Request",COUNTIF($A$5:A726,"Cash Request")+1,IF(A727&lt;&gt;"Cash Request",B726+0.01&amp;"",))))</f>
        <v/>
      </c>
      <c r="C727" s="20"/>
      <c r="D727" s="19"/>
      <c r="E727" s="4">
        <f>IF(AND(A726="",A727&lt;&gt;""),"ERROR-MISSING ROW ABOVE",IF(A727="Cash Request",SUMIF(B728:$B$1006,B727&amp;".*",E728:$E$1006),SUM(F727:AS727)))</f>
        <v>0</v>
      </c>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row>
    <row r="728" spans="1:45" x14ac:dyDescent="0.35">
      <c r="A728" s="19"/>
      <c r="B728" s="3" t="str">
        <f>IF(A727="","",IF(A728="","←",IF(A728="Cash Request",COUNTIF($A$5:A727,"Cash Request")+1,IF(A728&lt;&gt;"Cash Request",B727+0.01&amp;"",))))</f>
        <v/>
      </c>
      <c r="C728" s="20"/>
      <c r="D728" s="19"/>
      <c r="E728" s="4">
        <f>IF(AND(A727="",A728&lt;&gt;""),"ERROR-MISSING ROW ABOVE",IF(A728="Cash Request",SUMIF(B729:$B$1006,B728&amp;".*",E729:$E$1006),SUM(F728:AS728)))</f>
        <v>0</v>
      </c>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row>
    <row r="729" spans="1:45" x14ac:dyDescent="0.35">
      <c r="A729" s="19"/>
      <c r="B729" s="3" t="str">
        <f>IF(A728="","",IF(A729="","←",IF(A729="Cash Request",COUNTIF($A$5:A728,"Cash Request")+1,IF(A729&lt;&gt;"Cash Request",B728+0.01&amp;"",))))</f>
        <v/>
      </c>
      <c r="C729" s="20"/>
      <c r="D729" s="19"/>
      <c r="E729" s="4">
        <f>IF(AND(A728="",A729&lt;&gt;""),"ERROR-MISSING ROW ABOVE",IF(A729="Cash Request",SUMIF(B730:$B$1006,B729&amp;".*",E730:$E$1006),SUM(F729:AS729)))</f>
        <v>0</v>
      </c>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row>
    <row r="730" spans="1:45" x14ac:dyDescent="0.35">
      <c r="A730" s="19"/>
      <c r="B730" s="3" t="str">
        <f>IF(A729="","",IF(A730="","←",IF(A730="Cash Request",COUNTIF($A$5:A729,"Cash Request")+1,IF(A730&lt;&gt;"Cash Request",B729+0.01&amp;"",))))</f>
        <v/>
      </c>
      <c r="C730" s="20"/>
      <c r="D730" s="19"/>
      <c r="E730" s="4">
        <f>IF(AND(A729="",A730&lt;&gt;""),"ERROR-MISSING ROW ABOVE",IF(A730="Cash Request",SUMIF(B731:$B$1006,B730&amp;".*",E731:$E$1006),SUM(F730:AS730)))</f>
        <v>0</v>
      </c>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row>
    <row r="731" spans="1:45" x14ac:dyDescent="0.35">
      <c r="A731" s="19"/>
      <c r="B731" s="3" t="str">
        <f>IF(A730="","",IF(A731="","←",IF(A731="Cash Request",COUNTIF($A$5:A730,"Cash Request")+1,IF(A731&lt;&gt;"Cash Request",B730+0.01&amp;"",))))</f>
        <v/>
      </c>
      <c r="C731" s="20"/>
      <c r="D731" s="19"/>
      <c r="E731" s="4">
        <f>IF(AND(A730="",A731&lt;&gt;""),"ERROR-MISSING ROW ABOVE",IF(A731="Cash Request",SUMIF(B732:$B$1006,B731&amp;".*",E732:$E$1006),SUM(F731:AS731)))</f>
        <v>0</v>
      </c>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row>
    <row r="732" spans="1:45" x14ac:dyDescent="0.35">
      <c r="A732" s="19"/>
      <c r="B732" s="3" t="str">
        <f>IF(A731="","",IF(A732="","←",IF(A732="Cash Request",COUNTIF($A$5:A731,"Cash Request")+1,IF(A732&lt;&gt;"Cash Request",B731+0.01&amp;"",))))</f>
        <v/>
      </c>
      <c r="C732" s="20"/>
      <c r="D732" s="19"/>
      <c r="E732" s="4">
        <f>IF(AND(A731="",A732&lt;&gt;""),"ERROR-MISSING ROW ABOVE",IF(A732="Cash Request",SUMIF(B733:$B$1006,B732&amp;".*",E733:$E$1006),SUM(F732:AS732)))</f>
        <v>0</v>
      </c>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row>
    <row r="733" spans="1:45" x14ac:dyDescent="0.35">
      <c r="A733" s="19"/>
      <c r="B733" s="3" t="str">
        <f>IF(A732="","",IF(A733="","←",IF(A733="Cash Request",COUNTIF($A$5:A732,"Cash Request")+1,IF(A733&lt;&gt;"Cash Request",B732+0.01&amp;"",))))</f>
        <v/>
      </c>
      <c r="C733" s="20"/>
      <c r="D733" s="19"/>
      <c r="E733" s="4">
        <f>IF(AND(A732="",A733&lt;&gt;""),"ERROR-MISSING ROW ABOVE",IF(A733="Cash Request",SUMIF(B734:$B$1006,B733&amp;".*",E734:$E$1006),SUM(F733:AS733)))</f>
        <v>0</v>
      </c>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row>
    <row r="734" spans="1:45" x14ac:dyDescent="0.35">
      <c r="A734" s="19"/>
      <c r="B734" s="3" t="str">
        <f>IF(A733="","",IF(A734="","←",IF(A734="Cash Request",COUNTIF($A$5:A733,"Cash Request")+1,IF(A734&lt;&gt;"Cash Request",B733+0.01&amp;"",))))</f>
        <v/>
      </c>
      <c r="C734" s="20"/>
      <c r="D734" s="19"/>
      <c r="E734" s="4">
        <f>IF(AND(A733="",A734&lt;&gt;""),"ERROR-MISSING ROW ABOVE",IF(A734="Cash Request",SUMIF(B735:$B$1006,B734&amp;".*",E735:$E$1006),SUM(F734:AS734)))</f>
        <v>0</v>
      </c>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row>
    <row r="735" spans="1:45" x14ac:dyDescent="0.35">
      <c r="A735" s="19"/>
      <c r="B735" s="3" t="str">
        <f>IF(A734="","",IF(A735="","←",IF(A735="Cash Request",COUNTIF($A$5:A734,"Cash Request")+1,IF(A735&lt;&gt;"Cash Request",B734+0.01&amp;"",))))</f>
        <v/>
      </c>
      <c r="C735" s="20"/>
      <c r="D735" s="19"/>
      <c r="E735" s="4">
        <f>IF(AND(A734="",A735&lt;&gt;""),"ERROR-MISSING ROW ABOVE",IF(A735="Cash Request",SUMIF(B736:$B$1006,B735&amp;".*",E736:$E$1006),SUM(F735:AS735)))</f>
        <v>0</v>
      </c>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row>
    <row r="736" spans="1:45" x14ac:dyDescent="0.35">
      <c r="A736" s="19"/>
      <c r="B736" s="3" t="str">
        <f>IF(A735="","",IF(A736="","←",IF(A736="Cash Request",COUNTIF($A$5:A735,"Cash Request")+1,IF(A736&lt;&gt;"Cash Request",B735+0.01&amp;"",))))</f>
        <v/>
      </c>
      <c r="C736" s="20"/>
      <c r="D736" s="19"/>
      <c r="E736" s="4">
        <f>IF(AND(A735="",A736&lt;&gt;""),"ERROR-MISSING ROW ABOVE",IF(A736="Cash Request",SUMIF(B737:$B$1006,B736&amp;".*",E737:$E$1006),SUM(F736:AS736)))</f>
        <v>0</v>
      </c>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row>
    <row r="737" spans="1:45" x14ac:dyDescent="0.35">
      <c r="A737" s="19"/>
      <c r="B737" s="3" t="str">
        <f>IF(A736="","",IF(A737="","←",IF(A737="Cash Request",COUNTIF($A$5:A736,"Cash Request")+1,IF(A737&lt;&gt;"Cash Request",B736+0.01&amp;"",))))</f>
        <v/>
      </c>
      <c r="C737" s="20"/>
      <c r="D737" s="19"/>
      <c r="E737" s="4">
        <f>IF(AND(A736="",A737&lt;&gt;""),"ERROR-MISSING ROW ABOVE",IF(A737="Cash Request",SUMIF(B738:$B$1006,B737&amp;".*",E738:$E$1006),SUM(F737:AS737)))</f>
        <v>0</v>
      </c>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row>
    <row r="738" spans="1:45" x14ac:dyDescent="0.35">
      <c r="A738" s="19"/>
      <c r="B738" s="3" t="str">
        <f>IF(A737="","",IF(A738="","←",IF(A738="Cash Request",COUNTIF($A$5:A737,"Cash Request")+1,IF(A738&lt;&gt;"Cash Request",B737+0.01&amp;"",))))</f>
        <v/>
      </c>
      <c r="C738" s="20"/>
      <c r="D738" s="19"/>
      <c r="E738" s="4">
        <f>IF(AND(A737="",A738&lt;&gt;""),"ERROR-MISSING ROW ABOVE",IF(A738="Cash Request",SUMIF(B739:$B$1006,B738&amp;".*",E739:$E$1006),SUM(F738:AS738)))</f>
        <v>0</v>
      </c>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row>
    <row r="739" spans="1:45" x14ac:dyDescent="0.35">
      <c r="A739" s="19"/>
      <c r="B739" s="3" t="str">
        <f>IF(A738="","",IF(A739="","←",IF(A739="Cash Request",COUNTIF($A$5:A738,"Cash Request")+1,IF(A739&lt;&gt;"Cash Request",B738+0.01&amp;"",))))</f>
        <v/>
      </c>
      <c r="C739" s="20"/>
      <c r="D739" s="19"/>
      <c r="E739" s="4">
        <f>IF(AND(A738="",A739&lt;&gt;""),"ERROR-MISSING ROW ABOVE",IF(A739="Cash Request",SUMIF(B740:$B$1006,B739&amp;".*",E740:$E$1006),SUM(F739:AS739)))</f>
        <v>0</v>
      </c>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row>
    <row r="740" spans="1:45" x14ac:dyDescent="0.35">
      <c r="A740" s="19"/>
      <c r="B740" s="3" t="str">
        <f>IF(A739="","",IF(A740="","←",IF(A740="Cash Request",COUNTIF($A$5:A739,"Cash Request")+1,IF(A740&lt;&gt;"Cash Request",B739+0.01&amp;"",))))</f>
        <v/>
      </c>
      <c r="C740" s="20"/>
      <c r="D740" s="19"/>
      <c r="E740" s="4">
        <f>IF(AND(A739="",A740&lt;&gt;""),"ERROR-MISSING ROW ABOVE",IF(A740="Cash Request",SUMIF(B741:$B$1006,B740&amp;".*",E741:$E$1006),SUM(F740:AS740)))</f>
        <v>0</v>
      </c>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row>
    <row r="741" spans="1:45" x14ac:dyDescent="0.35">
      <c r="A741" s="19"/>
      <c r="B741" s="3" t="str">
        <f>IF(A740="","",IF(A741="","←",IF(A741="Cash Request",COUNTIF($A$5:A740,"Cash Request")+1,IF(A741&lt;&gt;"Cash Request",B740+0.01&amp;"",))))</f>
        <v/>
      </c>
      <c r="C741" s="20"/>
      <c r="D741" s="19"/>
      <c r="E741" s="4">
        <f>IF(AND(A740="",A741&lt;&gt;""),"ERROR-MISSING ROW ABOVE",IF(A741="Cash Request",SUMIF(B742:$B$1006,B741&amp;".*",E742:$E$1006),SUM(F741:AS741)))</f>
        <v>0</v>
      </c>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row>
    <row r="742" spans="1:45" x14ac:dyDescent="0.35">
      <c r="A742" s="19"/>
      <c r="B742" s="3" t="str">
        <f>IF(A741="","",IF(A742="","←",IF(A742="Cash Request",COUNTIF($A$5:A741,"Cash Request")+1,IF(A742&lt;&gt;"Cash Request",B741+0.01&amp;"",))))</f>
        <v/>
      </c>
      <c r="C742" s="20"/>
      <c r="D742" s="19"/>
      <c r="E742" s="4">
        <f>IF(AND(A741="",A742&lt;&gt;""),"ERROR-MISSING ROW ABOVE",IF(A742="Cash Request",SUMIF(B743:$B$1006,B742&amp;".*",E743:$E$1006),SUM(F742:AS742)))</f>
        <v>0</v>
      </c>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row>
    <row r="743" spans="1:45" x14ac:dyDescent="0.35">
      <c r="A743" s="19"/>
      <c r="B743" s="3" t="str">
        <f>IF(A742="","",IF(A743="","←",IF(A743="Cash Request",COUNTIF($A$5:A742,"Cash Request")+1,IF(A743&lt;&gt;"Cash Request",B742+0.01&amp;"",))))</f>
        <v/>
      </c>
      <c r="C743" s="20"/>
      <c r="D743" s="19"/>
      <c r="E743" s="4">
        <f>IF(AND(A742="",A743&lt;&gt;""),"ERROR-MISSING ROW ABOVE",IF(A743="Cash Request",SUMIF(B744:$B$1006,B743&amp;".*",E744:$E$1006),SUM(F743:AS743)))</f>
        <v>0</v>
      </c>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row>
    <row r="744" spans="1:45" x14ac:dyDescent="0.35">
      <c r="A744" s="19"/>
      <c r="B744" s="3" t="str">
        <f>IF(A743="","",IF(A744="","←",IF(A744="Cash Request",COUNTIF($A$5:A743,"Cash Request")+1,IF(A744&lt;&gt;"Cash Request",B743+0.01&amp;"",))))</f>
        <v/>
      </c>
      <c r="C744" s="20"/>
      <c r="D744" s="19"/>
      <c r="E744" s="4">
        <f>IF(AND(A743="",A744&lt;&gt;""),"ERROR-MISSING ROW ABOVE",IF(A744="Cash Request",SUMIF(B745:$B$1006,B744&amp;".*",E745:$E$1006),SUM(F744:AS744)))</f>
        <v>0</v>
      </c>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row>
    <row r="745" spans="1:45" x14ac:dyDescent="0.35">
      <c r="A745" s="19"/>
      <c r="B745" s="3" t="str">
        <f>IF(A744="","",IF(A745="","←",IF(A745="Cash Request",COUNTIF($A$5:A744,"Cash Request")+1,IF(A745&lt;&gt;"Cash Request",B744+0.01&amp;"",))))</f>
        <v/>
      </c>
      <c r="C745" s="20"/>
      <c r="D745" s="19"/>
      <c r="E745" s="4">
        <f>IF(AND(A744="",A745&lt;&gt;""),"ERROR-MISSING ROW ABOVE",IF(A745="Cash Request",SUMIF(B746:$B$1006,B745&amp;".*",E746:$E$1006),SUM(F745:AS745)))</f>
        <v>0</v>
      </c>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row>
    <row r="746" spans="1:45" x14ac:dyDescent="0.35">
      <c r="A746" s="19"/>
      <c r="B746" s="3" t="str">
        <f>IF(A745="","",IF(A746="","←",IF(A746="Cash Request",COUNTIF($A$5:A745,"Cash Request")+1,IF(A746&lt;&gt;"Cash Request",B745+0.01&amp;"",))))</f>
        <v/>
      </c>
      <c r="C746" s="20"/>
      <c r="D746" s="19"/>
      <c r="E746" s="4">
        <f>IF(AND(A745="",A746&lt;&gt;""),"ERROR-MISSING ROW ABOVE",IF(A746="Cash Request",SUMIF(B747:$B$1006,B746&amp;".*",E747:$E$1006),SUM(F746:AS746)))</f>
        <v>0</v>
      </c>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row>
    <row r="747" spans="1:45" x14ac:dyDescent="0.35">
      <c r="A747" s="19"/>
      <c r="B747" s="3" t="str">
        <f>IF(A746="","",IF(A747="","←",IF(A747="Cash Request",COUNTIF($A$5:A746,"Cash Request")+1,IF(A747&lt;&gt;"Cash Request",B746+0.01&amp;"",))))</f>
        <v/>
      </c>
      <c r="C747" s="20"/>
      <c r="D747" s="19"/>
      <c r="E747" s="4">
        <f>IF(AND(A746="",A747&lt;&gt;""),"ERROR-MISSING ROW ABOVE",IF(A747="Cash Request",SUMIF(B748:$B$1006,B747&amp;".*",E748:$E$1006),SUM(F747:AS747)))</f>
        <v>0</v>
      </c>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row>
    <row r="748" spans="1:45" x14ac:dyDescent="0.35">
      <c r="A748" s="19"/>
      <c r="B748" s="3" t="str">
        <f>IF(A747="","",IF(A748="","←",IF(A748="Cash Request",COUNTIF($A$5:A747,"Cash Request")+1,IF(A748&lt;&gt;"Cash Request",B747+0.01&amp;"",))))</f>
        <v/>
      </c>
      <c r="C748" s="20"/>
      <c r="D748" s="19"/>
      <c r="E748" s="4">
        <f>IF(AND(A747="",A748&lt;&gt;""),"ERROR-MISSING ROW ABOVE",IF(A748="Cash Request",SUMIF(B749:$B$1006,B748&amp;".*",E749:$E$1006),SUM(F748:AS748)))</f>
        <v>0</v>
      </c>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row>
    <row r="749" spans="1:45" x14ac:dyDescent="0.35">
      <c r="A749" s="19"/>
      <c r="B749" s="3" t="str">
        <f>IF(A748="","",IF(A749="","←",IF(A749="Cash Request",COUNTIF($A$5:A748,"Cash Request")+1,IF(A749&lt;&gt;"Cash Request",B748+0.01&amp;"",))))</f>
        <v/>
      </c>
      <c r="C749" s="20"/>
      <c r="D749" s="19"/>
      <c r="E749" s="4">
        <f>IF(AND(A748="",A749&lt;&gt;""),"ERROR-MISSING ROW ABOVE",IF(A749="Cash Request",SUMIF(B750:$B$1006,B749&amp;".*",E750:$E$1006),SUM(F749:AS749)))</f>
        <v>0</v>
      </c>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row>
    <row r="750" spans="1:45" x14ac:dyDescent="0.35">
      <c r="A750" s="19"/>
      <c r="B750" s="3" t="str">
        <f>IF(A749="","",IF(A750="","←",IF(A750="Cash Request",COUNTIF($A$5:A749,"Cash Request")+1,IF(A750&lt;&gt;"Cash Request",B749+0.01&amp;"",))))</f>
        <v/>
      </c>
      <c r="C750" s="20"/>
      <c r="D750" s="19"/>
      <c r="E750" s="4">
        <f>IF(AND(A749="",A750&lt;&gt;""),"ERROR-MISSING ROW ABOVE",IF(A750="Cash Request",SUMIF(B751:$B$1006,B750&amp;".*",E751:$E$1006),SUM(F750:AS750)))</f>
        <v>0</v>
      </c>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row>
    <row r="751" spans="1:45" x14ac:dyDescent="0.35">
      <c r="A751" s="19"/>
      <c r="B751" s="3" t="str">
        <f>IF(A750="","",IF(A751="","←",IF(A751="Cash Request",COUNTIF($A$5:A750,"Cash Request")+1,IF(A751&lt;&gt;"Cash Request",B750+0.01&amp;"",))))</f>
        <v/>
      </c>
      <c r="C751" s="20"/>
      <c r="D751" s="19"/>
      <c r="E751" s="4">
        <f>IF(AND(A750="",A751&lt;&gt;""),"ERROR-MISSING ROW ABOVE",IF(A751="Cash Request",SUMIF(B752:$B$1006,B751&amp;".*",E752:$E$1006),SUM(F751:AS751)))</f>
        <v>0</v>
      </c>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row>
    <row r="752" spans="1:45" x14ac:dyDescent="0.35">
      <c r="A752" s="19"/>
      <c r="B752" s="3" t="str">
        <f>IF(A751="","",IF(A752="","←",IF(A752="Cash Request",COUNTIF($A$5:A751,"Cash Request")+1,IF(A752&lt;&gt;"Cash Request",B751+0.01&amp;"",))))</f>
        <v/>
      </c>
      <c r="C752" s="20"/>
      <c r="D752" s="19"/>
      <c r="E752" s="4">
        <f>IF(AND(A751="",A752&lt;&gt;""),"ERROR-MISSING ROW ABOVE",IF(A752="Cash Request",SUMIF(B753:$B$1006,B752&amp;".*",E753:$E$1006),SUM(F752:AS752)))</f>
        <v>0</v>
      </c>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row>
    <row r="753" spans="1:45" x14ac:dyDescent="0.35">
      <c r="A753" s="19"/>
      <c r="B753" s="3" t="str">
        <f>IF(A752="","",IF(A753="","←",IF(A753="Cash Request",COUNTIF($A$5:A752,"Cash Request")+1,IF(A753&lt;&gt;"Cash Request",B752+0.01&amp;"",))))</f>
        <v/>
      </c>
      <c r="C753" s="20"/>
      <c r="D753" s="19"/>
      <c r="E753" s="4">
        <f>IF(AND(A752="",A753&lt;&gt;""),"ERROR-MISSING ROW ABOVE",IF(A753="Cash Request",SUMIF(B754:$B$1006,B753&amp;".*",E754:$E$1006),SUM(F753:AS753)))</f>
        <v>0</v>
      </c>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row>
    <row r="754" spans="1:45" x14ac:dyDescent="0.35">
      <c r="A754" s="19"/>
      <c r="B754" s="3" t="str">
        <f>IF(A753="","",IF(A754="","←",IF(A754="Cash Request",COUNTIF($A$5:A753,"Cash Request")+1,IF(A754&lt;&gt;"Cash Request",B753+0.01&amp;"",))))</f>
        <v/>
      </c>
      <c r="C754" s="20"/>
      <c r="D754" s="19"/>
      <c r="E754" s="4">
        <f>IF(AND(A753="",A754&lt;&gt;""),"ERROR-MISSING ROW ABOVE",IF(A754="Cash Request",SUMIF(B755:$B$1006,B754&amp;".*",E755:$E$1006),SUM(F754:AS754)))</f>
        <v>0</v>
      </c>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row>
    <row r="755" spans="1:45" x14ac:dyDescent="0.35">
      <c r="A755" s="19"/>
      <c r="B755" s="3" t="str">
        <f>IF(A754="","",IF(A755="","←",IF(A755="Cash Request",COUNTIF($A$5:A754,"Cash Request")+1,IF(A755&lt;&gt;"Cash Request",B754+0.01&amp;"",))))</f>
        <v/>
      </c>
      <c r="C755" s="20"/>
      <c r="D755" s="19"/>
      <c r="E755" s="4">
        <f>IF(AND(A754="",A755&lt;&gt;""),"ERROR-MISSING ROW ABOVE",IF(A755="Cash Request",SUMIF(B756:$B$1006,B755&amp;".*",E756:$E$1006),SUM(F755:AS755)))</f>
        <v>0</v>
      </c>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row>
    <row r="756" spans="1:45" x14ac:dyDescent="0.35">
      <c r="A756" s="19"/>
      <c r="B756" s="3" t="str">
        <f>IF(A755="","",IF(A756="","←",IF(A756="Cash Request",COUNTIF($A$5:A755,"Cash Request")+1,IF(A756&lt;&gt;"Cash Request",B755+0.01&amp;"",))))</f>
        <v/>
      </c>
      <c r="C756" s="20"/>
      <c r="D756" s="19"/>
      <c r="E756" s="4">
        <f>IF(AND(A755="",A756&lt;&gt;""),"ERROR-MISSING ROW ABOVE",IF(A756="Cash Request",SUMIF(B757:$B$1006,B756&amp;".*",E757:$E$1006),SUM(F756:AS756)))</f>
        <v>0</v>
      </c>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row>
    <row r="757" spans="1:45" x14ac:dyDescent="0.35">
      <c r="A757" s="19"/>
      <c r="B757" s="3" t="str">
        <f>IF(A756="","",IF(A757="","←",IF(A757="Cash Request",COUNTIF($A$5:A756,"Cash Request")+1,IF(A757&lt;&gt;"Cash Request",B756+0.01&amp;"",))))</f>
        <v/>
      </c>
      <c r="C757" s="20"/>
      <c r="D757" s="19"/>
      <c r="E757" s="4">
        <f>IF(AND(A756="",A757&lt;&gt;""),"ERROR-MISSING ROW ABOVE",IF(A757="Cash Request",SUMIF(B758:$B$1006,B757&amp;".*",E758:$E$1006),SUM(F757:AS757)))</f>
        <v>0</v>
      </c>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c r="AN757" s="22"/>
      <c r="AO757" s="22"/>
      <c r="AP757" s="22"/>
      <c r="AQ757" s="22"/>
      <c r="AR757" s="22"/>
      <c r="AS757" s="22"/>
    </row>
    <row r="758" spans="1:45" x14ac:dyDescent="0.35">
      <c r="A758" s="19"/>
      <c r="B758" s="3" t="str">
        <f>IF(A757="","",IF(A758="","←",IF(A758="Cash Request",COUNTIF($A$5:A757,"Cash Request")+1,IF(A758&lt;&gt;"Cash Request",B757+0.01&amp;"",))))</f>
        <v/>
      </c>
      <c r="C758" s="20"/>
      <c r="D758" s="19"/>
      <c r="E758" s="4">
        <f>IF(AND(A757="",A758&lt;&gt;""),"ERROR-MISSING ROW ABOVE",IF(A758="Cash Request",SUMIF(B759:$B$1006,B758&amp;".*",E759:$E$1006),SUM(F758:AS758)))</f>
        <v>0</v>
      </c>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c r="AN758" s="22"/>
      <c r="AO758" s="22"/>
      <c r="AP758" s="22"/>
      <c r="AQ758" s="22"/>
      <c r="AR758" s="22"/>
      <c r="AS758" s="22"/>
    </row>
    <row r="759" spans="1:45" x14ac:dyDescent="0.35">
      <c r="A759" s="19"/>
      <c r="B759" s="3" t="str">
        <f>IF(A758="","",IF(A759="","←",IF(A759="Cash Request",COUNTIF($A$5:A758,"Cash Request")+1,IF(A759&lt;&gt;"Cash Request",B758+0.01&amp;"",))))</f>
        <v/>
      </c>
      <c r="C759" s="20"/>
      <c r="D759" s="19"/>
      <c r="E759" s="4">
        <f>IF(AND(A758="",A759&lt;&gt;""),"ERROR-MISSING ROW ABOVE",IF(A759="Cash Request",SUMIF(B760:$B$1006,B759&amp;".*",E760:$E$1006),SUM(F759:AS759)))</f>
        <v>0</v>
      </c>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c r="AN759" s="22"/>
      <c r="AO759" s="22"/>
      <c r="AP759" s="22"/>
      <c r="AQ759" s="22"/>
      <c r="AR759" s="22"/>
      <c r="AS759" s="22"/>
    </row>
    <row r="760" spans="1:45" x14ac:dyDescent="0.35">
      <c r="A760" s="19"/>
      <c r="B760" s="3" t="str">
        <f>IF(A759="","",IF(A760="","←",IF(A760="Cash Request",COUNTIF($A$5:A759,"Cash Request")+1,IF(A760&lt;&gt;"Cash Request",B759+0.01&amp;"",))))</f>
        <v/>
      </c>
      <c r="C760" s="20"/>
      <c r="D760" s="19"/>
      <c r="E760" s="4">
        <f>IF(AND(A759="",A760&lt;&gt;""),"ERROR-MISSING ROW ABOVE",IF(A760="Cash Request",SUMIF(B761:$B$1006,B760&amp;".*",E761:$E$1006),SUM(F760:AS760)))</f>
        <v>0</v>
      </c>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c r="AN760" s="22"/>
      <c r="AO760" s="22"/>
      <c r="AP760" s="22"/>
      <c r="AQ760" s="22"/>
      <c r="AR760" s="22"/>
      <c r="AS760" s="22"/>
    </row>
    <row r="761" spans="1:45" x14ac:dyDescent="0.35">
      <c r="A761" s="19"/>
      <c r="B761" s="3" t="str">
        <f>IF(A760="","",IF(A761="","←",IF(A761="Cash Request",COUNTIF($A$5:A760,"Cash Request")+1,IF(A761&lt;&gt;"Cash Request",B760+0.01&amp;"",))))</f>
        <v/>
      </c>
      <c r="C761" s="20"/>
      <c r="D761" s="19"/>
      <c r="E761" s="4">
        <f>IF(AND(A760="",A761&lt;&gt;""),"ERROR-MISSING ROW ABOVE",IF(A761="Cash Request",SUMIF(B762:$B$1006,B761&amp;".*",E762:$E$1006),SUM(F761:AS761)))</f>
        <v>0</v>
      </c>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row>
    <row r="762" spans="1:45" x14ac:dyDescent="0.35">
      <c r="A762" s="19"/>
      <c r="B762" s="3" t="str">
        <f>IF(A761="","",IF(A762="","←",IF(A762="Cash Request",COUNTIF($A$5:A761,"Cash Request")+1,IF(A762&lt;&gt;"Cash Request",B761+0.01&amp;"",))))</f>
        <v/>
      </c>
      <c r="C762" s="20"/>
      <c r="D762" s="19"/>
      <c r="E762" s="4">
        <f>IF(AND(A761="",A762&lt;&gt;""),"ERROR-MISSING ROW ABOVE",IF(A762="Cash Request",SUMIF(B763:$B$1006,B762&amp;".*",E763:$E$1006),SUM(F762:AS762)))</f>
        <v>0</v>
      </c>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22"/>
      <c r="AO762" s="22"/>
      <c r="AP762" s="22"/>
      <c r="AQ762" s="22"/>
      <c r="AR762" s="22"/>
      <c r="AS762" s="22"/>
    </row>
    <row r="763" spans="1:45" x14ac:dyDescent="0.35">
      <c r="A763" s="19"/>
      <c r="B763" s="3" t="str">
        <f>IF(A762="","",IF(A763="","←",IF(A763="Cash Request",COUNTIF($A$5:A762,"Cash Request")+1,IF(A763&lt;&gt;"Cash Request",B762+0.01&amp;"",))))</f>
        <v/>
      </c>
      <c r="C763" s="20"/>
      <c r="D763" s="19"/>
      <c r="E763" s="4">
        <f>IF(AND(A762="",A763&lt;&gt;""),"ERROR-MISSING ROW ABOVE",IF(A763="Cash Request",SUMIF(B764:$B$1006,B763&amp;".*",E764:$E$1006),SUM(F763:AS763)))</f>
        <v>0</v>
      </c>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c r="AN763" s="22"/>
      <c r="AO763" s="22"/>
      <c r="AP763" s="22"/>
      <c r="AQ763" s="22"/>
      <c r="AR763" s="22"/>
      <c r="AS763" s="22"/>
    </row>
    <row r="764" spans="1:45" x14ac:dyDescent="0.35">
      <c r="A764" s="19"/>
      <c r="B764" s="3" t="str">
        <f>IF(A763="","",IF(A764="","←",IF(A764="Cash Request",COUNTIF($A$5:A763,"Cash Request")+1,IF(A764&lt;&gt;"Cash Request",B763+0.01&amp;"",))))</f>
        <v/>
      </c>
      <c r="C764" s="20"/>
      <c r="D764" s="19"/>
      <c r="E764" s="4">
        <f>IF(AND(A763="",A764&lt;&gt;""),"ERROR-MISSING ROW ABOVE",IF(A764="Cash Request",SUMIF(B765:$B$1006,B764&amp;".*",E765:$E$1006),SUM(F764:AS764)))</f>
        <v>0</v>
      </c>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c r="AN764" s="22"/>
      <c r="AO764" s="22"/>
      <c r="AP764" s="22"/>
      <c r="AQ764" s="22"/>
      <c r="AR764" s="22"/>
      <c r="AS764" s="22"/>
    </row>
    <row r="765" spans="1:45" x14ac:dyDescent="0.35">
      <c r="A765" s="19"/>
      <c r="B765" s="3" t="str">
        <f>IF(A764="","",IF(A765="","←",IF(A765="Cash Request",COUNTIF($A$5:A764,"Cash Request")+1,IF(A765&lt;&gt;"Cash Request",B764+0.01&amp;"",))))</f>
        <v/>
      </c>
      <c r="C765" s="20"/>
      <c r="D765" s="19"/>
      <c r="E765" s="4">
        <f>IF(AND(A764="",A765&lt;&gt;""),"ERROR-MISSING ROW ABOVE",IF(A765="Cash Request",SUMIF(B766:$B$1006,B765&amp;".*",E766:$E$1006),SUM(F765:AS765)))</f>
        <v>0</v>
      </c>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22"/>
      <c r="AO765" s="22"/>
      <c r="AP765" s="22"/>
      <c r="AQ765" s="22"/>
      <c r="AR765" s="22"/>
      <c r="AS765" s="22"/>
    </row>
    <row r="766" spans="1:45" x14ac:dyDescent="0.35">
      <c r="A766" s="19"/>
      <c r="B766" s="3" t="str">
        <f>IF(A765="","",IF(A766="","←",IF(A766="Cash Request",COUNTIF($A$5:A765,"Cash Request")+1,IF(A766&lt;&gt;"Cash Request",B765+0.01&amp;"",))))</f>
        <v/>
      </c>
      <c r="C766" s="20"/>
      <c r="D766" s="19"/>
      <c r="E766" s="4">
        <f>IF(AND(A765="",A766&lt;&gt;""),"ERROR-MISSING ROW ABOVE",IF(A766="Cash Request",SUMIF(B767:$B$1006,B766&amp;".*",E767:$E$1006),SUM(F766:AS766)))</f>
        <v>0</v>
      </c>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row>
    <row r="767" spans="1:45" x14ac:dyDescent="0.35">
      <c r="A767" s="19"/>
      <c r="B767" s="3" t="str">
        <f>IF(A766="","",IF(A767="","←",IF(A767="Cash Request",COUNTIF($A$5:A766,"Cash Request")+1,IF(A767&lt;&gt;"Cash Request",B766+0.01&amp;"",))))</f>
        <v/>
      </c>
      <c r="C767" s="20"/>
      <c r="D767" s="19"/>
      <c r="E767" s="4">
        <f>IF(AND(A766="",A767&lt;&gt;""),"ERROR-MISSING ROW ABOVE",IF(A767="Cash Request",SUMIF(B768:$B$1006,B767&amp;".*",E768:$E$1006),SUM(F767:AS767)))</f>
        <v>0</v>
      </c>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c r="AN767" s="22"/>
      <c r="AO767" s="22"/>
      <c r="AP767" s="22"/>
      <c r="AQ767" s="22"/>
      <c r="AR767" s="22"/>
      <c r="AS767" s="22"/>
    </row>
    <row r="768" spans="1:45" x14ac:dyDescent="0.35">
      <c r="A768" s="19"/>
      <c r="B768" s="3" t="str">
        <f>IF(A767="","",IF(A768="","←",IF(A768="Cash Request",COUNTIF($A$5:A767,"Cash Request")+1,IF(A768&lt;&gt;"Cash Request",B767+0.01&amp;"",))))</f>
        <v/>
      </c>
      <c r="C768" s="20"/>
      <c r="D768" s="19"/>
      <c r="E768" s="4">
        <f>IF(AND(A767="",A768&lt;&gt;""),"ERROR-MISSING ROW ABOVE",IF(A768="Cash Request",SUMIF(B769:$B$1006,B768&amp;".*",E769:$E$1006),SUM(F768:AS768)))</f>
        <v>0</v>
      </c>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22"/>
      <c r="AO768" s="22"/>
      <c r="AP768" s="22"/>
      <c r="AQ768" s="22"/>
      <c r="AR768" s="22"/>
      <c r="AS768" s="22"/>
    </row>
    <row r="769" spans="1:45" x14ac:dyDescent="0.35">
      <c r="A769" s="19"/>
      <c r="B769" s="3" t="str">
        <f>IF(A768="","",IF(A769="","←",IF(A769="Cash Request",COUNTIF($A$5:A768,"Cash Request")+1,IF(A769&lt;&gt;"Cash Request",B768+0.01&amp;"",))))</f>
        <v/>
      </c>
      <c r="C769" s="20"/>
      <c r="D769" s="19"/>
      <c r="E769" s="4">
        <f>IF(AND(A768="",A769&lt;&gt;""),"ERROR-MISSING ROW ABOVE",IF(A769="Cash Request",SUMIF(B770:$B$1006,B769&amp;".*",E770:$E$1006),SUM(F769:AS769)))</f>
        <v>0</v>
      </c>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c r="AN769" s="22"/>
      <c r="AO769" s="22"/>
      <c r="AP769" s="22"/>
      <c r="AQ769" s="22"/>
      <c r="AR769" s="22"/>
      <c r="AS769" s="22"/>
    </row>
    <row r="770" spans="1:45" x14ac:dyDescent="0.35">
      <c r="A770" s="19"/>
      <c r="B770" s="3" t="str">
        <f>IF(A769="","",IF(A770="","←",IF(A770="Cash Request",COUNTIF($A$5:A769,"Cash Request")+1,IF(A770&lt;&gt;"Cash Request",B769+0.01&amp;"",))))</f>
        <v/>
      </c>
      <c r="C770" s="20"/>
      <c r="D770" s="19"/>
      <c r="E770" s="4">
        <f>IF(AND(A769="",A770&lt;&gt;""),"ERROR-MISSING ROW ABOVE",IF(A770="Cash Request",SUMIF(B771:$B$1006,B770&amp;".*",E771:$E$1006),SUM(F770:AS770)))</f>
        <v>0</v>
      </c>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c r="AN770" s="22"/>
      <c r="AO770" s="22"/>
      <c r="AP770" s="22"/>
      <c r="AQ770" s="22"/>
      <c r="AR770" s="22"/>
      <c r="AS770" s="22"/>
    </row>
    <row r="771" spans="1:45" x14ac:dyDescent="0.35">
      <c r="A771" s="19"/>
      <c r="B771" s="3" t="str">
        <f>IF(A770="","",IF(A771="","←",IF(A771="Cash Request",COUNTIF($A$5:A770,"Cash Request")+1,IF(A771&lt;&gt;"Cash Request",B770+0.01&amp;"",))))</f>
        <v/>
      </c>
      <c r="C771" s="20"/>
      <c r="D771" s="19"/>
      <c r="E771" s="4">
        <f>IF(AND(A770="",A771&lt;&gt;""),"ERROR-MISSING ROW ABOVE",IF(A771="Cash Request",SUMIF(B772:$B$1006,B771&amp;".*",E772:$E$1006),SUM(F771:AS771)))</f>
        <v>0</v>
      </c>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c r="AN771" s="22"/>
      <c r="AO771" s="22"/>
      <c r="AP771" s="22"/>
      <c r="AQ771" s="22"/>
      <c r="AR771" s="22"/>
      <c r="AS771" s="22"/>
    </row>
    <row r="772" spans="1:45" x14ac:dyDescent="0.35">
      <c r="A772" s="19"/>
      <c r="B772" s="3" t="str">
        <f>IF(A771="","",IF(A772="","←",IF(A772="Cash Request",COUNTIF($A$5:A771,"Cash Request")+1,IF(A772&lt;&gt;"Cash Request",B771+0.01&amp;"",))))</f>
        <v/>
      </c>
      <c r="C772" s="20"/>
      <c r="D772" s="19"/>
      <c r="E772" s="4">
        <f>IF(AND(A771="",A772&lt;&gt;""),"ERROR-MISSING ROW ABOVE",IF(A772="Cash Request",SUMIF(B773:$B$1006,B772&amp;".*",E773:$E$1006),SUM(F772:AS772)))</f>
        <v>0</v>
      </c>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c r="AN772" s="22"/>
      <c r="AO772" s="22"/>
      <c r="AP772" s="22"/>
      <c r="AQ772" s="22"/>
      <c r="AR772" s="22"/>
      <c r="AS772" s="22"/>
    </row>
    <row r="773" spans="1:45" x14ac:dyDescent="0.35">
      <c r="A773" s="19"/>
      <c r="B773" s="3" t="str">
        <f>IF(A772="","",IF(A773="","←",IF(A773="Cash Request",COUNTIF($A$5:A772,"Cash Request")+1,IF(A773&lt;&gt;"Cash Request",B772+0.01&amp;"",))))</f>
        <v/>
      </c>
      <c r="C773" s="20"/>
      <c r="D773" s="19"/>
      <c r="E773" s="4">
        <f>IF(AND(A772="",A773&lt;&gt;""),"ERROR-MISSING ROW ABOVE",IF(A773="Cash Request",SUMIF(B774:$B$1006,B773&amp;".*",E774:$E$1006),SUM(F773:AS773)))</f>
        <v>0</v>
      </c>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c r="AN773" s="22"/>
      <c r="AO773" s="22"/>
      <c r="AP773" s="22"/>
      <c r="AQ773" s="22"/>
      <c r="AR773" s="22"/>
      <c r="AS773" s="22"/>
    </row>
    <row r="774" spans="1:45" x14ac:dyDescent="0.35">
      <c r="A774" s="19"/>
      <c r="B774" s="3" t="str">
        <f>IF(A773="","",IF(A774="","←",IF(A774="Cash Request",COUNTIF($A$5:A773,"Cash Request")+1,IF(A774&lt;&gt;"Cash Request",B773+0.01&amp;"",))))</f>
        <v/>
      </c>
      <c r="C774" s="20"/>
      <c r="D774" s="19"/>
      <c r="E774" s="4">
        <f>IF(AND(A773="",A774&lt;&gt;""),"ERROR-MISSING ROW ABOVE",IF(A774="Cash Request",SUMIF(B775:$B$1006,B774&amp;".*",E775:$E$1006),SUM(F774:AS774)))</f>
        <v>0</v>
      </c>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c r="AN774" s="22"/>
      <c r="AO774" s="22"/>
      <c r="AP774" s="22"/>
      <c r="AQ774" s="22"/>
      <c r="AR774" s="22"/>
      <c r="AS774" s="22"/>
    </row>
    <row r="775" spans="1:45" x14ac:dyDescent="0.35">
      <c r="A775" s="19"/>
      <c r="B775" s="3" t="str">
        <f>IF(A774="","",IF(A775="","←",IF(A775="Cash Request",COUNTIF($A$5:A774,"Cash Request")+1,IF(A775&lt;&gt;"Cash Request",B774+0.01&amp;"",))))</f>
        <v/>
      </c>
      <c r="C775" s="20"/>
      <c r="D775" s="19"/>
      <c r="E775" s="4">
        <f>IF(AND(A774="",A775&lt;&gt;""),"ERROR-MISSING ROW ABOVE",IF(A775="Cash Request",SUMIF(B776:$B$1006,B775&amp;".*",E776:$E$1006),SUM(F775:AS775)))</f>
        <v>0</v>
      </c>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c r="AN775" s="22"/>
      <c r="AO775" s="22"/>
      <c r="AP775" s="22"/>
      <c r="AQ775" s="22"/>
      <c r="AR775" s="22"/>
      <c r="AS775" s="22"/>
    </row>
    <row r="776" spans="1:45" x14ac:dyDescent="0.35">
      <c r="A776" s="19"/>
      <c r="B776" s="3" t="str">
        <f>IF(A775="","",IF(A776="","←",IF(A776="Cash Request",COUNTIF($A$5:A775,"Cash Request")+1,IF(A776&lt;&gt;"Cash Request",B775+0.01&amp;"",))))</f>
        <v/>
      </c>
      <c r="C776" s="20"/>
      <c r="D776" s="19"/>
      <c r="E776" s="4">
        <f>IF(AND(A775="",A776&lt;&gt;""),"ERROR-MISSING ROW ABOVE",IF(A776="Cash Request",SUMIF(B777:$B$1006,B776&amp;".*",E777:$E$1006),SUM(F776:AS776)))</f>
        <v>0</v>
      </c>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row>
    <row r="777" spans="1:45" x14ac:dyDescent="0.35">
      <c r="A777" s="19"/>
      <c r="B777" s="3" t="str">
        <f>IF(A776="","",IF(A777="","←",IF(A777="Cash Request",COUNTIF($A$5:A776,"Cash Request")+1,IF(A777&lt;&gt;"Cash Request",B776+0.01&amp;"",))))</f>
        <v/>
      </c>
      <c r="C777" s="20"/>
      <c r="D777" s="19"/>
      <c r="E777" s="4">
        <f>IF(AND(A776="",A777&lt;&gt;""),"ERROR-MISSING ROW ABOVE",IF(A777="Cash Request",SUMIF(B778:$B$1006,B777&amp;".*",E778:$E$1006),SUM(F777:AS777)))</f>
        <v>0</v>
      </c>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c r="AN777" s="22"/>
      <c r="AO777" s="22"/>
      <c r="AP777" s="22"/>
      <c r="AQ777" s="22"/>
      <c r="AR777" s="22"/>
      <c r="AS777" s="22"/>
    </row>
    <row r="778" spans="1:45" x14ac:dyDescent="0.35">
      <c r="A778" s="19"/>
      <c r="B778" s="3" t="str">
        <f>IF(A777="","",IF(A778="","←",IF(A778="Cash Request",COUNTIF($A$5:A777,"Cash Request")+1,IF(A778&lt;&gt;"Cash Request",B777+0.01&amp;"",))))</f>
        <v/>
      </c>
      <c r="C778" s="20"/>
      <c r="D778" s="19"/>
      <c r="E778" s="4">
        <f>IF(AND(A777="",A778&lt;&gt;""),"ERROR-MISSING ROW ABOVE",IF(A778="Cash Request",SUMIF(B779:$B$1006,B778&amp;".*",E779:$E$1006),SUM(F778:AS778)))</f>
        <v>0</v>
      </c>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c r="AN778" s="22"/>
      <c r="AO778" s="22"/>
      <c r="AP778" s="22"/>
      <c r="AQ778" s="22"/>
      <c r="AR778" s="22"/>
      <c r="AS778" s="22"/>
    </row>
    <row r="779" spans="1:45" x14ac:dyDescent="0.35">
      <c r="A779" s="19"/>
      <c r="B779" s="3" t="str">
        <f>IF(A778="","",IF(A779="","←",IF(A779="Cash Request",COUNTIF($A$5:A778,"Cash Request")+1,IF(A779&lt;&gt;"Cash Request",B778+0.01&amp;"",))))</f>
        <v/>
      </c>
      <c r="C779" s="20"/>
      <c r="D779" s="19"/>
      <c r="E779" s="4">
        <f>IF(AND(A778="",A779&lt;&gt;""),"ERROR-MISSING ROW ABOVE",IF(A779="Cash Request",SUMIF(B780:$B$1006,B779&amp;".*",E780:$E$1006),SUM(F779:AS779)))</f>
        <v>0</v>
      </c>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row>
    <row r="780" spans="1:45" x14ac:dyDescent="0.35">
      <c r="A780" s="19"/>
      <c r="B780" s="3" t="str">
        <f>IF(A779="","",IF(A780="","←",IF(A780="Cash Request",COUNTIF($A$5:A779,"Cash Request")+1,IF(A780&lt;&gt;"Cash Request",B779+0.01&amp;"",))))</f>
        <v/>
      </c>
      <c r="C780" s="20"/>
      <c r="D780" s="19"/>
      <c r="E780" s="4">
        <f>IF(AND(A779="",A780&lt;&gt;""),"ERROR-MISSING ROW ABOVE",IF(A780="Cash Request",SUMIF(B781:$B$1006,B780&amp;".*",E781:$E$1006),SUM(F780:AS780)))</f>
        <v>0</v>
      </c>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c r="AN780" s="22"/>
      <c r="AO780" s="22"/>
      <c r="AP780" s="22"/>
      <c r="AQ780" s="22"/>
      <c r="AR780" s="22"/>
      <c r="AS780" s="22"/>
    </row>
    <row r="781" spans="1:45" x14ac:dyDescent="0.35">
      <c r="A781" s="19"/>
      <c r="B781" s="3" t="str">
        <f>IF(A780="","",IF(A781="","←",IF(A781="Cash Request",COUNTIF($A$5:A780,"Cash Request")+1,IF(A781&lt;&gt;"Cash Request",B780+0.01&amp;"",))))</f>
        <v/>
      </c>
      <c r="C781" s="20"/>
      <c r="D781" s="19"/>
      <c r="E781" s="4">
        <f>IF(AND(A780="",A781&lt;&gt;""),"ERROR-MISSING ROW ABOVE",IF(A781="Cash Request",SUMIF(B782:$B$1006,B781&amp;".*",E782:$E$1006),SUM(F781:AS781)))</f>
        <v>0</v>
      </c>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c r="AN781" s="22"/>
      <c r="AO781" s="22"/>
      <c r="AP781" s="22"/>
      <c r="AQ781" s="22"/>
      <c r="AR781" s="22"/>
      <c r="AS781" s="22"/>
    </row>
    <row r="782" spans="1:45" x14ac:dyDescent="0.35">
      <c r="A782" s="19"/>
      <c r="B782" s="3" t="str">
        <f>IF(A781="","",IF(A782="","←",IF(A782="Cash Request",COUNTIF($A$5:A781,"Cash Request")+1,IF(A782&lt;&gt;"Cash Request",B781+0.01&amp;"",))))</f>
        <v/>
      </c>
      <c r="C782" s="20"/>
      <c r="D782" s="19"/>
      <c r="E782" s="4">
        <f>IF(AND(A781="",A782&lt;&gt;""),"ERROR-MISSING ROW ABOVE",IF(A782="Cash Request",SUMIF(B783:$B$1006,B782&amp;".*",E783:$E$1006),SUM(F782:AS782)))</f>
        <v>0</v>
      </c>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c r="AN782" s="22"/>
      <c r="AO782" s="22"/>
      <c r="AP782" s="22"/>
      <c r="AQ782" s="22"/>
      <c r="AR782" s="22"/>
      <c r="AS782" s="22"/>
    </row>
    <row r="783" spans="1:45" x14ac:dyDescent="0.35">
      <c r="A783" s="19"/>
      <c r="B783" s="3" t="str">
        <f>IF(A782="","",IF(A783="","←",IF(A783="Cash Request",COUNTIF($A$5:A782,"Cash Request")+1,IF(A783&lt;&gt;"Cash Request",B782+0.01&amp;"",))))</f>
        <v/>
      </c>
      <c r="C783" s="20"/>
      <c r="D783" s="19"/>
      <c r="E783" s="4">
        <f>IF(AND(A782="",A783&lt;&gt;""),"ERROR-MISSING ROW ABOVE",IF(A783="Cash Request",SUMIF(B784:$B$1006,B783&amp;".*",E784:$E$1006),SUM(F783:AS783)))</f>
        <v>0</v>
      </c>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c r="AN783" s="22"/>
      <c r="AO783" s="22"/>
      <c r="AP783" s="22"/>
      <c r="AQ783" s="22"/>
      <c r="AR783" s="22"/>
      <c r="AS783" s="22"/>
    </row>
    <row r="784" spans="1:45" x14ac:dyDescent="0.35">
      <c r="A784" s="19"/>
      <c r="B784" s="3" t="str">
        <f>IF(A783="","",IF(A784="","←",IF(A784="Cash Request",COUNTIF($A$5:A783,"Cash Request")+1,IF(A784&lt;&gt;"Cash Request",B783+0.01&amp;"",))))</f>
        <v/>
      </c>
      <c r="C784" s="20"/>
      <c r="D784" s="19"/>
      <c r="E784" s="4">
        <f>IF(AND(A783="",A784&lt;&gt;""),"ERROR-MISSING ROW ABOVE",IF(A784="Cash Request",SUMIF(B785:$B$1006,B784&amp;".*",E785:$E$1006),SUM(F784:AS784)))</f>
        <v>0</v>
      </c>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c r="AN784" s="22"/>
      <c r="AO784" s="22"/>
      <c r="AP784" s="22"/>
      <c r="AQ784" s="22"/>
      <c r="AR784" s="22"/>
      <c r="AS784" s="22"/>
    </row>
    <row r="785" spans="1:45" x14ac:dyDescent="0.35">
      <c r="A785" s="19"/>
      <c r="B785" s="3" t="str">
        <f>IF(A784="","",IF(A785="","←",IF(A785="Cash Request",COUNTIF($A$5:A784,"Cash Request")+1,IF(A785&lt;&gt;"Cash Request",B784+0.01&amp;"",))))</f>
        <v/>
      </c>
      <c r="C785" s="20"/>
      <c r="D785" s="19"/>
      <c r="E785" s="4">
        <f>IF(AND(A784="",A785&lt;&gt;""),"ERROR-MISSING ROW ABOVE",IF(A785="Cash Request",SUMIF(B786:$B$1006,B785&amp;".*",E786:$E$1006),SUM(F785:AS785)))</f>
        <v>0</v>
      </c>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c r="AN785" s="22"/>
      <c r="AO785" s="22"/>
      <c r="AP785" s="22"/>
      <c r="AQ785" s="22"/>
      <c r="AR785" s="22"/>
      <c r="AS785" s="22"/>
    </row>
    <row r="786" spans="1:45" x14ac:dyDescent="0.35">
      <c r="A786" s="19"/>
      <c r="B786" s="3" t="str">
        <f>IF(A785="","",IF(A786="","←",IF(A786="Cash Request",COUNTIF($A$5:A785,"Cash Request")+1,IF(A786&lt;&gt;"Cash Request",B785+0.01&amp;"",))))</f>
        <v/>
      </c>
      <c r="C786" s="20"/>
      <c r="D786" s="19"/>
      <c r="E786" s="4">
        <f>IF(AND(A785="",A786&lt;&gt;""),"ERROR-MISSING ROW ABOVE",IF(A786="Cash Request",SUMIF(B787:$B$1006,B786&amp;".*",E787:$E$1006),SUM(F786:AS786)))</f>
        <v>0</v>
      </c>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row>
    <row r="787" spans="1:45" x14ac:dyDescent="0.35">
      <c r="A787" s="19"/>
      <c r="B787" s="3" t="str">
        <f>IF(A786="","",IF(A787="","←",IF(A787="Cash Request",COUNTIF($A$5:A786,"Cash Request")+1,IF(A787&lt;&gt;"Cash Request",B786+0.01&amp;"",))))</f>
        <v/>
      </c>
      <c r="C787" s="20"/>
      <c r="D787" s="19"/>
      <c r="E787" s="4">
        <f>IF(AND(A786="",A787&lt;&gt;""),"ERROR-MISSING ROW ABOVE",IF(A787="Cash Request",SUMIF(B788:$B$1006,B787&amp;".*",E788:$E$1006),SUM(F787:AS787)))</f>
        <v>0</v>
      </c>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c r="AL787" s="22"/>
      <c r="AM787" s="22"/>
      <c r="AN787" s="22"/>
      <c r="AO787" s="22"/>
      <c r="AP787" s="22"/>
      <c r="AQ787" s="22"/>
      <c r="AR787" s="22"/>
      <c r="AS787" s="22"/>
    </row>
    <row r="788" spans="1:45" x14ac:dyDescent="0.35">
      <c r="A788" s="19"/>
      <c r="B788" s="3" t="str">
        <f>IF(A787="","",IF(A788="","←",IF(A788="Cash Request",COUNTIF($A$5:A787,"Cash Request")+1,IF(A788&lt;&gt;"Cash Request",B787+0.01&amp;"",))))</f>
        <v/>
      </c>
      <c r="C788" s="20"/>
      <c r="D788" s="19"/>
      <c r="E788" s="4">
        <f>IF(AND(A787="",A788&lt;&gt;""),"ERROR-MISSING ROW ABOVE",IF(A788="Cash Request",SUMIF(B789:$B$1006,B788&amp;".*",E789:$E$1006),SUM(F788:AS788)))</f>
        <v>0</v>
      </c>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c r="AL788" s="22"/>
      <c r="AM788" s="22"/>
      <c r="AN788" s="22"/>
      <c r="AO788" s="22"/>
      <c r="AP788" s="22"/>
      <c r="AQ788" s="22"/>
      <c r="AR788" s="22"/>
      <c r="AS788" s="22"/>
    </row>
    <row r="789" spans="1:45" x14ac:dyDescent="0.35">
      <c r="A789" s="19"/>
      <c r="B789" s="3" t="str">
        <f>IF(A788="","",IF(A789="","←",IF(A789="Cash Request",COUNTIF($A$5:A788,"Cash Request")+1,IF(A789&lt;&gt;"Cash Request",B788+0.01&amp;"",))))</f>
        <v/>
      </c>
      <c r="C789" s="20"/>
      <c r="D789" s="19"/>
      <c r="E789" s="4">
        <f>IF(AND(A788="",A789&lt;&gt;""),"ERROR-MISSING ROW ABOVE",IF(A789="Cash Request",SUMIF(B790:$B$1006,B789&amp;".*",E790:$E$1006),SUM(F789:AS789)))</f>
        <v>0</v>
      </c>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c r="AN789" s="22"/>
      <c r="AO789" s="22"/>
      <c r="AP789" s="22"/>
      <c r="AQ789" s="22"/>
      <c r="AR789" s="22"/>
      <c r="AS789" s="22"/>
    </row>
    <row r="790" spans="1:45" x14ac:dyDescent="0.35">
      <c r="A790" s="19"/>
      <c r="B790" s="3" t="str">
        <f>IF(A789="","",IF(A790="","←",IF(A790="Cash Request",COUNTIF($A$5:A789,"Cash Request")+1,IF(A790&lt;&gt;"Cash Request",B789+0.01&amp;"",))))</f>
        <v/>
      </c>
      <c r="C790" s="20"/>
      <c r="D790" s="19"/>
      <c r="E790" s="4">
        <f>IF(AND(A789="",A790&lt;&gt;""),"ERROR-MISSING ROW ABOVE",IF(A790="Cash Request",SUMIF(B791:$B$1006,B790&amp;".*",E791:$E$1006),SUM(F790:AS790)))</f>
        <v>0</v>
      </c>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c r="AN790" s="22"/>
      <c r="AO790" s="22"/>
      <c r="AP790" s="22"/>
      <c r="AQ790" s="22"/>
      <c r="AR790" s="22"/>
      <c r="AS790" s="22"/>
    </row>
    <row r="791" spans="1:45" x14ac:dyDescent="0.35">
      <c r="A791" s="19"/>
      <c r="B791" s="3" t="str">
        <f>IF(A790="","",IF(A791="","←",IF(A791="Cash Request",COUNTIF($A$5:A790,"Cash Request")+1,IF(A791&lt;&gt;"Cash Request",B790+0.01&amp;"",))))</f>
        <v/>
      </c>
      <c r="C791" s="20"/>
      <c r="D791" s="19"/>
      <c r="E791" s="4">
        <f>IF(AND(A790="",A791&lt;&gt;""),"ERROR-MISSING ROW ABOVE",IF(A791="Cash Request",SUMIF(B792:$B$1006,B791&amp;".*",E792:$E$1006),SUM(F791:AS791)))</f>
        <v>0</v>
      </c>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c r="AN791" s="22"/>
      <c r="AO791" s="22"/>
      <c r="AP791" s="22"/>
      <c r="AQ791" s="22"/>
      <c r="AR791" s="22"/>
      <c r="AS791" s="22"/>
    </row>
    <row r="792" spans="1:45" x14ac:dyDescent="0.35">
      <c r="A792" s="19"/>
      <c r="B792" s="3" t="str">
        <f>IF(A791="","",IF(A792="","←",IF(A792="Cash Request",COUNTIF($A$5:A791,"Cash Request")+1,IF(A792&lt;&gt;"Cash Request",B791+0.01&amp;"",))))</f>
        <v/>
      </c>
      <c r="C792" s="20"/>
      <c r="D792" s="19"/>
      <c r="E792" s="4">
        <f>IF(AND(A791="",A792&lt;&gt;""),"ERROR-MISSING ROW ABOVE",IF(A792="Cash Request",SUMIF(B793:$B$1006,B792&amp;".*",E793:$E$1006),SUM(F792:AS792)))</f>
        <v>0</v>
      </c>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c r="AN792" s="22"/>
      <c r="AO792" s="22"/>
      <c r="AP792" s="22"/>
      <c r="AQ792" s="22"/>
      <c r="AR792" s="22"/>
      <c r="AS792" s="22"/>
    </row>
    <row r="793" spans="1:45" x14ac:dyDescent="0.35">
      <c r="A793" s="19"/>
      <c r="B793" s="3" t="str">
        <f>IF(A792="","",IF(A793="","←",IF(A793="Cash Request",COUNTIF($A$5:A792,"Cash Request")+1,IF(A793&lt;&gt;"Cash Request",B792+0.01&amp;"",))))</f>
        <v/>
      </c>
      <c r="C793" s="20"/>
      <c r="D793" s="19"/>
      <c r="E793" s="4">
        <f>IF(AND(A792="",A793&lt;&gt;""),"ERROR-MISSING ROW ABOVE",IF(A793="Cash Request",SUMIF(B794:$B$1006,B793&amp;".*",E794:$E$1006),SUM(F793:AS793)))</f>
        <v>0</v>
      </c>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c r="AN793" s="22"/>
      <c r="AO793" s="22"/>
      <c r="AP793" s="22"/>
      <c r="AQ793" s="22"/>
      <c r="AR793" s="22"/>
      <c r="AS793" s="22"/>
    </row>
    <row r="794" spans="1:45" x14ac:dyDescent="0.35">
      <c r="A794" s="19"/>
      <c r="B794" s="3" t="str">
        <f>IF(A793="","",IF(A794="","←",IF(A794="Cash Request",COUNTIF($A$5:A793,"Cash Request")+1,IF(A794&lt;&gt;"Cash Request",B793+0.01&amp;"",))))</f>
        <v/>
      </c>
      <c r="C794" s="20"/>
      <c r="D794" s="19"/>
      <c r="E794" s="4">
        <f>IF(AND(A793="",A794&lt;&gt;""),"ERROR-MISSING ROW ABOVE",IF(A794="Cash Request",SUMIF(B795:$B$1006,B794&amp;".*",E795:$E$1006),SUM(F794:AS794)))</f>
        <v>0</v>
      </c>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c r="AN794" s="22"/>
      <c r="AO794" s="22"/>
      <c r="AP794" s="22"/>
      <c r="AQ794" s="22"/>
      <c r="AR794" s="22"/>
      <c r="AS794" s="22"/>
    </row>
    <row r="795" spans="1:45" x14ac:dyDescent="0.35">
      <c r="A795" s="19"/>
      <c r="B795" s="3" t="str">
        <f>IF(A794="","",IF(A795="","←",IF(A795="Cash Request",COUNTIF($A$5:A794,"Cash Request")+1,IF(A795&lt;&gt;"Cash Request",B794+0.01&amp;"",))))</f>
        <v/>
      </c>
      <c r="C795" s="20"/>
      <c r="D795" s="19"/>
      <c r="E795" s="4">
        <f>IF(AND(A794="",A795&lt;&gt;""),"ERROR-MISSING ROW ABOVE",IF(A795="Cash Request",SUMIF(B796:$B$1006,B795&amp;".*",E796:$E$1006),SUM(F795:AS795)))</f>
        <v>0</v>
      </c>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c r="AN795" s="22"/>
      <c r="AO795" s="22"/>
      <c r="AP795" s="22"/>
      <c r="AQ795" s="22"/>
      <c r="AR795" s="22"/>
      <c r="AS795" s="22"/>
    </row>
    <row r="796" spans="1:45" x14ac:dyDescent="0.35">
      <c r="A796" s="19"/>
      <c r="B796" s="3" t="str">
        <f>IF(A795="","",IF(A796="","←",IF(A796="Cash Request",COUNTIF($A$5:A795,"Cash Request")+1,IF(A796&lt;&gt;"Cash Request",B795+0.01&amp;"",))))</f>
        <v/>
      </c>
      <c r="C796" s="20"/>
      <c r="D796" s="19"/>
      <c r="E796" s="4">
        <f>IF(AND(A795="",A796&lt;&gt;""),"ERROR-MISSING ROW ABOVE",IF(A796="Cash Request",SUMIF(B797:$B$1006,B796&amp;".*",E797:$E$1006),SUM(F796:AS796)))</f>
        <v>0</v>
      </c>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row>
    <row r="797" spans="1:45" x14ac:dyDescent="0.35">
      <c r="A797" s="19"/>
      <c r="B797" s="3" t="str">
        <f>IF(A796="","",IF(A797="","←",IF(A797="Cash Request",COUNTIF($A$5:A796,"Cash Request")+1,IF(A797&lt;&gt;"Cash Request",B796+0.01&amp;"",))))</f>
        <v/>
      </c>
      <c r="C797" s="20"/>
      <c r="D797" s="19"/>
      <c r="E797" s="4">
        <f>IF(AND(A796="",A797&lt;&gt;""),"ERROR-MISSING ROW ABOVE",IF(A797="Cash Request",SUMIF(B798:$B$1006,B797&amp;".*",E798:$E$1006),SUM(F797:AS797)))</f>
        <v>0</v>
      </c>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c r="AN797" s="22"/>
      <c r="AO797" s="22"/>
      <c r="AP797" s="22"/>
      <c r="AQ797" s="22"/>
      <c r="AR797" s="22"/>
      <c r="AS797" s="22"/>
    </row>
    <row r="798" spans="1:45" x14ac:dyDescent="0.35">
      <c r="A798" s="19"/>
      <c r="B798" s="3" t="str">
        <f>IF(A797="","",IF(A798="","←",IF(A798="Cash Request",COUNTIF($A$5:A797,"Cash Request")+1,IF(A798&lt;&gt;"Cash Request",B797+0.01&amp;"",))))</f>
        <v/>
      </c>
      <c r="C798" s="20"/>
      <c r="D798" s="19"/>
      <c r="E798" s="4">
        <f>IF(AND(A797="",A798&lt;&gt;""),"ERROR-MISSING ROW ABOVE",IF(A798="Cash Request",SUMIF(B799:$B$1006,B798&amp;".*",E799:$E$1006),SUM(F798:AS798)))</f>
        <v>0</v>
      </c>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c r="AN798" s="22"/>
      <c r="AO798" s="22"/>
      <c r="AP798" s="22"/>
      <c r="AQ798" s="22"/>
      <c r="AR798" s="22"/>
      <c r="AS798" s="22"/>
    </row>
    <row r="799" spans="1:45" x14ac:dyDescent="0.35">
      <c r="A799" s="19"/>
      <c r="B799" s="3" t="str">
        <f>IF(A798="","",IF(A799="","←",IF(A799="Cash Request",COUNTIF($A$5:A798,"Cash Request")+1,IF(A799&lt;&gt;"Cash Request",B798+0.01&amp;"",))))</f>
        <v/>
      </c>
      <c r="C799" s="20"/>
      <c r="D799" s="19"/>
      <c r="E799" s="4">
        <f>IF(AND(A798="",A799&lt;&gt;""),"ERROR-MISSING ROW ABOVE",IF(A799="Cash Request",SUMIF(B800:$B$1006,B799&amp;".*",E800:$E$1006),SUM(F799:AS799)))</f>
        <v>0</v>
      </c>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c r="AN799" s="22"/>
      <c r="AO799" s="22"/>
      <c r="AP799" s="22"/>
      <c r="AQ799" s="22"/>
      <c r="AR799" s="22"/>
      <c r="AS799" s="22"/>
    </row>
    <row r="800" spans="1:45" x14ac:dyDescent="0.35">
      <c r="A800" s="19"/>
      <c r="B800" s="3" t="str">
        <f>IF(A799="","",IF(A800="","←",IF(A800="Cash Request",COUNTIF($A$5:A799,"Cash Request")+1,IF(A800&lt;&gt;"Cash Request",B799+0.01&amp;"",))))</f>
        <v/>
      </c>
      <c r="C800" s="20"/>
      <c r="D800" s="19"/>
      <c r="E800" s="4">
        <f>IF(AND(A799="",A800&lt;&gt;""),"ERROR-MISSING ROW ABOVE",IF(A800="Cash Request",SUMIF(B801:$B$1006,B800&amp;".*",E801:$E$1006),SUM(F800:AS800)))</f>
        <v>0</v>
      </c>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c r="AN800" s="22"/>
      <c r="AO800" s="22"/>
      <c r="AP800" s="22"/>
      <c r="AQ800" s="22"/>
      <c r="AR800" s="22"/>
      <c r="AS800" s="22"/>
    </row>
    <row r="801" spans="1:45" x14ac:dyDescent="0.35">
      <c r="A801" s="19"/>
      <c r="B801" s="3" t="str">
        <f>IF(A800="","",IF(A801="","←",IF(A801="Cash Request",COUNTIF($A$5:A800,"Cash Request")+1,IF(A801&lt;&gt;"Cash Request",B800+0.01&amp;"",))))</f>
        <v/>
      </c>
      <c r="C801" s="20"/>
      <c r="D801" s="19"/>
      <c r="E801" s="4">
        <f>IF(AND(A800="",A801&lt;&gt;""),"ERROR-MISSING ROW ABOVE",IF(A801="Cash Request",SUMIF(B802:$B$1006,B801&amp;".*",E802:$E$1006),SUM(F801:AS801)))</f>
        <v>0</v>
      </c>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c r="AN801" s="22"/>
      <c r="AO801" s="22"/>
      <c r="AP801" s="22"/>
      <c r="AQ801" s="22"/>
      <c r="AR801" s="22"/>
      <c r="AS801" s="22"/>
    </row>
    <row r="802" spans="1:45" x14ac:dyDescent="0.35">
      <c r="A802" s="19"/>
      <c r="B802" s="3" t="str">
        <f>IF(A801="","",IF(A802="","←",IF(A802="Cash Request",COUNTIF($A$5:A801,"Cash Request")+1,IF(A802&lt;&gt;"Cash Request",B801+0.01&amp;"",))))</f>
        <v/>
      </c>
      <c r="C802" s="20"/>
      <c r="D802" s="19"/>
      <c r="E802" s="4">
        <f>IF(AND(A801="",A802&lt;&gt;""),"ERROR-MISSING ROW ABOVE",IF(A802="Cash Request",SUMIF(B803:$B$1006,B802&amp;".*",E803:$E$1006),SUM(F802:AS802)))</f>
        <v>0</v>
      </c>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c r="AN802" s="22"/>
      <c r="AO802" s="22"/>
      <c r="AP802" s="22"/>
      <c r="AQ802" s="22"/>
      <c r="AR802" s="22"/>
      <c r="AS802" s="22"/>
    </row>
    <row r="803" spans="1:45" x14ac:dyDescent="0.35">
      <c r="A803" s="19"/>
      <c r="B803" s="3" t="str">
        <f>IF(A802="","",IF(A803="","←",IF(A803="Cash Request",COUNTIF($A$5:A802,"Cash Request")+1,IF(A803&lt;&gt;"Cash Request",B802+0.01&amp;"",))))</f>
        <v/>
      </c>
      <c r="C803" s="20"/>
      <c r="D803" s="19"/>
      <c r="E803" s="4">
        <f>IF(AND(A802="",A803&lt;&gt;""),"ERROR-MISSING ROW ABOVE",IF(A803="Cash Request",SUMIF(B804:$B$1006,B803&amp;".*",E804:$E$1006),SUM(F803:AS803)))</f>
        <v>0</v>
      </c>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c r="AL803" s="22"/>
      <c r="AM803" s="22"/>
      <c r="AN803" s="22"/>
      <c r="AO803" s="22"/>
      <c r="AP803" s="22"/>
      <c r="AQ803" s="22"/>
      <c r="AR803" s="22"/>
      <c r="AS803" s="22"/>
    </row>
    <row r="804" spans="1:45" x14ac:dyDescent="0.35">
      <c r="A804" s="19"/>
      <c r="B804" s="3" t="str">
        <f>IF(A803="","",IF(A804="","←",IF(A804="Cash Request",COUNTIF($A$5:A803,"Cash Request")+1,IF(A804&lt;&gt;"Cash Request",B803+0.01&amp;"",))))</f>
        <v/>
      </c>
      <c r="C804" s="20"/>
      <c r="D804" s="19"/>
      <c r="E804" s="4">
        <f>IF(AND(A803="",A804&lt;&gt;""),"ERROR-MISSING ROW ABOVE",IF(A804="Cash Request",SUMIF(B805:$B$1006,B804&amp;".*",E805:$E$1006),SUM(F804:AS804)))</f>
        <v>0</v>
      </c>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c r="AN804" s="22"/>
      <c r="AO804" s="22"/>
      <c r="AP804" s="22"/>
      <c r="AQ804" s="22"/>
      <c r="AR804" s="22"/>
      <c r="AS804" s="22"/>
    </row>
    <row r="805" spans="1:45" x14ac:dyDescent="0.35">
      <c r="A805" s="19"/>
      <c r="B805" s="3" t="str">
        <f>IF(A804="","",IF(A805="","←",IF(A805="Cash Request",COUNTIF($A$5:A804,"Cash Request")+1,IF(A805&lt;&gt;"Cash Request",B804+0.01&amp;"",))))</f>
        <v/>
      </c>
      <c r="C805" s="20"/>
      <c r="D805" s="19"/>
      <c r="E805" s="4">
        <f>IF(AND(A804="",A805&lt;&gt;""),"ERROR-MISSING ROW ABOVE",IF(A805="Cash Request",SUMIF(B806:$B$1006,B805&amp;".*",E806:$E$1006),SUM(F805:AS805)))</f>
        <v>0</v>
      </c>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c r="AN805" s="22"/>
      <c r="AO805" s="22"/>
      <c r="AP805" s="22"/>
      <c r="AQ805" s="22"/>
      <c r="AR805" s="22"/>
      <c r="AS805" s="22"/>
    </row>
    <row r="806" spans="1:45" x14ac:dyDescent="0.35">
      <c r="A806" s="19"/>
      <c r="B806" s="3" t="str">
        <f>IF(A805="","",IF(A806="","←",IF(A806="Cash Request",COUNTIF($A$5:A805,"Cash Request")+1,IF(A806&lt;&gt;"Cash Request",B805+0.01&amp;"",))))</f>
        <v/>
      </c>
      <c r="C806" s="20"/>
      <c r="D806" s="19"/>
      <c r="E806" s="4">
        <f>IF(AND(A805="",A806&lt;&gt;""),"ERROR-MISSING ROW ABOVE",IF(A806="Cash Request",SUMIF(B807:$B$1006,B806&amp;".*",E807:$E$1006),SUM(F806:AS806)))</f>
        <v>0</v>
      </c>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row>
    <row r="807" spans="1:45" x14ac:dyDescent="0.35">
      <c r="A807" s="19"/>
      <c r="B807" s="3" t="str">
        <f>IF(A806="","",IF(A807="","←",IF(A807="Cash Request",COUNTIF($A$5:A806,"Cash Request")+1,IF(A807&lt;&gt;"Cash Request",B806+0.01&amp;"",))))</f>
        <v/>
      </c>
      <c r="C807" s="20"/>
      <c r="D807" s="19"/>
      <c r="E807" s="4">
        <f>IF(AND(A806="",A807&lt;&gt;""),"ERROR-MISSING ROW ABOVE",IF(A807="Cash Request",SUMIF(B808:$B$1006,B807&amp;".*",E808:$E$1006),SUM(F807:AS807)))</f>
        <v>0</v>
      </c>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c r="AN807" s="22"/>
      <c r="AO807" s="22"/>
      <c r="AP807" s="22"/>
      <c r="AQ807" s="22"/>
      <c r="AR807" s="22"/>
      <c r="AS807" s="22"/>
    </row>
    <row r="808" spans="1:45" x14ac:dyDescent="0.35">
      <c r="A808" s="19"/>
      <c r="B808" s="3" t="str">
        <f>IF(A807="","",IF(A808="","←",IF(A808="Cash Request",COUNTIF($A$5:A807,"Cash Request")+1,IF(A808&lt;&gt;"Cash Request",B807+0.01&amp;"",))))</f>
        <v/>
      </c>
      <c r="C808" s="20"/>
      <c r="D808" s="19"/>
      <c r="E808" s="4">
        <f>IF(AND(A807="",A808&lt;&gt;""),"ERROR-MISSING ROW ABOVE",IF(A808="Cash Request",SUMIF(B809:$B$1006,B808&amp;".*",E809:$E$1006),SUM(F808:AS808)))</f>
        <v>0</v>
      </c>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c r="AN808" s="22"/>
      <c r="AO808" s="22"/>
      <c r="AP808" s="22"/>
      <c r="AQ808" s="22"/>
      <c r="AR808" s="22"/>
      <c r="AS808" s="22"/>
    </row>
    <row r="809" spans="1:45" x14ac:dyDescent="0.35">
      <c r="A809" s="19"/>
      <c r="B809" s="3" t="str">
        <f>IF(A808="","",IF(A809="","←",IF(A809="Cash Request",COUNTIF($A$5:A808,"Cash Request")+1,IF(A809&lt;&gt;"Cash Request",B808+0.01&amp;"",))))</f>
        <v/>
      </c>
      <c r="C809" s="20"/>
      <c r="D809" s="19"/>
      <c r="E809" s="4">
        <f>IF(AND(A808="",A809&lt;&gt;""),"ERROR-MISSING ROW ABOVE",IF(A809="Cash Request",SUMIF(B810:$B$1006,B809&amp;".*",E810:$E$1006),SUM(F809:AS809)))</f>
        <v>0</v>
      </c>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c r="AN809" s="22"/>
      <c r="AO809" s="22"/>
      <c r="AP809" s="22"/>
      <c r="AQ809" s="22"/>
      <c r="AR809" s="22"/>
      <c r="AS809" s="22"/>
    </row>
    <row r="810" spans="1:45" x14ac:dyDescent="0.35">
      <c r="A810" s="19"/>
      <c r="B810" s="3" t="str">
        <f>IF(A809="","",IF(A810="","←",IF(A810="Cash Request",COUNTIF($A$5:A809,"Cash Request")+1,IF(A810&lt;&gt;"Cash Request",B809+0.01&amp;"",))))</f>
        <v/>
      </c>
      <c r="C810" s="20"/>
      <c r="D810" s="19"/>
      <c r="E810" s="4">
        <f>IF(AND(A809="",A810&lt;&gt;""),"ERROR-MISSING ROW ABOVE",IF(A810="Cash Request",SUMIF(B811:$B$1006,B810&amp;".*",E811:$E$1006),SUM(F810:AS810)))</f>
        <v>0</v>
      </c>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c r="AN810" s="22"/>
      <c r="AO810" s="22"/>
      <c r="AP810" s="22"/>
      <c r="AQ810" s="22"/>
      <c r="AR810" s="22"/>
      <c r="AS810" s="22"/>
    </row>
    <row r="811" spans="1:45" x14ac:dyDescent="0.35">
      <c r="A811" s="19"/>
      <c r="B811" s="3" t="str">
        <f>IF(A810="","",IF(A811="","←",IF(A811="Cash Request",COUNTIF($A$5:A810,"Cash Request")+1,IF(A811&lt;&gt;"Cash Request",B810+0.01&amp;"",))))</f>
        <v/>
      </c>
      <c r="C811" s="20"/>
      <c r="D811" s="19"/>
      <c r="E811" s="4">
        <f>IF(AND(A810="",A811&lt;&gt;""),"ERROR-MISSING ROW ABOVE",IF(A811="Cash Request",SUMIF(B812:$B$1006,B811&amp;".*",E812:$E$1006),SUM(F811:AS811)))</f>
        <v>0</v>
      </c>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c r="AN811" s="22"/>
      <c r="AO811" s="22"/>
      <c r="AP811" s="22"/>
      <c r="AQ811" s="22"/>
      <c r="AR811" s="22"/>
      <c r="AS811" s="22"/>
    </row>
    <row r="812" spans="1:45" x14ac:dyDescent="0.35">
      <c r="A812" s="19"/>
      <c r="B812" s="3" t="str">
        <f>IF(A811="","",IF(A812="","←",IF(A812="Cash Request",COUNTIF($A$5:A811,"Cash Request")+1,IF(A812&lt;&gt;"Cash Request",B811+0.01&amp;"",))))</f>
        <v/>
      </c>
      <c r="C812" s="20"/>
      <c r="D812" s="19"/>
      <c r="E812" s="4">
        <f>IF(AND(A811="",A812&lt;&gt;""),"ERROR-MISSING ROW ABOVE",IF(A812="Cash Request",SUMIF(B813:$B$1006,B812&amp;".*",E813:$E$1006),SUM(F812:AS812)))</f>
        <v>0</v>
      </c>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c r="AN812" s="22"/>
      <c r="AO812" s="22"/>
      <c r="AP812" s="22"/>
      <c r="AQ812" s="22"/>
      <c r="AR812" s="22"/>
      <c r="AS812" s="22"/>
    </row>
    <row r="813" spans="1:45" x14ac:dyDescent="0.35">
      <c r="A813" s="19"/>
      <c r="B813" s="3" t="str">
        <f>IF(A812="","",IF(A813="","←",IF(A813="Cash Request",COUNTIF($A$5:A812,"Cash Request")+1,IF(A813&lt;&gt;"Cash Request",B812+0.01&amp;"",))))</f>
        <v/>
      </c>
      <c r="C813" s="20"/>
      <c r="D813" s="19"/>
      <c r="E813" s="4">
        <f>IF(AND(A812="",A813&lt;&gt;""),"ERROR-MISSING ROW ABOVE",IF(A813="Cash Request",SUMIF(B814:$B$1006,B813&amp;".*",E814:$E$1006),SUM(F813:AS813)))</f>
        <v>0</v>
      </c>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c r="AN813" s="22"/>
      <c r="AO813" s="22"/>
      <c r="AP813" s="22"/>
      <c r="AQ813" s="22"/>
      <c r="AR813" s="22"/>
      <c r="AS813" s="22"/>
    </row>
    <row r="814" spans="1:45" x14ac:dyDescent="0.35">
      <c r="A814" s="19"/>
      <c r="B814" s="3" t="str">
        <f>IF(A813="","",IF(A814="","←",IF(A814="Cash Request",COUNTIF($A$5:A813,"Cash Request")+1,IF(A814&lt;&gt;"Cash Request",B813+0.01&amp;"",))))</f>
        <v/>
      </c>
      <c r="C814" s="20"/>
      <c r="D814" s="19"/>
      <c r="E814" s="4">
        <f>IF(AND(A813="",A814&lt;&gt;""),"ERROR-MISSING ROW ABOVE",IF(A814="Cash Request",SUMIF(B815:$B$1006,B814&amp;".*",E815:$E$1006),SUM(F814:AS814)))</f>
        <v>0</v>
      </c>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c r="AN814" s="22"/>
      <c r="AO814" s="22"/>
      <c r="AP814" s="22"/>
      <c r="AQ814" s="22"/>
      <c r="AR814" s="22"/>
      <c r="AS814" s="22"/>
    </row>
    <row r="815" spans="1:45" x14ac:dyDescent="0.35">
      <c r="A815" s="19"/>
      <c r="B815" s="3" t="str">
        <f>IF(A814="","",IF(A815="","←",IF(A815="Cash Request",COUNTIF($A$5:A814,"Cash Request")+1,IF(A815&lt;&gt;"Cash Request",B814+0.01&amp;"",))))</f>
        <v/>
      </c>
      <c r="C815" s="20"/>
      <c r="D815" s="19"/>
      <c r="E815" s="4">
        <f>IF(AND(A814="",A815&lt;&gt;""),"ERROR-MISSING ROW ABOVE",IF(A815="Cash Request",SUMIF(B816:$B$1006,B815&amp;".*",E816:$E$1006),SUM(F815:AS815)))</f>
        <v>0</v>
      </c>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c r="AN815" s="22"/>
      <c r="AO815" s="22"/>
      <c r="AP815" s="22"/>
      <c r="AQ815" s="22"/>
      <c r="AR815" s="22"/>
      <c r="AS815" s="22"/>
    </row>
    <row r="816" spans="1:45" x14ac:dyDescent="0.35">
      <c r="A816" s="19"/>
      <c r="B816" s="3" t="str">
        <f>IF(A815="","",IF(A816="","←",IF(A816="Cash Request",COUNTIF($A$5:A815,"Cash Request")+1,IF(A816&lt;&gt;"Cash Request",B815+0.01&amp;"",))))</f>
        <v/>
      </c>
      <c r="C816" s="20"/>
      <c r="D816" s="19"/>
      <c r="E816" s="4">
        <f>IF(AND(A815="",A816&lt;&gt;""),"ERROR-MISSING ROW ABOVE",IF(A816="Cash Request",SUMIF(B817:$B$1006,B816&amp;".*",E817:$E$1006),SUM(F816:AS816)))</f>
        <v>0</v>
      </c>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row>
    <row r="817" spans="1:45" x14ac:dyDescent="0.35">
      <c r="A817" s="19"/>
      <c r="B817" s="3" t="str">
        <f>IF(A816="","",IF(A817="","←",IF(A817="Cash Request",COUNTIF($A$5:A816,"Cash Request")+1,IF(A817&lt;&gt;"Cash Request",B816+0.01&amp;"",))))</f>
        <v/>
      </c>
      <c r="C817" s="20"/>
      <c r="D817" s="19"/>
      <c r="E817" s="4">
        <f>IF(AND(A816="",A817&lt;&gt;""),"ERROR-MISSING ROW ABOVE",IF(A817="Cash Request",SUMIF(B818:$B$1006,B817&amp;".*",E818:$E$1006),SUM(F817:AS817)))</f>
        <v>0</v>
      </c>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c r="AN817" s="22"/>
      <c r="AO817" s="22"/>
      <c r="AP817" s="22"/>
      <c r="AQ817" s="22"/>
      <c r="AR817" s="22"/>
      <c r="AS817" s="22"/>
    </row>
    <row r="818" spans="1:45" x14ac:dyDescent="0.35">
      <c r="A818" s="19"/>
      <c r="B818" s="3" t="str">
        <f>IF(A817="","",IF(A818="","←",IF(A818="Cash Request",COUNTIF($A$5:A817,"Cash Request")+1,IF(A818&lt;&gt;"Cash Request",B817+0.01&amp;"",))))</f>
        <v/>
      </c>
      <c r="C818" s="20"/>
      <c r="D818" s="19"/>
      <c r="E818" s="4">
        <f>IF(AND(A817="",A818&lt;&gt;""),"ERROR-MISSING ROW ABOVE",IF(A818="Cash Request",SUMIF(B819:$B$1006,B818&amp;".*",E819:$E$1006),SUM(F818:AS818)))</f>
        <v>0</v>
      </c>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c r="AN818" s="22"/>
      <c r="AO818" s="22"/>
      <c r="AP818" s="22"/>
      <c r="AQ818" s="22"/>
      <c r="AR818" s="22"/>
      <c r="AS818" s="22"/>
    </row>
    <row r="819" spans="1:45" x14ac:dyDescent="0.35">
      <c r="A819" s="19"/>
      <c r="B819" s="3" t="str">
        <f>IF(A818="","",IF(A819="","←",IF(A819="Cash Request",COUNTIF($A$5:A818,"Cash Request")+1,IF(A819&lt;&gt;"Cash Request",B818+0.01&amp;"",))))</f>
        <v/>
      </c>
      <c r="C819" s="20"/>
      <c r="D819" s="19"/>
      <c r="E819" s="4">
        <f>IF(AND(A818="",A819&lt;&gt;""),"ERROR-MISSING ROW ABOVE",IF(A819="Cash Request",SUMIF(B820:$B$1006,B819&amp;".*",E820:$E$1006),SUM(F819:AS819)))</f>
        <v>0</v>
      </c>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c r="AN819" s="22"/>
      <c r="AO819" s="22"/>
      <c r="AP819" s="22"/>
      <c r="AQ819" s="22"/>
      <c r="AR819" s="22"/>
      <c r="AS819" s="22"/>
    </row>
    <row r="820" spans="1:45" x14ac:dyDescent="0.35">
      <c r="A820" s="19"/>
      <c r="B820" s="3" t="str">
        <f>IF(A819="","",IF(A820="","←",IF(A820="Cash Request",COUNTIF($A$5:A819,"Cash Request")+1,IF(A820&lt;&gt;"Cash Request",B819+0.01&amp;"",))))</f>
        <v/>
      </c>
      <c r="C820" s="20"/>
      <c r="D820" s="19"/>
      <c r="E820" s="4">
        <f>IF(AND(A819="",A820&lt;&gt;""),"ERROR-MISSING ROW ABOVE",IF(A820="Cash Request",SUMIF(B821:$B$1006,B820&amp;".*",E821:$E$1006),SUM(F820:AS820)))</f>
        <v>0</v>
      </c>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c r="AN820" s="22"/>
      <c r="AO820" s="22"/>
      <c r="AP820" s="22"/>
      <c r="AQ820" s="22"/>
      <c r="AR820" s="22"/>
      <c r="AS820" s="22"/>
    </row>
    <row r="821" spans="1:45" x14ac:dyDescent="0.35">
      <c r="A821" s="19"/>
      <c r="B821" s="3" t="str">
        <f>IF(A820="","",IF(A821="","←",IF(A821="Cash Request",COUNTIF($A$5:A820,"Cash Request")+1,IF(A821&lt;&gt;"Cash Request",B820+0.01&amp;"",))))</f>
        <v/>
      </c>
      <c r="C821" s="20"/>
      <c r="D821" s="19"/>
      <c r="E821" s="4">
        <f>IF(AND(A820="",A821&lt;&gt;""),"ERROR-MISSING ROW ABOVE",IF(A821="Cash Request",SUMIF(B822:$B$1006,B821&amp;".*",E822:$E$1006),SUM(F821:AS821)))</f>
        <v>0</v>
      </c>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c r="AN821" s="22"/>
      <c r="AO821" s="22"/>
      <c r="AP821" s="22"/>
      <c r="AQ821" s="22"/>
      <c r="AR821" s="22"/>
      <c r="AS821" s="22"/>
    </row>
    <row r="822" spans="1:45" x14ac:dyDescent="0.35">
      <c r="A822" s="19"/>
      <c r="B822" s="3" t="str">
        <f>IF(A821="","",IF(A822="","←",IF(A822="Cash Request",COUNTIF($A$5:A821,"Cash Request")+1,IF(A822&lt;&gt;"Cash Request",B821+0.01&amp;"",))))</f>
        <v/>
      </c>
      <c r="C822" s="20"/>
      <c r="D822" s="19"/>
      <c r="E822" s="4">
        <f>IF(AND(A821="",A822&lt;&gt;""),"ERROR-MISSING ROW ABOVE",IF(A822="Cash Request",SUMIF(B823:$B$1006,B822&amp;".*",E823:$E$1006),SUM(F822:AS822)))</f>
        <v>0</v>
      </c>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c r="AN822" s="22"/>
      <c r="AO822" s="22"/>
      <c r="AP822" s="22"/>
      <c r="AQ822" s="22"/>
      <c r="AR822" s="22"/>
      <c r="AS822" s="22"/>
    </row>
    <row r="823" spans="1:45" x14ac:dyDescent="0.35">
      <c r="A823" s="19"/>
      <c r="B823" s="3" t="str">
        <f>IF(A822="","",IF(A823="","←",IF(A823="Cash Request",COUNTIF($A$5:A822,"Cash Request")+1,IF(A823&lt;&gt;"Cash Request",B822+0.01&amp;"",))))</f>
        <v/>
      </c>
      <c r="C823" s="20"/>
      <c r="D823" s="19"/>
      <c r="E823" s="4">
        <f>IF(AND(A822="",A823&lt;&gt;""),"ERROR-MISSING ROW ABOVE",IF(A823="Cash Request",SUMIF(B824:$B$1006,B823&amp;".*",E824:$E$1006),SUM(F823:AS823)))</f>
        <v>0</v>
      </c>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c r="AN823" s="22"/>
      <c r="AO823" s="22"/>
      <c r="AP823" s="22"/>
      <c r="AQ823" s="22"/>
      <c r="AR823" s="22"/>
      <c r="AS823" s="22"/>
    </row>
    <row r="824" spans="1:45" x14ac:dyDescent="0.35">
      <c r="A824" s="19"/>
      <c r="B824" s="3" t="str">
        <f>IF(A823="","",IF(A824="","←",IF(A824="Cash Request",COUNTIF($A$5:A823,"Cash Request")+1,IF(A824&lt;&gt;"Cash Request",B823+0.01&amp;"",))))</f>
        <v/>
      </c>
      <c r="C824" s="20"/>
      <c r="D824" s="19"/>
      <c r="E824" s="4">
        <f>IF(AND(A823="",A824&lt;&gt;""),"ERROR-MISSING ROW ABOVE",IF(A824="Cash Request",SUMIF(B825:$B$1006,B824&amp;".*",E825:$E$1006),SUM(F824:AS824)))</f>
        <v>0</v>
      </c>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c r="AN824" s="22"/>
      <c r="AO824" s="22"/>
      <c r="AP824" s="22"/>
      <c r="AQ824" s="22"/>
      <c r="AR824" s="22"/>
      <c r="AS824" s="22"/>
    </row>
    <row r="825" spans="1:45" x14ac:dyDescent="0.35">
      <c r="A825" s="19"/>
      <c r="B825" s="3" t="str">
        <f>IF(A824="","",IF(A825="","←",IF(A825="Cash Request",COUNTIF($A$5:A824,"Cash Request")+1,IF(A825&lt;&gt;"Cash Request",B824+0.01&amp;"",))))</f>
        <v/>
      </c>
      <c r="C825" s="20"/>
      <c r="D825" s="19"/>
      <c r="E825" s="4">
        <f>IF(AND(A824="",A825&lt;&gt;""),"ERROR-MISSING ROW ABOVE",IF(A825="Cash Request",SUMIF(B826:$B$1006,B825&amp;".*",E826:$E$1006),SUM(F825:AS825)))</f>
        <v>0</v>
      </c>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c r="AN825" s="22"/>
      <c r="AO825" s="22"/>
      <c r="AP825" s="22"/>
      <c r="AQ825" s="22"/>
      <c r="AR825" s="22"/>
      <c r="AS825" s="22"/>
    </row>
    <row r="826" spans="1:45" x14ac:dyDescent="0.35">
      <c r="A826" s="19"/>
      <c r="B826" s="3" t="str">
        <f>IF(A825="","",IF(A826="","←",IF(A826="Cash Request",COUNTIF($A$5:A825,"Cash Request")+1,IF(A826&lt;&gt;"Cash Request",B825+0.01&amp;"",))))</f>
        <v/>
      </c>
      <c r="C826" s="20"/>
      <c r="D826" s="19"/>
      <c r="E826" s="4">
        <f>IF(AND(A825="",A826&lt;&gt;""),"ERROR-MISSING ROW ABOVE",IF(A826="Cash Request",SUMIF(B827:$B$1006,B826&amp;".*",E827:$E$1006),SUM(F826:AS826)))</f>
        <v>0</v>
      </c>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row>
    <row r="827" spans="1:45" x14ac:dyDescent="0.35">
      <c r="A827" s="19"/>
      <c r="B827" s="3" t="str">
        <f>IF(A826="","",IF(A827="","←",IF(A827="Cash Request",COUNTIF($A$5:A826,"Cash Request")+1,IF(A827&lt;&gt;"Cash Request",B826+0.01&amp;"",))))</f>
        <v/>
      </c>
      <c r="C827" s="20"/>
      <c r="D827" s="19"/>
      <c r="E827" s="4">
        <f>IF(AND(A826="",A827&lt;&gt;""),"ERROR-MISSING ROW ABOVE",IF(A827="Cash Request",SUMIF(B828:$B$1006,B827&amp;".*",E828:$E$1006),SUM(F827:AS827)))</f>
        <v>0</v>
      </c>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c r="AN827" s="22"/>
      <c r="AO827" s="22"/>
      <c r="AP827" s="22"/>
      <c r="AQ827" s="22"/>
      <c r="AR827" s="22"/>
      <c r="AS827" s="22"/>
    </row>
    <row r="828" spans="1:45" x14ac:dyDescent="0.35">
      <c r="A828" s="19"/>
      <c r="B828" s="3" t="str">
        <f>IF(A827="","",IF(A828="","←",IF(A828="Cash Request",COUNTIF($A$5:A827,"Cash Request")+1,IF(A828&lt;&gt;"Cash Request",B827+0.01&amp;"",))))</f>
        <v/>
      </c>
      <c r="C828" s="20"/>
      <c r="D828" s="19"/>
      <c r="E828" s="4">
        <f>IF(AND(A827="",A828&lt;&gt;""),"ERROR-MISSING ROW ABOVE",IF(A828="Cash Request",SUMIF(B829:$B$1006,B828&amp;".*",E829:$E$1006),SUM(F828:AS828)))</f>
        <v>0</v>
      </c>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c r="AN828" s="22"/>
      <c r="AO828" s="22"/>
      <c r="AP828" s="22"/>
      <c r="AQ828" s="22"/>
      <c r="AR828" s="22"/>
      <c r="AS828" s="22"/>
    </row>
    <row r="829" spans="1:45" x14ac:dyDescent="0.35">
      <c r="A829" s="19"/>
      <c r="B829" s="3" t="str">
        <f>IF(A828="","",IF(A829="","←",IF(A829="Cash Request",COUNTIF($A$5:A828,"Cash Request")+1,IF(A829&lt;&gt;"Cash Request",B828+0.01&amp;"",))))</f>
        <v/>
      </c>
      <c r="C829" s="20"/>
      <c r="D829" s="19"/>
      <c r="E829" s="4">
        <f>IF(AND(A828="",A829&lt;&gt;""),"ERROR-MISSING ROW ABOVE",IF(A829="Cash Request",SUMIF(B830:$B$1006,B829&amp;".*",E830:$E$1006),SUM(F829:AS829)))</f>
        <v>0</v>
      </c>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c r="AN829" s="22"/>
      <c r="AO829" s="22"/>
      <c r="AP829" s="22"/>
      <c r="AQ829" s="22"/>
      <c r="AR829" s="22"/>
      <c r="AS829" s="22"/>
    </row>
    <row r="830" spans="1:45" x14ac:dyDescent="0.35">
      <c r="A830" s="19"/>
      <c r="B830" s="3" t="str">
        <f>IF(A829="","",IF(A830="","←",IF(A830="Cash Request",COUNTIF($A$5:A829,"Cash Request")+1,IF(A830&lt;&gt;"Cash Request",B829+0.01&amp;"",))))</f>
        <v/>
      </c>
      <c r="C830" s="20"/>
      <c r="D830" s="19"/>
      <c r="E830" s="4">
        <f>IF(AND(A829="",A830&lt;&gt;""),"ERROR-MISSING ROW ABOVE",IF(A830="Cash Request",SUMIF(B831:$B$1006,B830&amp;".*",E831:$E$1006),SUM(F830:AS830)))</f>
        <v>0</v>
      </c>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c r="AN830" s="22"/>
      <c r="AO830" s="22"/>
      <c r="AP830" s="22"/>
      <c r="AQ830" s="22"/>
      <c r="AR830" s="22"/>
      <c r="AS830" s="22"/>
    </row>
    <row r="831" spans="1:45" x14ac:dyDescent="0.35">
      <c r="A831" s="19"/>
      <c r="B831" s="3" t="str">
        <f>IF(A830="","",IF(A831="","←",IF(A831="Cash Request",COUNTIF($A$5:A830,"Cash Request")+1,IF(A831&lt;&gt;"Cash Request",B830+0.01&amp;"",))))</f>
        <v/>
      </c>
      <c r="C831" s="20"/>
      <c r="D831" s="19"/>
      <c r="E831" s="4">
        <f>IF(AND(A830="",A831&lt;&gt;""),"ERROR-MISSING ROW ABOVE",IF(A831="Cash Request",SUMIF(B832:$B$1006,B831&amp;".*",E832:$E$1006),SUM(F831:AS831)))</f>
        <v>0</v>
      </c>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c r="AN831" s="22"/>
      <c r="AO831" s="22"/>
      <c r="AP831" s="22"/>
      <c r="AQ831" s="22"/>
      <c r="AR831" s="22"/>
      <c r="AS831" s="22"/>
    </row>
    <row r="832" spans="1:45" x14ac:dyDescent="0.35">
      <c r="A832" s="19"/>
      <c r="B832" s="3" t="str">
        <f>IF(A831="","",IF(A832="","←",IF(A832="Cash Request",COUNTIF($A$5:A831,"Cash Request")+1,IF(A832&lt;&gt;"Cash Request",B831+0.01&amp;"",))))</f>
        <v/>
      </c>
      <c r="C832" s="20"/>
      <c r="D832" s="19"/>
      <c r="E832" s="4">
        <f>IF(AND(A831="",A832&lt;&gt;""),"ERROR-MISSING ROW ABOVE",IF(A832="Cash Request",SUMIF(B833:$B$1006,B832&amp;".*",E833:$E$1006),SUM(F832:AS832)))</f>
        <v>0</v>
      </c>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c r="AN832" s="22"/>
      <c r="AO832" s="22"/>
      <c r="AP832" s="22"/>
      <c r="AQ832" s="22"/>
      <c r="AR832" s="22"/>
      <c r="AS832" s="22"/>
    </row>
    <row r="833" spans="1:45" x14ac:dyDescent="0.35">
      <c r="A833" s="19"/>
      <c r="B833" s="3" t="str">
        <f>IF(A832="","",IF(A833="","←",IF(A833="Cash Request",COUNTIF($A$5:A832,"Cash Request")+1,IF(A833&lt;&gt;"Cash Request",B832+0.01&amp;"",))))</f>
        <v/>
      </c>
      <c r="C833" s="20"/>
      <c r="D833" s="19"/>
      <c r="E833" s="4">
        <f>IF(AND(A832="",A833&lt;&gt;""),"ERROR-MISSING ROW ABOVE",IF(A833="Cash Request",SUMIF(B834:$B$1006,B833&amp;".*",E834:$E$1006),SUM(F833:AS833)))</f>
        <v>0</v>
      </c>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c r="AN833" s="22"/>
      <c r="AO833" s="22"/>
      <c r="AP833" s="22"/>
      <c r="AQ833" s="22"/>
      <c r="AR833" s="22"/>
      <c r="AS833" s="22"/>
    </row>
    <row r="834" spans="1:45" x14ac:dyDescent="0.35">
      <c r="A834" s="19"/>
      <c r="B834" s="3" t="str">
        <f>IF(A833="","",IF(A834="","←",IF(A834="Cash Request",COUNTIF($A$5:A833,"Cash Request")+1,IF(A834&lt;&gt;"Cash Request",B833+0.01&amp;"",))))</f>
        <v/>
      </c>
      <c r="C834" s="20"/>
      <c r="D834" s="19"/>
      <c r="E834" s="4">
        <f>IF(AND(A833="",A834&lt;&gt;""),"ERROR-MISSING ROW ABOVE",IF(A834="Cash Request",SUMIF(B835:$B$1006,B834&amp;".*",E835:$E$1006),SUM(F834:AS834)))</f>
        <v>0</v>
      </c>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c r="AN834" s="22"/>
      <c r="AO834" s="22"/>
      <c r="AP834" s="22"/>
      <c r="AQ834" s="22"/>
      <c r="AR834" s="22"/>
      <c r="AS834" s="22"/>
    </row>
    <row r="835" spans="1:45" x14ac:dyDescent="0.35">
      <c r="A835" s="19"/>
      <c r="B835" s="3" t="str">
        <f>IF(A834="","",IF(A835="","←",IF(A835="Cash Request",COUNTIF($A$5:A834,"Cash Request")+1,IF(A835&lt;&gt;"Cash Request",B834+0.01&amp;"",))))</f>
        <v/>
      </c>
      <c r="C835" s="20"/>
      <c r="D835" s="19"/>
      <c r="E835" s="4">
        <f>IF(AND(A834="",A835&lt;&gt;""),"ERROR-MISSING ROW ABOVE",IF(A835="Cash Request",SUMIF(B836:$B$1006,B835&amp;".*",E836:$E$1006),SUM(F835:AS835)))</f>
        <v>0</v>
      </c>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c r="AN835" s="22"/>
      <c r="AO835" s="22"/>
      <c r="AP835" s="22"/>
      <c r="AQ835" s="22"/>
      <c r="AR835" s="22"/>
      <c r="AS835" s="22"/>
    </row>
    <row r="836" spans="1:45" x14ac:dyDescent="0.35">
      <c r="A836" s="19"/>
      <c r="B836" s="3" t="str">
        <f>IF(A835="","",IF(A836="","←",IF(A836="Cash Request",COUNTIF($A$5:A835,"Cash Request")+1,IF(A836&lt;&gt;"Cash Request",B835+0.01&amp;"",))))</f>
        <v/>
      </c>
      <c r="C836" s="20"/>
      <c r="D836" s="19"/>
      <c r="E836" s="4">
        <f>IF(AND(A835="",A836&lt;&gt;""),"ERROR-MISSING ROW ABOVE",IF(A836="Cash Request",SUMIF(B837:$B$1006,B836&amp;".*",E837:$E$1006),SUM(F836:AS836)))</f>
        <v>0</v>
      </c>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22"/>
      <c r="AO836" s="22"/>
      <c r="AP836" s="22"/>
      <c r="AQ836" s="22"/>
      <c r="AR836" s="22"/>
      <c r="AS836" s="22"/>
    </row>
    <row r="837" spans="1:45" x14ac:dyDescent="0.35">
      <c r="A837" s="19"/>
      <c r="B837" s="3" t="str">
        <f>IF(A836="","",IF(A837="","←",IF(A837="Cash Request",COUNTIF($A$5:A836,"Cash Request")+1,IF(A837&lt;&gt;"Cash Request",B836+0.01&amp;"",))))</f>
        <v/>
      </c>
      <c r="C837" s="20"/>
      <c r="D837" s="19"/>
      <c r="E837" s="4">
        <f>IF(AND(A836="",A837&lt;&gt;""),"ERROR-MISSING ROW ABOVE",IF(A837="Cash Request",SUMIF(B838:$B$1006,B837&amp;".*",E838:$E$1006),SUM(F837:AS837)))</f>
        <v>0</v>
      </c>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c r="AN837" s="22"/>
      <c r="AO837" s="22"/>
      <c r="AP837" s="22"/>
      <c r="AQ837" s="22"/>
      <c r="AR837" s="22"/>
      <c r="AS837" s="22"/>
    </row>
    <row r="838" spans="1:45" x14ac:dyDescent="0.35">
      <c r="A838" s="19"/>
      <c r="B838" s="3" t="str">
        <f>IF(A837="","",IF(A838="","←",IF(A838="Cash Request",COUNTIF($A$5:A837,"Cash Request")+1,IF(A838&lt;&gt;"Cash Request",B837+0.01&amp;"",))))</f>
        <v/>
      </c>
      <c r="C838" s="20"/>
      <c r="D838" s="19"/>
      <c r="E838" s="4">
        <f>IF(AND(A837="",A838&lt;&gt;""),"ERROR-MISSING ROW ABOVE",IF(A838="Cash Request",SUMIF(B839:$B$1006,B838&amp;".*",E839:$E$1006),SUM(F838:AS838)))</f>
        <v>0</v>
      </c>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c r="AN838" s="22"/>
      <c r="AO838" s="22"/>
      <c r="AP838" s="22"/>
      <c r="AQ838" s="22"/>
      <c r="AR838" s="22"/>
      <c r="AS838" s="22"/>
    </row>
    <row r="839" spans="1:45" x14ac:dyDescent="0.35">
      <c r="A839" s="19"/>
      <c r="B839" s="3" t="str">
        <f>IF(A838="","",IF(A839="","←",IF(A839="Cash Request",COUNTIF($A$5:A838,"Cash Request")+1,IF(A839&lt;&gt;"Cash Request",B838+0.01&amp;"",))))</f>
        <v/>
      </c>
      <c r="C839" s="20"/>
      <c r="D839" s="19"/>
      <c r="E839" s="4">
        <f>IF(AND(A838="",A839&lt;&gt;""),"ERROR-MISSING ROW ABOVE",IF(A839="Cash Request",SUMIF(B840:$B$1006,B839&amp;".*",E840:$E$1006),SUM(F839:AS839)))</f>
        <v>0</v>
      </c>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c r="AN839" s="22"/>
      <c r="AO839" s="22"/>
      <c r="AP839" s="22"/>
      <c r="AQ839" s="22"/>
      <c r="AR839" s="22"/>
      <c r="AS839" s="22"/>
    </row>
    <row r="840" spans="1:45" x14ac:dyDescent="0.35">
      <c r="A840" s="19"/>
      <c r="B840" s="3" t="str">
        <f>IF(A839="","",IF(A840="","←",IF(A840="Cash Request",COUNTIF($A$5:A839,"Cash Request")+1,IF(A840&lt;&gt;"Cash Request",B839+0.01&amp;"",))))</f>
        <v/>
      </c>
      <c r="C840" s="20"/>
      <c r="D840" s="19"/>
      <c r="E840" s="4">
        <f>IF(AND(A839="",A840&lt;&gt;""),"ERROR-MISSING ROW ABOVE",IF(A840="Cash Request",SUMIF(B841:$B$1006,B840&amp;".*",E841:$E$1006),SUM(F840:AS840)))</f>
        <v>0</v>
      </c>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c r="AN840" s="22"/>
      <c r="AO840" s="22"/>
      <c r="AP840" s="22"/>
      <c r="AQ840" s="22"/>
      <c r="AR840" s="22"/>
      <c r="AS840" s="22"/>
    </row>
    <row r="841" spans="1:45" x14ac:dyDescent="0.35">
      <c r="A841" s="19"/>
      <c r="B841" s="3" t="str">
        <f>IF(A840="","",IF(A841="","←",IF(A841="Cash Request",COUNTIF($A$5:A840,"Cash Request")+1,IF(A841&lt;&gt;"Cash Request",B840+0.01&amp;"",))))</f>
        <v/>
      </c>
      <c r="C841" s="20"/>
      <c r="D841" s="19"/>
      <c r="E841" s="4">
        <f>IF(AND(A840="",A841&lt;&gt;""),"ERROR-MISSING ROW ABOVE",IF(A841="Cash Request",SUMIF(B842:$B$1006,B841&amp;".*",E842:$E$1006),SUM(F841:AS841)))</f>
        <v>0</v>
      </c>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c r="AN841" s="22"/>
      <c r="AO841" s="22"/>
      <c r="AP841" s="22"/>
      <c r="AQ841" s="22"/>
      <c r="AR841" s="22"/>
      <c r="AS841" s="22"/>
    </row>
    <row r="842" spans="1:45" x14ac:dyDescent="0.35">
      <c r="A842" s="19"/>
      <c r="B842" s="3" t="str">
        <f>IF(A841="","",IF(A842="","←",IF(A842="Cash Request",COUNTIF($A$5:A841,"Cash Request")+1,IF(A842&lt;&gt;"Cash Request",B841+0.01&amp;"",))))</f>
        <v/>
      </c>
      <c r="C842" s="20"/>
      <c r="D842" s="19"/>
      <c r="E842" s="4">
        <f>IF(AND(A841="",A842&lt;&gt;""),"ERROR-MISSING ROW ABOVE",IF(A842="Cash Request",SUMIF(B843:$B$1006,B842&amp;".*",E843:$E$1006),SUM(F842:AS842)))</f>
        <v>0</v>
      </c>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c r="AN842" s="22"/>
      <c r="AO842" s="22"/>
      <c r="AP842" s="22"/>
      <c r="AQ842" s="22"/>
      <c r="AR842" s="22"/>
      <c r="AS842" s="22"/>
    </row>
    <row r="843" spans="1:45" x14ac:dyDescent="0.35">
      <c r="A843" s="19"/>
      <c r="B843" s="3" t="str">
        <f>IF(A842="","",IF(A843="","←",IF(A843="Cash Request",COUNTIF($A$5:A842,"Cash Request")+1,IF(A843&lt;&gt;"Cash Request",B842+0.01&amp;"",))))</f>
        <v/>
      </c>
      <c r="C843" s="20"/>
      <c r="D843" s="19"/>
      <c r="E843" s="4">
        <f>IF(AND(A842="",A843&lt;&gt;""),"ERROR-MISSING ROW ABOVE",IF(A843="Cash Request",SUMIF(B844:$B$1006,B843&amp;".*",E844:$E$1006),SUM(F843:AS843)))</f>
        <v>0</v>
      </c>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c r="AN843" s="22"/>
      <c r="AO843" s="22"/>
      <c r="AP843" s="22"/>
      <c r="AQ843" s="22"/>
      <c r="AR843" s="22"/>
      <c r="AS843" s="22"/>
    </row>
    <row r="844" spans="1:45" x14ac:dyDescent="0.35">
      <c r="A844" s="19"/>
      <c r="B844" s="3" t="str">
        <f>IF(A843="","",IF(A844="","←",IF(A844="Cash Request",COUNTIF($A$5:A843,"Cash Request")+1,IF(A844&lt;&gt;"Cash Request",B843+0.01&amp;"",))))</f>
        <v/>
      </c>
      <c r="C844" s="20"/>
      <c r="D844" s="19"/>
      <c r="E844" s="4">
        <f>IF(AND(A843="",A844&lt;&gt;""),"ERROR-MISSING ROW ABOVE",IF(A844="Cash Request",SUMIF(B845:$B$1006,B844&amp;".*",E845:$E$1006),SUM(F844:AS844)))</f>
        <v>0</v>
      </c>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c r="AN844" s="22"/>
      <c r="AO844" s="22"/>
      <c r="AP844" s="22"/>
      <c r="AQ844" s="22"/>
      <c r="AR844" s="22"/>
      <c r="AS844" s="22"/>
    </row>
    <row r="845" spans="1:45" x14ac:dyDescent="0.35">
      <c r="A845" s="19"/>
      <c r="B845" s="3" t="str">
        <f>IF(A844="","",IF(A845="","←",IF(A845="Cash Request",COUNTIF($A$5:A844,"Cash Request")+1,IF(A845&lt;&gt;"Cash Request",B844+0.01&amp;"",))))</f>
        <v/>
      </c>
      <c r="C845" s="20"/>
      <c r="D845" s="19"/>
      <c r="E845" s="4">
        <f>IF(AND(A844="",A845&lt;&gt;""),"ERROR-MISSING ROW ABOVE",IF(A845="Cash Request",SUMIF(B846:$B$1006,B845&amp;".*",E846:$E$1006),SUM(F845:AS845)))</f>
        <v>0</v>
      </c>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c r="AN845" s="22"/>
      <c r="AO845" s="22"/>
      <c r="AP845" s="22"/>
      <c r="AQ845" s="22"/>
      <c r="AR845" s="22"/>
      <c r="AS845" s="22"/>
    </row>
    <row r="846" spans="1:45" x14ac:dyDescent="0.35">
      <c r="A846" s="19"/>
      <c r="B846" s="3" t="str">
        <f>IF(A845="","",IF(A846="","←",IF(A846="Cash Request",COUNTIF($A$5:A845,"Cash Request")+1,IF(A846&lt;&gt;"Cash Request",B845+0.01&amp;"",))))</f>
        <v/>
      </c>
      <c r="C846" s="20"/>
      <c r="D846" s="19"/>
      <c r="E846" s="4">
        <f>IF(AND(A845="",A846&lt;&gt;""),"ERROR-MISSING ROW ABOVE",IF(A846="Cash Request",SUMIF(B847:$B$1006,B846&amp;".*",E847:$E$1006),SUM(F846:AS846)))</f>
        <v>0</v>
      </c>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row>
    <row r="847" spans="1:45" x14ac:dyDescent="0.35">
      <c r="A847" s="19"/>
      <c r="B847" s="3" t="str">
        <f>IF(A846="","",IF(A847="","←",IF(A847="Cash Request",COUNTIF($A$5:A846,"Cash Request")+1,IF(A847&lt;&gt;"Cash Request",B846+0.01&amp;"",))))</f>
        <v/>
      </c>
      <c r="C847" s="20"/>
      <c r="D847" s="19"/>
      <c r="E847" s="4">
        <f>IF(AND(A846="",A847&lt;&gt;""),"ERROR-MISSING ROW ABOVE",IF(A847="Cash Request",SUMIF(B848:$B$1006,B847&amp;".*",E848:$E$1006),SUM(F847:AS847)))</f>
        <v>0</v>
      </c>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c r="AN847" s="22"/>
      <c r="AO847" s="22"/>
      <c r="AP847" s="22"/>
      <c r="AQ847" s="22"/>
      <c r="AR847" s="22"/>
      <c r="AS847" s="22"/>
    </row>
    <row r="848" spans="1:45" x14ac:dyDescent="0.35">
      <c r="A848" s="19"/>
      <c r="B848" s="3" t="str">
        <f>IF(A847="","",IF(A848="","←",IF(A848="Cash Request",COUNTIF($A$5:A847,"Cash Request")+1,IF(A848&lt;&gt;"Cash Request",B847+0.01&amp;"",))))</f>
        <v/>
      </c>
      <c r="C848" s="20"/>
      <c r="D848" s="19"/>
      <c r="E848" s="4">
        <f>IF(AND(A847="",A848&lt;&gt;""),"ERROR-MISSING ROW ABOVE",IF(A848="Cash Request",SUMIF(B849:$B$1006,B848&amp;".*",E849:$E$1006),SUM(F848:AS848)))</f>
        <v>0</v>
      </c>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c r="AN848" s="22"/>
      <c r="AO848" s="22"/>
      <c r="AP848" s="22"/>
      <c r="AQ848" s="22"/>
      <c r="AR848" s="22"/>
      <c r="AS848" s="22"/>
    </row>
    <row r="849" spans="1:45" x14ac:dyDescent="0.35">
      <c r="A849" s="19"/>
      <c r="B849" s="3" t="str">
        <f>IF(A848="","",IF(A849="","←",IF(A849="Cash Request",COUNTIF($A$5:A848,"Cash Request")+1,IF(A849&lt;&gt;"Cash Request",B848+0.01&amp;"",))))</f>
        <v/>
      </c>
      <c r="C849" s="20"/>
      <c r="D849" s="19"/>
      <c r="E849" s="4">
        <f>IF(AND(A848="",A849&lt;&gt;""),"ERROR-MISSING ROW ABOVE",IF(A849="Cash Request",SUMIF(B850:$B$1006,B849&amp;".*",E850:$E$1006),SUM(F849:AS849)))</f>
        <v>0</v>
      </c>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c r="AN849" s="22"/>
      <c r="AO849" s="22"/>
      <c r="AP849" s="22"/>
      <c r="AQ849" s="22"/>
      <c r="AR849" s="22"/>
      <c r="AS849" s="22"/>
    </row>
    <row r="850" spans="1:45" x14ac:dyDescent="0.35">
      <c r="A850" s="19"/>
      <c r="B850" s="3" t="str">
        <f>IF(A849="","",IF(A850="","←",IF(A850="Cash Request",COUNTIF($A$5:A849,"Cash Request")+1,IF(A850&lt;&gt;"Cash Request",B849+0.01&amp;"",))))</f>
        <v/>
      </c>
      <c r="C850" s="20"/>
      <c r="D850" s="19"/>
      <c r="E850" s="4">
        <f>IF(AND(A849="",A850&lt;&gt;""),"ERROR-MISSING ROW ABOVE",IF(A850="Cash Request",SUMIF(B851:$B$1006,B850&amp;".*",E851:$E$1006),SUM(F850:AS850)))</f>
        <v>0</v>
      </c>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c r="AN850" s="22"/>
      <c r="AO850" s="22"/>
      <c r="AP850" s="22"/>
      <c r="AQ850" s="22"/>
      <c r="AR850" s="22"/>
      <c r="AS850" s="22"/>
    </row>
    <row r="851" spans="1:45" x14ac:dyDescent="0.35">
      <c r="A851" s="19"/>
      <c r="B851" s="3" t="str">
        <f>IF(A850="","",IF(A851="","←",IF(A851="Cash Request",COUNTIF($A$5:A850,"Cash Request")+1,IF(A851&lt;&gt;"Cash Request",B850+0.01&amp;"",))))</f>
        <v/>
      </c>
      <c r="C851" s="20"/>
      <c r="D851" s="19"/>
      <c r="E851" s="4">
        <f>IF(AND(A850="",A851&lt;&gt;""),"ERROR-MISSING ROW ABOVE",IF(A851="Cash Request",SUMIF(B852:$B$1006,B851&amp;".*",E852:$E$1006),SUM(F851:AS851)))</f>
        <v>0</v>
      </c>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c r="AN851" s="22"/>
      <c r="AO851" s="22"/>
      <c r="AP851" s="22"/>
      <c r="AQ851" s="22"/>
      <c r="AR851" s="22"/>
      <c r="AS851" s="22"/>
    </row>
    <row r="852" spans="1:45" x14ac:dyDescent="0.35">
      <c r="A852" s="19"/>
      <c r="B852" s="3" t="str">
        <f>IF(A851="","",IF(A852="","←",IF(A852="Cash Request",COUNTIF($A$5:A851,"Cash Request")+1,IF(A852&lt;&gt;"Cash Request",B851+0.01&amp;"",))))</f>
        <v/>
      </c>
      <c r="C852" s="20"/>
      <c r="D852" s="19"/>
      <c r="E852" s="4">
        <f>IF(AND(A851="",A852&lt;&gt;""),"ERROR-MISSING ROW ABOVE",IF(A852="Cash Request",SUMIF(B853:$B$1006,B852&amp;".*",E853:$E$1006),SUM(F852:AS852)))</f>
        <v>0</v>
      </c>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row>
    <row r="853" spans="1:45" x14ac:dyDescent="0.35">
      <c r="A853" s="19"/>
      <c r="B853" s="3" t="str">
        <f>IF(A852="","",IF(A853="","←",IF(A853="Cash Request",COUNTIF($A$5:A852,"Cash Request")+1,IF(A853&lt;&gt;"Cash Request",B852+0.01&amp;"",))))</f>
        <v/>
      </c>
      <c r="C853" s="20"/>
      <c r="D853" s="19"/>
      <c r="E853" s="4">
        <f>IF(AND(A852="",A853&lt;&gt;""),"ERROR-MISSING ROW ABOVE",IF(A853="Cash Request",SUMIF(B854:$B$1006,B853&amp;".*",E854:$E$1006),SUM(F853:AS853)))</f>
        <v>0</v>
      </c>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c r="AN853" s="22"/>
      <c r="AO853" s="22"/>
      <c r="AP853" s="22"/>
      <c r="AQ853" s="22"/>
      <c r="AR853" s="22"/>
      <c r="AS853" s="22"/>
    </row>
    <row r="854" spans="1:45" x14ac:dyDescent="0.35">
      <c r="A854" s="19"/>
      <c r="B854" s="3" t="str">
        <f>IF(A853="","",IF(A854="","←",IF(A854="Cash Request",COUNTIF($A$5:A853,"Cash Request")+1,IF(A854&lt;&gt;"Cash Request",B853+0.01&amp;"",))))</f>
        <v/>
      </c>
      <c r="C854" s="20"/>
      <c r="D854" s="19"/>
      <c r="E854" s="4">
        <f>IF(AND(A853="",A854&lt;&gt;""),"ERROR-MISSING ROW ABOVE",IF(A854="Cash Request",SUMIF(B855:$B$1006,B854&amp;".*",E855:$E$1006),SUM(F854:AS854)))</f>
        <v>0</v>
      </c>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c r="AN854" s="22"/>
      <c r="AO854" s="22"/>
      <c r="AP854" s="22"/>
      <c r="AQ854" s="22"/>
      <c r="AR854" s="22"/>
      <c r="AS854" s="22"/>
    </row>
    <row r="855" spans="1:45" x14ac:dyDescent="0.35">
      <c r="A855" s="19"/>
      <c r="B855" s="3" t="str">
        <f>IF(A854="","",IF(A855="","←",IF(A855="Cash Request",COUNTIF($A$5:A854,"Cash Request")+1,IF(A855&lt;&gt;"Cash Request",B854+0.01&amp;"",))))</f>
        <v/>
      </c>
      <c r="C855" s="20"/>
      <c r="D855" s="19"/>
      <c r="E855" s="4">
        <f>IF(AND(A854="",A855&lt;&gt;""),"ERROR-MISSING ROW ABOVE",IF(A855="Cash Request",SUMIF(B856:$B$1006,B855&amp;".*",E856:$E$1006),SUM(F855:AS855)))</f>
        <v>0</v>
      </c>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c r="AN855" s="22"/>
      <c r="AO855" s="22"/>
      <c r="AP855" s="22"/>
      <c r="AQ855" s="22"/>
      <c r="AR855" s="22"/>
      <c r="AS855" s="22"/>
    </row>
    <row r="856" spans="1:45" x14ac:dyDescent="0.35">
      <c r="A856" s="19"/>
      <c r="B856" s="3" t="str">
        <f>IF(A855="","",IF(A856="","←",IF(A856="Cash Request",COUNTIF($A$5:A855,"Cash Request")+1,IF(A856&lt;&gt;"Cash Request",B855+0.01&amp;"",))))</f>
        <v/>
      </c>
      <c r="C856" s="20"/>
      <c r="D856" s="19"/>
      <c r="E856" s="4">
        <f>IF(AND(A855="",A856&lt;&gt;""),"ERROR-MISSING ROW ABOVE",IF(A856="Cash Request",SUMIF(B857:$B$1006,B856&amp;".*",E857:$E$1006),SUM(F856:AS856)))</f>
        <v>0</v>
      </c>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row>
    <row r="857" spans="1:45" x14ac:dyDescent="0.35">
      <c r="A857" s="19"/>
      <c r="B857" s="3" t="str">
        <f>IF(A856="","",IF(A857="","←",IF(A857="Cash Request",COUNTIF($A$5:A856,"Cash Request")+1,IF(A857&lt;&gt;"Cash Request",B856+0.01&amp;"",))))</f>
        <v/>
      </c>
      <c r="C857" s="20"/>
      <c r="D857" s="19"/>
      <c r="E857" s="4">
        <f>IF(AND(A856="",A857&lt;&gt;""),"ERROR-MISSING ROW ABOVE",IF(A857="Cash Request",SUMIF(B858:$B$1006,B857&amp;".*",E858:$E$1006),SUM(F857:AS857)))</f>
        <v>0</v>
      </c>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c r="AN857" s="22"/>
      <c r="AO857" s="22"/>
      <c r="AP857" s="22"/>
      <c r="AQ857" s="22"/>
      <c r="AR857" s="22"/>
      <c r="AS857" s="22"/>
    </row>
    <row r="858" spans="1:45" x14ac:dyDescent="0.35">
      <c r="A858" s="19"/>
      <c r="B858" s="3" t="str">
        <f>IF(A857="","",IF(A858="","←",IF(A858="Cash Request",COUNTIF($A$5:A857,"Cash Request")+1,IF(A858&lt;&gt;"Cash Request",B857+0.01&amp;"",))))</f>
        <v/>
      </c>
      <c r="C858" s="20"/>
      <c r="D858" s="19"/>
      <c r="E858" s="4">
        <f>IF(AND(A857="",A858&lt;&gt;""),"ERROR-MISSING ROW ABOVE",IF(A858="Cash Request",SUMIF(B859:$B$1006,B858&amp;".*",E859:$E$1006),SUM(F858:AS858)))</f>
        <v>0</v>
      </c>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c r="AN858" s="22"/>
      <c r="AO858" s="22"/>
      <c r="AP858" s="22"/>
      <c r="AQ858" s="22"/>
      <c r="AR858" s="22"/>
      <c r="AS858" s="22"/>
    </row>
    <row r="859" spans="1:45" x14ac:dyDescent="0.35">
      <c r="A859" s="19"/>
      <c r="B859" s="3" t="str">
        <f>IF(A858="","",IF(A859="","←",IF(A859="Cash Request",COUNTIF($A$5:A858,"Cash Request")+1,IF(A859&lt;&gt;"Cash Request",B858+0.01&amp;"",))))</f>
        <v/>
      </c>
      <c r="C859" s="20"/>
      <c r="D859" s="19"/>
      <c r="E859" s="4">
        <f>IF(AND(A858="",A859&lt;&gt;""),"ERROR-MISSING ROW ABOVE",IF(A859="Cash Request",SUMIF(B860:$B$1006,B859&amp;".*",E860:$E$1006),SUM(F859:AS859)))</f>
        <v>0</v>
      </c>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c r="AN859" s="22"/>
      <c r="AO859" s="22"/>
      <c r="AP859" s="22"/>
      <c r="AQ859" s="22"/>
      <c r="AR859" s="22"/>
      <c r="AS859" s="22"/>
    </row>
    <row r="860" spans="1:45" x14ac:dyDescent="0.35">
      <c r="A860" s="19"/>
      <c r="B860" s="3" t="str">
        <f>IF(A859="","",IF(A860="","←",IF(A860="Cash Request",COUNTIF($A$5:A859,"Cash Request")+1,IF(A860&lt;&gt;"Cash Request",B859+0.01&amp;"",))))</f>
        <v/>
      </c>
      <c r="C860" s="20"/>
      <c r="D860" s="19"/>
      <c r="E860" s="4">
        <f>IF(AND(A859="",A860&lt;&gt;""),"ERROR-MISSING ROW ABOVE",IF(A860="Cash Request",SUMIF(B861:$B$1006,B860&amp;".*",E861:$E$1006),SUM(F860:AS860)))</f>
        <v>0</v>
      </c>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c r="AN860" s="22"/>
      <c r="AO860" s="22"/>
      <c r="AP860" s="22"/>
      <c r="AQ860" s="22"/>
      <c r="AR860" s="22"/>
      <c r="AS860" s="22"/>
    </row>
    <row r="861" spans="1:45" x14ac:dyDescent="0.35">
      <c r="A861" s="19"/>
      <c r="B861" s="3" t="str">
        <f>IF(A860="","",IF(A861="","←",IF(A861="Cash Request",COUNTIF($A$5:A860,"Cash Request")+1,IF(A861&lt;&gt;"Cash Request",B860+0.01&amp;"",))))</f>
        <v/>
      </c>
      <c r="C861" s="20"/>
      <c r="D861" s="19"/>
      <c r="E861" s="4">
        <f>IF(AND(A860="",A861&lt;&gt;""),"ERROR-MISSING ROW ABOVE",IF(A861="Cash Request",SUMIF(B862:$B$1006,B861&amp;".*",E862:$E$1006),SUM(F861:AS861)))</f>
        <v>0</v>
      </c>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c r="AN861" s="22"/>
      <c r="AO861" s="22"/>
      <c r="AP861" s="22"/>
      <c r="AQ861" s="22"/>
      <c r="AR861" s="22"/>
      <c r="AS861" s="22"/>
    </row>
    <row r="862" spans="1:45" x14ac:dyDescent="0.35">
      <c r="A862" s="19"/>
      <c r="B862" s="3" t="str">
        <f>IF(A861="","",IF(A862="","←",IF(A862="Cash Request",COUNTIF($A$5:A861,"Cash Request")+1,IF(A862&lt;&gt;"Cash Request",B861+0.01&amp;"",))))</f>
        <v/>
      </c>
      <c r="C862" s="20"/>
      <c r="D862" s="19"/>
      <c r="E862" s="4">
        <f>IF(AND(A861="",A862&lt;&gt;""),"ERROR-MISSING ROW ABOVE",IF(A862="Cash Request",SUMIF(B863:$B$1006,B862&amp;".*",E863:$E$1006),SUM(F862:AS862)))</f>
        <v>0</v>
      </c>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c r="AN862" s="22"/>
      <c r="AO862" s="22"/>
      <c r="AP862" s="22"/>
      <c r="AQ862" s="22"/>
      <c r="AR862" s="22"/>
      <c r="AS862" s="22"/>
    </row>
    <row r="863" spans="1:45" x14ac:dyDescent="0.35">
      <c r="A863" s="19"/>
      <c r="B863" s="3" t="str">
        <f>IF(A862="","",IF(A863="","←",IF(A863="Cash Request",COUNTIF($A$5:A862,"Cash Request")+1,IF(A863&lt;&gt;"Cash Request",B862+0.01&amp;"",))))</f>
        <v/>
      </c>
      <c r="C863" s="20"/>
      <c r="D863" s="19"/>
      <c r="E863" s="4">
        <f>IF(AND(A862="",A863&lt;&gt;""),"ERROR-MISSING ROW ABOVE",IF(A863="Cash Request",SUMIF(B864:$B$1006,B863&amp;".*",E864:$E$1006),SUM(F863:AS863)))</f>
        <v>0</v>
      </c>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c r="AN863" s="22"/>
      <c r="AO863" s="22"/>
      <c r="AP863" s="22"/>
      <c r="AQ863" s="22"/>
      <c r="AR863" s="22"/>
      <c r="AS863" s="22"/>
    </row>
    <row r="864" spans="1:45" x14ac:dyDescent="0.35">
      <c r="A864" s="19"/>
      <c r="B864" s="3" t="str">
        <f>IF(A863="","",IF(A864="","←",IF(A864="Cash Request",COUNTIF($A$5:A863,"Cash Request")+1,IF(A864&lt;&gt;"Cash Request",B863+0.01&amp;"",))))</f>
        <v/>
      </c>
      <c r="C864" s="20"/>
      <c r="D864" s="19"/>
      <c r="E864" s="4">
        <f>IF(AND(A863="",A864&lt;&gt;""),"ERROR-MISSING ROW ABOVE",IF(A864="Cash Request",SUMIF(B865:$B$1006,B864&amp;".*",E865:$E$1006),SUM(F864:AS864)))</f>
        <v>0</v>
      </c>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c r="AN864" s="22"/>
      <c r="AO864" s="22"/>
      <c r="AP864" s="22"/>
      <c r="AQ864" s="22"/>
      <c r="AR864" s="22"/>
      <c r="AS864" s="22"/>
    </row>
    <row r="865" spans="1:45" x14ac:dyDescent="0.35">
      <c r="A865" s="19"/>
      <c r="B865" s="3" t="str">
        <f>IF(A864="","",IF(A865="","←",IF(A865="Cash Request",COUNTIF($A$5:A864,"Cash Request")+1,IF(A865&lt;&gt;"Cash Request",B864+0.01&amp;"",))))</f>
        <v/>
      </c>
      <c r="C865" s="20"/>
      <c r="D865" s="19"/>
      <c r="E865" s="4">
        <f>IF(AND(A864="",A865&lt;&gt;""),"ERROR-MISSING ROW ABOVE",IF(A865="Cash Request",SUMIF(B866:$B$1006,B865&amp;".*",E866:$E$1006),SUM(F865:AS865)))</f>
        <v>0</v>
      </c>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c r="AN865" s="22"/>
      <c r="AO865" s="22"/>
      <c r="AP865" s="22"/>
      <c r="AQ865" s="22"/>
      <c r="AR865" s="22"/>
      <c r="AS865" s="22"/>
    </row>
    <row r="866" spans="1:45" x14ac:dyDescent="0.35">
      <c r="A866" s="19"/>
      <c r="B866" s="3" t="str">
        <f>IF(A865="","",IF(A866="","←",IF(A866="Cash Request",COUNTIF($A$5:A865,"Cash Request")+1,IF(A866&lt;&gt;"Cash Request",B865+0.01&amp;"",))))</f>
        <v/>
      </c>
      <c r="C866" s="20"/>
      <c r="D866" s="19"/>
      <c r="E866" s="4">
        <f>IF(AND(A865="",A866&lt;&gt;""),"ERROR-MISSING ROW ABOVE",IF(A866="Cash Request",SUMIF(B867:$B$1006,B866&amp;".*",E867:$E$1006),SUM(F866:AS866)))</f>
        <v>0</v>
      </c>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row>
    <row r="867" spans="1:45" x14ac:dyDescent="0.35">
      <c r="A867" s="19"/>
      <c r="B867" s="3" t="str">
        <f>IF(A866="","",IF(A867="","←",IF(A867="Cash Request",COUNTIF($A$5:A866,"Cash Request")+1,IF(A867&lt;&gt;"Cash Request",B866+0.01&amp;"",))))</f>
        <v/>
      </c>
      <c r="C867" s="20"/>
      <c r="D867" s="19"/>
      <c r="E867" s="4">
        <f>IF(AND(A866="",A867&lt;&gt;""),"ERROR-MISSING ROW ABOVE",IF(A867="Cash Request",SUMIF(B868:$B$1006,B867&amp;".*",E868:$E$1006),SUM(F867:AS867)))</f>
        <v>0</v>
      </c>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c r="AN867" s="22"/>
      <c r="AO867" s="22"/>
      <c r="AP867" s="22"/>
      <c r="AQ867" s="22"/>
      <c r="AR867" s="22"/>
      <c r="AS867" s="22"/>
    </row>
    <row r="868" spans="1:45" x14ac:dyDescent="0.35">
      <c r="A868" s="19"/>
      <c r="B868" s="3" t="str">
        <f>IF(A867="","",IF(A868="","←",IF(A868="Cash Request",COUNTIF($A$5:A867,"Cash Request")+1,IF(A868&lt;&gt;"Cash Request",B867+0.01&amp;"",))))</f>
        <v/>
      </c>
      <c r="C868" s="20"/>
      <c r="D868" s="19"/>
      <c r="E868" s="4">
        <f>IF(AND(A867="",A868&lt;&gt;""),"ERROR-MISSING ROW ABOVE",IF(A868="Cash Request",SUMIF(B869:$B$1006,B868&amp;".*",E869:$E$1006),SUM(F868:AS868)))</f>
        <v>0</v>
      </c>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c r="AN868" s="22"/>
      <c r="AO868" s="22"/>
      <c r="AP868" s="22"/>
      <c r="AQ868" s="22"/>
      <c r="AR868" s="22"/>
      <c r="AS868" s="22"/>
    </row>
    <row r="869" spans="1:45" x14ac:dyDescent="0.35">
      <c r="A869" s="19"/>
      <c r="B869" s="3" t="str">
        <f>IF(A868="","",IF(A869="","←",IF(A869="Cash Request",COUNTIF($A$5:A868,"Cash Request")+1,IF(A869&lt;&gt;"Cash Request",B868+0.01&amp;"",))))</f>
        <v/>
      </c>
      <c r="C869" s="20"/>
      <c r="D869" s="19"/>
      <c r="E869" s="4">
        <f>IF(AND(A868="",A869&lt;&gt;""),"ERROR-MISSING ROW ABOVE",IF(A869="Cash Request",SUMIF(B870:$B$1006,B869&amp;".*",E870:$E$1006),SUM(F869:AS869)))</f>
        <v>0</v>
      </c>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c r="AN869" s="22"/>
      <c r="AO869" s="22"/>
      <c r="AP869" s="22"/>
      <c r="AQ869" s="22"/>
      <c r="AR869" s="22"/>
      <c r="AS869" s="22"/>
    </row>
    <row r="870" spans="1:45" x14ac:dyDescent="0.35">
      <c r="A870" s="19"/>
      <c r="B870" s="3" t="str">
        <f>IF(A869="","",IF(A870="","←",IF(A870="Cash Request",COUNTIF($A$5:A869,"Cash Request")+1,IF(A870&lt;&gt;"Cash Request",B869+0.01&amp;"",))))</f>
        <v/>
      </c>
      <c r="C870" s="20"/>
      <c r="D870" s="19"/>
      <c r="E870" s="4">
        <f>IF(AND(A869="",A870&lt;&gt;""),"ERROR-MISSING ROW ABOVE",IF(A870="Cash Request",SUMIF(B871:$B$1006,B870&amp;".*",E871:$E$1006),SUM(F870:AS870)))</f>
        <v>0</v>
      </c>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c r="AN870" s="22"/>
      <c r="AO870" s="22"/>
      <c r="AP870" s="22"/>
      <c r="AQ870" s="22"/>
      <c r="AR870" s="22"/>
      <c r="AS870" s="22"/>
    </row>
    <row r="871" spans="1:45" x14ac:dyDescent="0.35">
      <c r="A871" s="19"/>
      <c r="B871" s="3" t="str">
        <f>IF(A870="","",IF(A871="","←",IF(A871="Cash Request",COUNTIF($A$5:A870,"Cash Request")+1,IF(A871&lt;&gt;"Cash Request",B870+0.01&amp;"",))))</f>
        <v/>
      </c>
      <c r="C871" s="20"/>
      <c r="D871" s="19"/>
      <c r="E871" s="4">
        <f>IF(AND(A870="",A871&lt;&gt;""),"ERROR-MISSING ROW ABOVE",IF(A871="Cash Request",SUMIF(B872:$B$1006,B871&amp;".*",E872:$E$1006),SUM(F871:AS871)))</f>
        <v>0</v>
      </c>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c r="AN871" s="22"/>
      <c r="AO871" s="22"/>
      <c r="AP871" s="22"/>
      <c r="AQ871" s="22"/>
      <c r="AR871" s="22"/>
      <c r="AS871" s="22"/>
    </row>
    <row r="872" spans="1:45" x14ac:dyDescent="0.35">
      <c r="A872" s="19"/>
      <c r="B872" s="3" t="str">
        <f>IF(A871="","",IF(A872="","←",IF(A872="Cash Request",COUNTIF($A$5:A871,"Cash Request")+1,IF(A872&lt;&gt;"Cash Request",B871+0.01&amp;"",))))</f>
        <v/>
      </c>
      <c r="C872" s="20"/>
      <c r="D872" s="19"/>
      <c r="E872" s="4">
        <f>IF(AND(A871="",A872&lt;&gt;""),"ERROR-MISSING ROW ABOVE",IF(A872="Cash Request",SUMIF(B873:$B$1006,B872&amp;".*",E873:$E$1006),SUM(F872:AS872)))</f>
        <v>0</v>
      </c>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c r="AN872" s="22"/>
      <c r="AO872" s="22"/>
      <c r="AP872" s="22"/>
      <c r="AQ872" s="22"/>
      <c r="AR872" s="22"/>
      <c r="AS872" s="22"/>
    </row>
    <row r="873" spans="1:45" x14ac:dyDescent="0.35">
      <c r="A873" s="19"/>
      <c r="B873" s="3" t="str">
        <f>IF(A872="","",IF(A873="","←",IF(A873="Cash Request",COUNTIF($A$5:A872,"Cash Request")+1,IF(A873&lt;&gt;"Cash Request",B872+0.01&amp;"",))))</f>
        <v/>
      </c>
      <c r="C873" s="20"/>
      <c r="D873" s="19"/>
      <c r="E873" s="4">
        <f>IF(AND(A872="",A873&lt;&gt;""),"ERROR-MISSING ROW ABOVE",IF(A873="Cash Request",SUMIF(B874:$B$1006,B873&amp;".*",E874:$E$1006),SUM(F873:AS873)))</f>
        <v>0</v>
      </c>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c r="AN873" s="22"/>
      <c r="AO873" s="22"/>
      <c r="AP873" s="22"/>
      <c r="AQ873" s="22"/>
      <c r="AR873" s="22"/>
      <c r="AS873" s="22"/>
    </row>
    <row r="874" spans="1:45" x14ac:dyDescent="0.35">
      <c r="A874" s="19"/>
      <c r="B874" s="3" t="str">
        <f>IF(A873="","",IF(A874="","←",IF(A874="Cash Request",COUNTIF($A$5:A873,"Cash Request")+1,IF(A874&lt;&gt;"Cash Request",B873+0.01&amp;"",))))</f>
        <v/>
      </c>
      <c r="C874" s="20"/>
      <c r="D874" s="19"/>
      <c r="E874" s="4">
        <f>IF(AND(A873="",A874&lt;&gt;""),"ERROR-MISSING ROW ABOVE",IF(A874="Cash Request",SUMIF(B875:$B$1006,B874&amp;".*",E875:$E$1006),SUM(F874:AS874)))</f>
        <v>0</v>
      </c>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c r="AN874" s="22"/>
      <c r="AO874" s="22"/>
      <c r="AP874" s="22"/>
      <c r="AQ874" s="22"/>
      <c r="AR874" s="22"/>
      <c r="AS874" s="22"/>
    </row>
    <row r="875" spans="1:45" x14ac:dyDescent="0.35">
      <c r="A875" s="19"/>
      <c r="B875" s="3" t="str">
        <f>IF(A874="","",IF(A875="","←",IF(A875="Cash Request",COUNTIF($A$5:A874,"Cash Request")+1,IF(A875&lt;&gt;"Cash Request",B874+0.01&amp;"",))))</f>
        <v/>
      </c>
      <c r="C875" s="20"/>
      <c r="D875" s="19"/>
      <c r="E875" s="4">
        <f>IF(AND(A874="",A875&lt;&gt;""),"ERROR-MISSING ROW ABOVE",IF(A875="Cash Request",SUMIF(B876:$B$1006,B875&amp;".*",E876:$E$1006),SUM(F875:AS875)))</f>
        <v>0</v>
      </c>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c r="AN875" s="22"/>
      <c r="AO875" s="22"/>
      <c r="AP875" s="22"/>
      <c r="AQ875" s="22"/>
      <c r="AR875" s="22"/>
      <c r="AS875" s="22"/>
    </row>
    <row r="876" spans="1:45" x14ac:dyDescent="0.35">
      <c r="A876" s="19"/>
      <c r="B876" s="3" t="str">
        <f>IF(A875="","",IF(A876="","←",IF(A876="Cash Request",COUNTIF($A$5:A875,"Cash Request")+1,IF(A876&lt;&gt;"Cash Request",B875+0.01&amp;"",))))</f>
        <v/>
      </c>
      <c r="C876" s="20"/>
      <c r="D876" s="19"/>
      <c r="E876" s="4">
        <f>IF(AND(A875="",A876&lt;&gt;""),"ERROR-MISSING ROW ABOVE",IF(A876="Cash Request",SUMIF(B877:$B$1006,B876&amp;".*",E877:$E$1006),SUM(F876:AS876)))</f>
        <v>0</v>
      </c>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row>
    <row r="877" spans="1:45" x14ac:dyDescent="0.35">
      <c r="A877" s="19"/>
      <c r="B877" s="3" t="str">
        <f>IF(A876="","",IF(A877="","←",IF(A877="Cash Request",COUNTIF($A$5:A876,"Cash Request")+1,IF(A877&lt;&gt;"Cash Request",B876+0.01&amp;"",))))</f>
        <v/>
      </c>
      <c r="C877" s="20"/>
      <c r="D877" s="19"/>
      <c r="E877" s="4">
        <f>IF(AND(A876="",A877&lt;&gt;""),"ERROR-MISSING ROW ABOVE",IF(A877="Cash Request",SUMIF(B878:$B$1006,B877&amp;".*",E878:$E$1006),SUM(F877:AS877)))</f>
        <v>0</v>
      </c>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c r="AN877" s="22"/>
      <c r="AO877" s="22"/>
      <c r="AP877" s="22"/>
      <c r="AQ877" s="22"/>
      <c r="AR877" s="22"/>
      <c r="AS877" s="22"/>
    </row>
    <row r="878" spans="1:45" x14ac:dyDescent="0.35">
      <c r="A878" s="19"/>
      <c r="B878" s="3" t="str">
        <f>IF(A877="","",IF(A878="","←",IF(A878="Cash Request",COUNTIF($A$5:A877,"Cash Request")+1,IF(A878&lt;&gt;"Cash Request",B877+0.01&amp;"",))))</f>
        <v/>
      </c>
      <c r="C878" s="20"/>
      <c r="D878" s="19"/>
      <c r="E878" s="4">
        <f>IF(AND(A877="",A878&lt;&gt;""),"ERROR-MISSING ROW ABOVE",IF(A878="Cash Request",SUMIF(B879:$B$1006,B878&amp;".*",E879:$E$1006),SUM(F878:AS878)))</f>
        <v>0</v>
      </c>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c r="AN878" s="22"/>
      <c r="AO878" s="22"/>
      <c r="AP878" s="22"/>
      <c r="AQ878" s="22"/>
      <c r="AR878" s="22"/>
      <c r="AS878" s="22"/>
    </row>
    <row r="879" spans="1:45" x14ac:dyDescent="0.35">
      <c r="A879" s="19"/>
      <c r="B879" s="3" t="str">
        <f>IF(A878="","",IF(A879="","←",IF(A879="Cash Request",COUNTIF($A$5:A878,"Cash Request")+1,IF(A879&lt;&gt;"Cash Request",B878+0.01&amp;"",))))</f>
        <v/>
      </c>
      <c r="C879" s="20"/>
      <c r="D879" s="19"/>
      <c r="E879" s="4">
        <f>IF(AND(A878="",A879&lt;&gt;""),"ERROR-MISSING ROW ABOVE",IF(A879="Cash Request",SUMIF(B880:$B$1006,B879&amp;".*",E880:$E$1006),SUM(F879:AS879)))</f>
        <v>0</v>
      </c>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c r="AN879" s="22"/>
      <c r="AO879" s="22"/>
      <c r="AP879" s="22"/>
      <c r="AQ879" s="22"/>
      <c r="AR879" s="22"/>
      <c r="AS879" s="22"/>
    </row>
    <row r="880" spans="1:45" x14ac:dyDescent="0.35">
      <c r="A880" s="19"/>
      <c r="B880" s="3" t="str">
        <f>IF(A879="","",IF(A880="","←",IF(A880="Cash Request",COUNTIF($A$5:A879,"Cash Request")+1,IF(A880&lt;&gt;"Cash Request",B879+0.01&amp;"",))))</f>
        <v/>
      </c>
      <c r="C880" s="20"/>
      <c r="D880" s="19"/>
      <c r="E880" s="4">
        <f>IF(AND(A879="",A880&lt;&gt;""),"ERROR-MISSING ROW ABOVE",IF(A880="Cash Request",SUMIF(B881:$B$1006,B880&amp;".*",E881:$E$1006),SUM(F880:AS880)))</f>
        <v>0</v>
      </c>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c r="AN880" s="22"/>
      <c r="AO880" s="22"/>
      <c r="AP880" s="22"/>
      <c r="AQ880" s="22"/>
      <c r="AR880" s="22"/>
      <c r="AS880" s="22"/>
    </row>
    <row r="881" spans="1:45" x14ac:dyDescent="0.35">
      <c r="A881" s="19"/>
      <c r="B881" s="3" t="str">
        <f>IF(A880="","",IF(A881="","←",IF(A881="Cash Request",COUNTIF($A$5:A880,"Cash Request")+1,IF(A881&lt;&gt;"Cash Request",B880+0.01&amp;"",))))</f>
        <v/>
      </c>
      <c r="C881" s="20"/>
      <c r="D881" s="19"/>
      <c r="E881" s="4">
        <f>IF(AND(A880="",A881&lt;&gt;""),"ERROR-MISSING ROW ABOVE",IF(A881="Cash Request",SUMIF(B882:$B$1006,B881&amp;".*",E882:$E$1006),SUM(F881:AS881)))</f>
        <v>0</v>
      </c>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c r="AN881" s="22"/>
      <c r="AO881" s="22"/>
      <c r="AP881" s="22"/>
      <c r="AQ881" s="22"/>
      <c r="AR881" s="22"/>
      <c r="AS881" s="22"/>
    </row>
    <row r="882" spans="1:45" x14ac:dyDescent="0.35">
      <c r="A882" s="19"/>
      <c r="B882" s="3" t="str">
        <f>IF(A881="","",IF(A882="","←",IF(A882="Cash Request",COUNTIF($A$5:A881,"Cash Request")+1,IF(A882&lt;&gt;"Cash Request",B881+0.01&amp;"",))))</f>
        <v/>
      </c>
      <c r="C882" s="20"/>
      <c r="D882" s="19"/>
      <c r="E882" s="4">
        <f>IF(AND(A881="",A882&lt;&gt;""),"ERROR-MISSING ROW ABOVE",IF(A882="Cash Request",SUMIF(B883:$B$1006,B882&amp;".*",E883:$E$1006),SUM(F882:AS882)))</f>
        <v>0</v>
      </c>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c r="AN882" s="22"/>
      <c r="AO882" s="22"/>
      <c r="AP882" s="22"/>
      <c r="AQ882" s="22"/>
      <c r="AR882" s="22"/>
      <c r="AS882" s="22"/>
    </row>
    <row r="883" spans="1:45" x14ac:dyDescent="0.35">
      <c r="A883" s="19"/>
      <c r="B883" s="3" t="str">
        <f>IF(A882="","",IF(A883="","←",IF(A883="Cash Request",COUNTIF($A$5:A882,"Cash Request")+1,IF(A883&lt;&gt;"Cash Request",B882+0.01&amp;"",))))</f>
        <v/>
      </c>
      <c r="C883" s="20"/>
      <c r="D883" s="19"/>
      <c r="E883" s="4">
        <f>IF(AND(A882="",A883&lt;&gt;""),"ERROR-MISSING ROW ABOVE",IF(A883="Cash Request",SUMIF(B884:$B$1006,B883&amp;".*",E884:$E$1006),SUM(F883:AS883)))</f>
        <v>0</v>
      </c>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c r="AN883" s="22"/>
      <c r="AO883" s="22"/>
      <c r="AP883" s="22"/>
      <c r="AQ883" s="22"/>
      <c r="AR883" s="22"/>
      <c r="AS883" s="22"/>
    </row>
    <row r="884" spans="1:45" x14ac:dyDescent="0.35">
      <c r="A884" s="19"/>
      <c r="B884" s="3" t="str">
        <f>IF(A883="","",IF(A884="","←",IF(A884="Cash Request",COUNTIF($A$5:A883,"Cash Request")+1,IF(A884&lt;&gt;"Cash Request",B883+0.01&amp;"",))))</f>
        <v/>
      </c>
      <c r="C884" s="20"/>
      <c r="D884" s="19"/>
      <c r="E884" s="4">
        <f>IF(AND(A883="",A884&lt;&gt;""),"ERROR-MISSING ROW ABOVE",IF(A884="Cash Request",SUMIF(B885:$B$1006,B884&amp;".*",E885:$E$1006),SUM(F884:AS884)))</f>
        <v>0</v>
      </c>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c r="AN884" s="22"/>
      <c r="AO884" s="22"/>
      <c r="AP884" s="22"/>
      <c r="AQ884" s="22"/>
      <c r="AR884" s="22"/>
      <c r="AS884" s="22"/>
    </row>
    <row r="885" spans="1:45" x14ac:dyDescent="0.35">
      <c r="A885" s="19"/>
      <c r="B885" s="3" t="str">
        <f>IF(A884="","",IF(A885="","←",IF(A885="Cash Request",COUNTIF($A$5:A884,"Cash Request")+1,IF(A885&lt;&gt;"Cash Request",B884+0.01&amp;"",))))</f>
        <v/>
      </c>
      <c r="C885" s="20"/>
      <c r="D885" s="19"/>
      <c r="E885" s="4">
        <f>IF(AND(A884="",A885&lt;&gt;""),"ERROR-MISSING ROW ABOVE",IF(A885="Cash Request",SUMIF(B886:$B$1006,B885&amp;".*",E886:$E$1006),SUM(F885:AS885)))</f>
        <v>0</v>
      </c>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c r="AN885" s="22"/>
      <c r="AO885" s="22"/>
      <c r="AP885" s="22"/>
      <c r="AQ885" s="22"/>
      <c r="AR885" s="22"/>
      <c r="AS885" s="22"/>
    </row>
    <row r="886" spans="1:45" x14ac:dyDescent="0.35">
      <c r="A886" s="19"/>
      <c r="B886" s="3" t="str">
        <f>IF(A885="","",IF(A886="","←",IF(A886="Cash Request",COUNTIF($A$5:A885,"Cash Request")+1,IF(A886&lt;&gt;"Cash Request",B885+0.01&amp;"",))))</f>
        <v/>
      </c>
      <c r="C886" s="20"/>
      <c r="D886" s="19"/>
      <c r="E886" s="4">
        <f>IF(AND(A885="",A886&lt;&gt;""),"ERROR-MISSING ROW ABOVE",IF(A886="Cash Request",SUMIF(B887:$B$1006,B886&amp;".*",E887:$E$1006),SUM(F886:AS886)))</f>
        <v>0</v>
      </c>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22"/>
      <c r="AO886" s="22"/>
      <c r="AP886" s="22"/>
      <c r="AQ886" s="22"/>
      <c r="AR886" s="22"/>
      <c r="AS886" s="22"/>
    </row>
    <row r="887" spans="1:45" x14ac:dyDescent="0.35">
      <c r="A887" s="19"/>
      <c r="B887" s="3" t="str">
        <f>IF(A886="","",IF(A887="","←",IF(A887="Cash Request",COUNTIF($A$5:A886,"Cash Request")+1,IF(A887&lt;&gt;"Cash Request",B886+0.01&amp;"",))))</f>
        <v/>
      </c>
      <c r="C887" s="20"/>
      <c r="D887" s="19"/>
      <c r="E887" s="4">
        <f>IF(AND(A886="",A887&lt;&gt;""),"ERROR-MISSING ROW ABOVE",IF(A887="Cash Request",SUMIF(B888:$B$1006,B887&amp;".*",E888:$E$1006),SUM(F887:AS887)))</f>
        <v>0</v>
      </c>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c r="AN887" s="22"/>
      <c r="AO887" s="22"/>
      <c r="AP887" s="22"/>
      <c r="AQ887" s="22"/>
      <c r="AR887" s="22"/>
      <c r="AS887" s="22"/>
    </row>
    <row r="888" spans="1:45" x14ac:dyDescent="0.35">
      <c r="A888" s="19"/>
      <c r="B888" s="3" t="str">
        <f>IF(A887="","",IF(A888="","←",IF(A888="Cash Request",COUNTIF($A$5:A887,"Cash Request")+1,IF(A888&lt;&gt;"Cash Request",B887+0.01&amp;"",))))</f>
        <v/>
      </c>
      <c r="C888" s="20"/>
      <c r="D888" s="19"/>
      <c r="E888" s="4">
        <f>IF(AND(A887="",A888&lt;&gt;""),"ERROR-MISSING ROW ABOVE",IF(A888="Cash Request",SUMIF(B889:$B$1006,B888&amp;".*",E889:$E$1006),SUM(F888:AS888)))</f>
        <v>0</v>
      </c>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c r="AN888" s="22"/>
      <c r="AO888" s="22"/>
      <c r="AP888" s="22"/>
      <c r="AQ888" s="22"/>
      <c r="AR888" s="22"/>
      <c r="AS888" s="22"/>
    </row>
    <row r="889" spans="1:45" x14ac:dyDescent="0.35">
      <c r="A889" s="19"/>
      <c r="B889" s="3" t="str">
        <f>IF(A888="","",IF(A889="","←",IF(A889="Cash Request",COUNTIF($A$5:A888,"Cash Request")+1,IF(A889&lt;&gt;"Cash Request",B888+0.01&amp;"",))))</f>
        <v/>
      </c>
      <c r="C889" s="20"/>
      <c r="D889" s="19"/>
      <c r="E889" s="4">
        <f>IF(AND(A888="",A889&lt;&gt;""),"ERROR-MISSING ROW ABOVE",IF(A889="Cash Request",SUMIF(B890:$B$1006,B889&amp;".*",E890:$E$1006),SUM(F889:AS889)))</f>
        <v>0</v>
      </c>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c r="AN889" s="22"/>
      <c r="AO889" s="22"/>
      <c r="AP889" s="22"/>
      <c r="AQ889" s="22"/>
      <c r="AR889" s="22"/>
      <c r="AS889" s="22"/>
    </row>
    <row r="890" spans="1:45" x14ac:dyDescent="0.35">
      <c r="A890" s="19"/>
      <c r="B890" s="3" t="str">
        <f>IF(A889="","",IF(A890="","←",IF(A890="Cash Request",COUNTIF($A$5:A889,"Cash Request")+1,IF(A890&lt;&gt;"Cash Request",B889+0.01&amp;"",))))</f>
        <v/>
      </c>
      <c r="C890" s="20"/>
      <c r="D890" s="19"/>
      <c r="E890" s="4">
        <f>IF(AND(A889="",A890&lt;&gt;""),"ERROR-MISSING ROW ABOVE",IF(A890="Cash Request",SUMIF(B891:$B$1006,B890&amp;".*",E891:$E$1006),SUM(F890:AS890)))</f>
        <v>0</v>
      </c>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c r="AN890" s="22"/>
      <c r="AO890" s="22"/>
      <c r="AP890" s="22"/>
      <c r="AQ890" s="22"/>
      <c r="AR890" s="22"/>
      <c r="AS890" s="22"/>
    </row>
    <row r="891" spans="1:45" x14ac:dyDescent="0.35">
      <c r="A891" s="19"/>
      <c r="B891" s="3" t="str">
        <f>IF(A890="","",IF(A891="","←",IF(A891="Cash Request",COUNTIF($A$5:A890,"Cash Request")+1,IF(A891&lt;&gt;"Cash Request",B890+0.01&amp;"",))))</f>
        <v/>
      </c>
      <c r="C891" s="20"/>
      <c r="D891" s="19"/>
      <c r="E891" s="4">
        <f>IF(AND(A890="",A891&lt;&gt;""),"ERROR-MISSING ROW ABOVE",IF(A891="Cash Request",SUMIF(B892:$B$1006,B891&amp;".*",E892:$E$1006),SUM(F891:AS891)))</f>
        <v>0</v>
      </c>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c r="AN891" s="22"/>
      <c r="AO891" s="22"/>
      <c r="AP891" s="22"/>
      <c r="AQ891" s="22"/>
      <c r="AR891" s="22"/>
      <c r="AS891" s="22"/>
    </row>
    <row r="892" spans="1:45" x14ac:dyDescent="0.35">
      <c r="A892" s="19"/>
      <c r="B892" s="3" t="str">
        <f>IF(A891="","",IF(A892="","←",IF(A892="Cash Request",COUNTIF($A$5:A891,"Cash Request")+1,IF(A892&lt;&gt;"Cash Request",B891+0.01&amp;"",))))</f>
        <v/>
      </c>
      <c r="C892" s="20"/>
      <c r="D892" s="19"/>
      <c r="E892" s="4">
        <f>IF(AND(A891="",A892&lt;&gt;""),"ERROR-MISSING ROW ABOVE",IF(A892="Cash Request",SUMIF(B893:$B$1006,B892&amp;".*",E893:$E$1006),SUM(F892:AS892)))</f>
        <v>0</v>
      </c>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c r="AN892" s="22"/>
      <c r="AO892" s="22"/>
      <c r="AP892" s="22"/>
      <c r="AQ892" s="22"/>
      <c r="AR892" s="22"/>
      <c r="AS892" s="22"/>
    </row>
    <row r="893" spans="1:45" x14ac:dyDescent="0.35">
      <c r="A893" s="19"/>
      <c r="B893" s="3" t="str">
        <f>IF(A892="","",IF(A893="","←",IF(A893="Cash Request",COUNTIF($A$5:A892,"Cash Request")+1,IF(A893&lt;&gt;"Cash Request",B892+0.01&amp;"",))))</f>
        <v/>
      </c>
      <c r="C893" s="20"/>
      <c r="D893" s="19"/>
      <c r="E893" s="4">
        <f>IF(AND(A892="",A893&lt;&gt;""),"ERROR-MISSING ROW ABOVE",IF(A893="Cash Request",SUMIF(B894:$B$1006,B893&amp;".*",E894:$E$1006),SUM(F893:AS893)))</f>
        <v>0</v>
      </c>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c r="AN893" s="22"/>
      <c r="AO893" s="22"/>
      <c r="AP893" s="22"/>
      <c r="AQ893" s="22"/>
      <c r="AR893" s="22"/>
      <c r="AS893" s="22"/>
    </row>
    <row r="894" spans="1:45" x14ac:dyDescent="0.35">
      <c r="A894" s="19"/>
      <c r="B894" s="3" t="str">
        <f>IF(A893="","",IF(A894="","←",IF(A894="Cash Request",COUNTIF($A$5:A893,"Cash Request")+1,IF(A894&lt;&gt;"Cash Request",B893+0.01&amp;"",))))</f>
        <v/>
      </c>
      <c r="C894" s="20"/>
      <c r="D894" s="19"/>
      <c r="E894" s="4">
        <f>IF(AND(A893="",A894&lt;&gt;""),"ERROR-MISSING ROW ABOVE",IF(A894="Cash Request",SUMIF(B895:$B$1006,B894&amp;".*",E895:$E$1006),SUM(F894:AS894)))</f>
        <v>0</v>
      </c>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c r="AN894" s="22"/>
      <c r="AO894" s="22"/>
      <c r="AP894" s="22"/>
      <c r="AQ894" s="22"/>
      <c r="AR894" s="22"/>
      <c r="AS894" s="22"/>
    </row>
    <row r="895" spans="1:45" x14ac:dyDescent="0.35">
      <c r="A895" s="19"/>
      <c r="B895" s="3" t="str">
        <f>IF(A894="","",IF(A895="","←",IF(A895="Cash Request",COUNTIF($A$5:A894,"Cash Request")+1,IF(A895&lt;&gt;"Cash Request",B894+0.01&amp;"",))))</f>
        <v/>
      </c>
      <c r="C895" s="20"/>
      <c r="D895" s="19"/>
      <c r="E895" s="4">
        <f>IF(AND(A894="",A895&lt;&gt;""),"ERROR-MISSING ROW ABOVE",IF(A895="Cash Request",SUMIF(B896:$B$1006,B895&amp;".*",E896:$E$1006),SUM(F895:AS895)))</f>
        <v>0</v>
      </c>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c r="AL895" s="22"/>
      <c r="AM895" s="22"/>
      <c r="AN895" s="22"/>
      <c r="AO895" s="22"/>
      <c r="AP895" s="22"/>
      <c r="AQ895" s="22"/>
      <c r="AR895" s="22"/>
      <c r="AS895" s="22"/>
    </row>
    <row r="896" spans="1:45" x14ac:dyDescent="0.35">
      <c r="A896" s="19"/>
      <c r="B896" s="3" t="str">
        <f>IF(A895="","",IF(A896="","←",IF(A896="Cash Request",COUNTIF($A$5:A895,"Cash Request")+1,IF(A896&lt;&gt;"Cash Request",B895+0.01&amp;"",))))</f>
        <v/>
      </c>
      <c r="C896" s="20"/>
      <c r="D896" s="19"/>
      <c r="E896" s="4">
        <f>IF(AND(A895="",A896&lt;&gt;""),"ERROR-MISSING ROW ABOVE",IF(A896="Cash Request",SUMIF(B897:$B$1006,B896&amp;".*",E897:$E$1006),SUM(F896:AS896)))</f>
        <v>0</v>
      </c>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c r="AN896" s="22"/>
      <c r="AO896" s="22"/>
      <c r="AP896" s="22"/>
      <c r="AQ896" s="22"/>
      <c r="AR896" s="22"/>
      <c r="AS896" s="22"/>
    </row>
    <row r="897" spans="1:45" x14ac:dyDescent="0.35">
      <c r="A897" s="19"/>
      <c r="B897" s="3" t="str">
        <f>IF(A896="","",IF(A897="","←",IF(A897="Cash Request",COUNTIF($A$5:A896,"Cash Request")+1,IF(A897&lt;&gt;"Cash Request",B896+0.01&amp;"",))))</f>
        <v/>
      </c>
      <c r="C897" s="20"/>
      <c r="D897" s="19"/>
      <c r="E897" s="4">
        <f>IF(AND(A896="",A897&lt;&gt;""),"ERROR-MISSING ROW ABOVE",IF(A897="Cash Request",SUMIF(B898:$B$1006,B897&amp;".*",E898:$E$1006),SUM(F897:AS897)))</f>
        <v>0</v>
      </c>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c r="AL897" s="22"/>
      <c r="AM897" s="22"/>
      <c r="AN897" s="22"/>
      <c r="AO897" s="22"/>
      <c r="AP897" s="22"/>
      <c r="AQ897" s="22"/>
      <c r="AR897" s="22"/>
      <c r="AS897" s="22"/>
    </row>
    <row r="898" spans="1:45" x14ac:dyDescent="0.35">
      <c r="A898" s="19"/>
      <c r="B898" s="3" t="str">
        <f>IF(A897="","",IF(A898="","←",IF(A898="Cash Request",COUNTIF($A$5:A897,"Cash Request")+1,IF(A898&lt;&gt;"Cash Request",B897+0.01&amp;"",))))</f>
        <v/>
      </c>
      <c r="C898" s="20"/>
      <c r="D898" s="19"/>
      <c r="E898" s="4">
        <f>IF(AND(A897="",A898&lt;&gt;""),"ERROR-MISSING ROW ABOVE",IF(A898="Cash Request",SUMIF(B899:$B$1006,B898&amp;".*",E899:$E$1006),SUM(F898:AS898)))</f>
        <v>0</v>
      </c>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c r="AL898" s="22"/>
      <c r="AM898" s="22"/>
      <c r="AN898" s="22"/>
      <c r="AO898" s="22"/>
      <c r="AP898" s="22"/>
      <c r="AQ898" s="22"/>
      <c r="AR898" s="22"/>
      <c r="AS898" s="22"/>
    </row>
    <row r="899" spans="1:45" x14ac:dyDescent="0.35">
      <c r="A899" s="19"/>
      <c r="B899" s="3" t="str">
        <f>IF(A898="","",IF(A899="","←",IF(A899="Cash Request",COUNTIF($A$5:A898,"Cash Request")+1,IF(A899&lt;&gt;"Cash Request",B898+0.01&amp;"",))))</f>
        <v/>
      </c>
      <c r="C899" s="20"/>
      <c r="D899" s="19"/>
      <c r="E899" s="4">
        <f>IF(AND(A898="",A899&lt;&gt;""),"ERROR-MISSING ROW ABOVE",IF(A899="Cash Request",SUMIF(B900:$B$1006,B899&amp;".*",E900:$E$1006),SUM(F899:AS899)))</f>
        <v>0</v>
      </c>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c r="AL899" s="22"/>
      <c r="AM899" s="22"/>
      <c r="AN899" s="22"/>
      <c r="AO899" s="22"/>
      <c r="AP899" s="22"/>
      <c r="AQ899" s="22"/>
      <c r="AR899" s="22"/>
      <c r="AS899" s="22"/>
    </row>
    <row r="900" spans="1:45" x14ac:dyDescent="0.35">
      <c r="A900" s="19"/>
      <c r="B900" s="3" t="str">
        <f>IF(A899="","",IF(A900="","←",IF(A900="Cash Request",COUNTIF($A$5:A899,"Cash Request")+1,IF(A900&lt;&gt;"Cash Request",B899+0.01&amp;"",))))</f>
        <v/>
      </c>
      <c r="C900" s="20"/>
      <c r="D900" s="19"/>
      <c r="E900" s="4">
        <f>IF(AND(A899="",A900&lt;&gt;""),"ERROR-MISSING ROW ABOVE",IF(A900="Cash Request",SUMIF(B901:$B$1006,B900&amp;".*",E901:$E$1006),SUM(F900:AS900)))</f>
        <v>0</v>
      </c>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c r="AN900" s="22"/>
      <c r="AO900" s="22"/>
      <c r="AP900" s="22"/>
      <c r="AQ900" s="22"/>
      <c r="AR900" s="22"/>
      <c r="AS900" s="22"/>
    </row>
    <row r="901" spans="1:45" x14ac:dyDescent="0.35">
      <c r="A901" s="19"/>
      <c r="B901" s="3" t="str">
        <f>IF(A900="","",IF(A901="","←",IF(A901="Cash Request",COUNTIF($A$5:A900,"Cash Request")+1,IF(A901&lt;&gt;"Cash Request",B900+0.01&amp;"",))))</f>
        <v/>
      </c>
      <c r="C901" s="20"/>
      <c r="D901" s="19"/>
      <c r="E901" s="4">
        <f>IF(AND(A900="",A901&lt;&gt;""),"ERROR-MISSING ROW ABOVE",IF(A901="Cash Request",SUMIF(B902:$B$1006,B901&amp;".*",E902:$E$1006),SUM(F901:AS901)))</f>
        <v>0</v>
      </c>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c r="AN901" s="22"/>
      <c r="AO901" s="22"/>
      <c r="AP901" s="22"/>
      <c r="AQ901" s="22"/>
      <c r="AR901" s="22"/>
      <c r="AS901" s="22"/>
    </row>
    <row r="902" spans="1:45" x14ac:dyDescent="0.35">
      <c r="A902" s="19"/>
      <c r="B902" s="3" t="str">
        <f>IF(A901="","",IF(A902="","←",IF(A902="Cash Request",COUNTIF($A$5:A901,"Cash Request")+1,IF(A902&lt;&gt;"Cash Request",B901+0.01&amp;"",))))</f>
        <v/>
      </c>
      <c r="C902" s="20"/>
      <c r="D902" s="19"/>
      <c r="E902" s="4">
        <f>IF(AND(A901="",A902&lt;&gt;""),"ERROR-MISSING ROW ABOVE",IF(A902="Cash Request",SUMIF(B903:$B$1006,B902&amp;".*",E903:$E$1006),SUM(F902:AS902)))</f>
        <v>0</v>
      </c>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c r="AN902" s="22"/>
      <c r="AO902" s="22"/>
      <c r="AP902" s="22"/>
      <c r="AQ902" s="22"/>
      <c r="AR902" s="22"/>
      <c r="AS902" s="22"/>
    </row>
    <row r="903" spans="1:45" x14ac:dyDescent="0.35">
      <c r="A903" s="19"/>
      <c r="B903" s="3" t="str">
        <f>IF(A902="","",IF(A903="","←",IF(A903="Cash Request",COUNTIF($A$5:A902,"Cash Request")+1,IF(A903&lt;&gt;"Cash Request",B902+0.01&amp;"",))))</f>
        <v/>
      </c>
      <c r="C903" s="20"/>
      <c r="D903" s="19"/>
      <c r="E903" s="4">
        <f>IF(AND(A902="",A903&lt;&gt;""),"ERROR-MISSING ROW ABOVE",IF(A903="Cash Request",SUMIF(B904:$B$1006,B903&amp;".*",E904:$E$1006),SUM(F903:AS903)))</f>
        <v>0</v>
      </c>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c r="AN903" s="22"/>
      <c r="AO903" s="22"/>
      <c r="AP903" s="22"/>
      <c r="AQ903" s="22"/>
      <c r="AR903" s="22"/>
      <c r="AS903" s="22"/>
    </row>
    <row r="904" spans="1:45" x14ac:dyDescent="0.35">
      <c r="A904" s="19"/>
      <c r="B904" s="3" t="str">
        <f>IF(A903="","",IF(A904="","←",IF(A904="Cash Request",COUNTIF($A$5:A903,"Cash Request")+1,IF(A904&lt;&gt;"Cash Request",B903+0.01&amp;"",))))</f>
        <v/>
      </c>
      <c r="C904" s="20"/>
      <c r="D904" s="19"/>
      <c r="E904" s="4">
        <f>IF(AND(A903="",A904&lt;&gt;""),"ERROR-MISSING ROW ABOVE",IF(A904="Cash Request",SUMIF(B905:$B$1006,B904&amp;".*",E905:$E$1006),SUM(F904:AS904)))</f>
        <v>0</v>
      </c>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c r="AN904" s="22"/>
      <c r="AO904" s="22"/>
      <c r="AP904" s="22"/>
      <c r="AQ904" s="22"/>
      <c r="AR904" s="22"/>
      <c r="AS904" s="22"/>
    </row>
    <row r="905" spans="1:45" x14ac:dyDescent="0.35">
      <c r="A905" s="19"/>
      <c r="B905" s="3" t="str">
        <f>IF(A904="","",IF(A905="","←",IF(A905="Cash Request",COUNTIF($A$5:A904,"Cash Request")+1,IF(A905&lt;&gt;"Cash Request",B904+0.01&amp;"",))))</f>
        <v/>
      </c>
      <c r="C905" s="20"/>
      <c r="D905" s="19"/>
      <c r="E905" s="4">
        <f>IF(AND(A904="",A905&lt;&gt;""),"ERROR-MISSING ROW ABOVE",IF(A905="Cash Request",SUMIF(B906:$B$1006,B905&amp;".*",E906:$E$1006),SUM(F905:AS905)))</f>
        <v>0</v>
      </c>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c r="AL905" s="22"/>
      <c r="AM905" s="22"/>
      <c r="AN905" s="22"/>
      <c r="AO905" s="22"/>
      <c r="AP905" s="22"/>
      <c r="AQ905" s="22"/>
      <c r="AR905" s="22"/>
      <c r="AS905" s="22"/>
    </row>
    <row r="906" spans="1:45" x14ac:dyDescent="0.35">
      <c r="A906" s="19"/>
      <c r="B906" s="3" t="str">
        <f>IF(A905="","",IF(A906="","←",IF(A906="Cash Request",COUNTIF($A$5:A905,"Cash Request")+1,IF(A906&lt;&gt;"Cash Request",B905+0.01&amp;"",))))</f>
        <v/>
      </c>
      <c r="C906" s="20"/>
      <c r="D906" s="19"/>
      <c r="E906" s="4">
        <f>IF(AND(A905="",A906&lt;&gt;""),"ERROR-MISSING ROW ABOVE",IF(A906="Cash Request",SUMIF(B907:$B$1006,B906&amp;".*",E907:$E$1006),SUM(F906:AS906)))</f>
        <v>0</v>
      </c>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c r="AN906" s="22"/>
      <c r="AO906" s="22"/>
      <c r="AP906" s="22"/>
      <c r="AQ906" s="22"/>
      <c r="AR906" s="22"/>
      <c r="AS906" s="22"/>
    </row>
    <row r="907" spans="1:45" x14ac:dyDescent="0.35">
      <c r="A907" s="19"/>
      <c r="B907" s="3" t="str">
        <f>IF(A906="","",IF(A907="","←",IF(A907="Cash Request",COUNTIF($A$5:A906,"Cash Request")+1,IF(A907&lt;&gt;"Cash Request",B906+0.01&amp;"",))))</f>
        <v/>
      </c>
      <c r="C907" s="20"/>
      <c r="D907" s="19"/>
      <c r="E907" s="4">
        <f>IF(AND(A906="",A907&lt;&gt;""),"ERROR-MISSING ROW ABOVE",IF(A907="Cash Request",SUMIF(B908:$B$1006,B907&amp;".*",E908:$E$1006),SUM(F907:AS907)))</f>
        <v>0</v>
      </c>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c r="AL907" s="22"/>
      <c r="AM907" s="22"/>
      <c r="AN907" s="22"/>
      <c r="AO907" s="22"/>
      <c r="AP907" s="22"/>
      <c r="AQ907" s="22"/>
      <c r="AR907" s="22"/>
      <c r="AS907" s="22"/>
    </row>
    <row r="908" spans="1:45" x14ac:dyDescent="0.35">
      <c r="A908" s="19"/>
      <c r="B908" s="3" t="str">
        <f>IF(A907="","",IF(A908="","←",IF(A908="Cash Request",COUNTIF($A$5:A907,"Cash Request")+1,IF(A908&lt;&gt;"Cash Request",B907+0.01&amp;"",))))</f>
        <v/>
      </c>
      <c r="C908" s="20"/>
      <c r="D908" s="19"/>
      <c r="E908" s="4">
        <f>IF(AND(A907="",A908&lt;&gt;""),"ERROR-MISSING ROW ABOVE",IF(A908="Cash Request",SUMIF(B909:$B$1006,B908&amp;".*",E909:$E$1006),SUM(F908:AS908)))</f>
        <v>0</v>
      </c>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c r="AL908" s="22"/>
      <c r="AM908" s="22"/>
      <c r="AN908" s="22"/>
      <c r="AO908" s="22"/>
      <c r="AP908" s="22"/>
      <c r="AQ908" s="22"/>
      <c r="AR908" s="22"/>
      <c r="AS908" s="22"/>
    </row>
    <row r="909" spans="1:45" x14ac:dyDescent="0.35">
      <c r="A909" s="19"/>
      <c r="B909" s="3" t="str">
        <f>IF(A908="","",IF(A909="","←",IF(A909="Cash Request",COUNTIF($A$5:A908,"Cash Request")+1,IF(A909&lt;&gt;"Cash Request",B908+0.01&amp;"",))))</f>
        <v/>
      </c>
      <c r="C909" s="20"/>
      <c r="D909" s="19"/>
      <c r="E909" s="4">
        <f>IF(AND(A908="",A909&lt;&gt;""),"ERROR-MISSING ROW ABOVE",IF(A909="Cash Request",SUMIF(B910:$B$1006,B909&amp;".*",E910:$E$1006),SUM(F909:AS909)))</f>
        <v>0</v>
      </c>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c r="AL909" s="22"/>
      <c r="AM909" s="22"/>
      <c r="AN909" s="22"/>
      <c r="AO909" s="22"/>
      <c r="AP909" s="22"/>
      <c r="AQ909" s="22"/>
      <c r="AR909" s="22"/>
      <c r="AS909" s="22"/>
    </row>
    <row r="910" spans="1:45" x14ac:dyDescent="0.35">
      <c r="A910" s="19"/>
      <c r="B910" s="3" t="str">
        <f>IF(A909="","",IF(A910="","←",IF(A910="Cash Request",COUNTIF($A$5:A909,"Cash Request")+1,IF(A910&lt;&gt;"Cash Request",B909+0.01&amp;"",))))</f>
        <v/>
      </c>
      <c r="C910" s="20"/>
      <c r="D910" s="19"/>
      <c r="E910" s="4">
        <f>IF(AND(A909="",A910&lt;&gt;""),"ERROR-MISSING ROW ABOVE",IF(A910="Cash Request",SUMIF(B911:$B$1006,B910&amp;".*",E911:$E$1006),SUM(F910:AS910)))</f>
        <v>0</v>
      </c>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c r="AL910" s="22"/>
      <c r="AM910" s="22"/>
      <c r="AN910" s="22"/>
      <c r="AO910" s="22"/>
      <c r="AP910" s="22"/>
      <c r="AQ910" s="22"/>
      <c r="AR910" s="22"/>
      <c r="AS910" s="22"/>
    </row>
    <row r="911" spans="1:45" x14ac:dyDescent="0.35">
      <c r="A911" s="19"/>
      <c r="B911" s="3" t="str">
        <f>IF(A910="","",IF(A911="","←",IF(A911="Cash Request",COUNTIF($A$5:A910,"Cash Request")+1,IF(A911&lt;&gt;"Cash Request",B910+0.01&amp;"",))))</f>
        <v/>
      </c>
      <c r="C911" s="20"/>
      <c r="D911" s="19"/>
      <c r="E911" s="4">
        <f>IF(AND(A910="",A911&lt;&gt;""),"ERROR-MISSING ROW ABOVE",IF(A911="Cash Request",SUMIF(B912:$B$1006,B911&amp;".*",E912:$E$1006),SUM(F911:AS911)))</f>
        <v>0</v>
      </c>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c r="AL911" s="22"/>
      <c r="AM911" s="22"/>
      <c r="AN911" s="22"/>
      <c r="AO911" s="22"/>
      <c r="AP911" s="22"/>
      <c r="AQ911" s="22"/>
      <c r="AR911" s="22"/>
      <c r="AS911" s="22"/>
    </row>
    <row r="912" spans="1:45" x14ac:dyDescent="0.35">
      <c r="A912" s="19"/>
      <c r="B912" s="3" t="str">
        <f>IF(A911="","",IF(A912="","←",IF(A912="Cash Request",COUNTIF($A$5:A911,"Cash Request")+1,IF(A912&lt;&gt;"Cash Request",B911+0.01&amp;"",))))</f>
        <v/>
      </c>
      <c r="C912" s="20"/>
      <c r="D912" s="19"/>
      <c r="E912" s="4">
        <f>IF(AND(A911="",A912&lt;&gt;""),"ERROR-MISSING ROW ABOVE",IF(A912="Cash Request",SUMIF(B913:$B$1006,B912&amp;".*",E913:$E$1006),SUM(F912:AS912)))</f>
        <v>0</v>
      </c>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c r="AL912" s="22"/>
      <c r="AM912" s="22"/>
      <c r="AN912" s="22"/>
      <c r="AO912" s="22"/>
      <c r="AP912" s="22"/>
      <c r="AQ912" s="22"/>
      <c r="AR912" s="22"/>
      <c r="AS912" s="22"/>
    </row>
    <row r="913" spans="1:45" x14ac:dyDescent="0.35">
      <c r="A913" s="19"/>
      <c r="B913" s="3" t="str">
        <f>IF(A912="","",IF(A913="","←",IF(A913="Cash Request",COUNTIF($A$5:A912,"Cash Request")+1,IF(A913&lt;&gt;"Cash Request",B912+0.01&amp;"",))))</f>
        <v/>
      </c>
      <c r="C913" s="20"/>
      <c r="D913" s="19"/>
      <c r="E913" s="4">
        <f>IF(AND(A912="",A913&lt;&gt;""),"ERROR-MISSING ROW ABOVE",IF(A913="Cash Request",SUMIF(B914:$B$1006,B913&amp;".*",E914:$E$1006),SUM(F913:AS913)))</f>
        <v>0</v>
      </c>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c r="AL913" s="22"/>
      <c r="AM913" s="22"/>
      <c r="AN913" s="22"/>
      <c r="AO913" s="22"/>
      <c r="AP913" s="22"/>
      <c r="AQ913" s="22"/>
      <c r="AR913" s="22"/>
      <c r="AS913" s="22"/>
    </row>
    <row r="914" spans="1:45" x14ac:dyDescent="0.35">
      <c r="A914" s="19"/>
      <c r="B914" s="3" t="str">
        <f>IF(A913="","",IF(A914="","←",IF(A914="Cash Request",COUNTIF($A$5:A913,"Cash Request")+1,IF(A914&lt;&gt;"Cash Request",B913+0.01&amp;"",))))</f>
        <v/>
      </c>
      <c r="C914" s="20"/>
      <c r="D914" s="19"/>
      <c r="E914" s="4">
        <f>IF(AND(A913="",A914&lt;&gt;""),"ERROR-MISSING ROW ABOVE",IF(A914="Cash Request",SUMIF(B915:$B$1006,B914&amp;".*",E915:$E$1006),SUM(F914:AS914)))</f>
        <v>0</v>
      </c>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c r="AL914" s="22"/>
      <c r="AM914" s="22"/>
      <c r="AN914" s="22"/>
      <c r="AO914" s="22"/>
      <c r="AP914" s="22"/>
      <c r="AQ914" s="22"/>
      <c r="AR914" s="22"/>
      <c r="AS914" s="22"/>
    </row>
    <row r="915" spans="1:45" x14ac:dyDescent="0.35">
      <c r="A915" s="19"/>
      <c r="B915" s="3" t="str">
        <f>IF(A914="","",IF(A915="","←",IF(A915="Cash Request",COUNTIF($A$5:A914,"Cash Request")+1,IF(A915&lt;&gt;"Cash Request",B914+0.01&amp;"",))))</f>
        <v/>
      </c>
      <c r="C915" s="20"/>
      <c r="D915" s="19"/>
      <c r="E915" s="4">
        <f>IF(AND(A914="",A915&lt;&gt;""),"ERROR-MISSING ROW ABOVE",IF(A915="Cash Request",SUMIF(B916:$B$1006,B915&amp;".*",E916:$E$1006),SUM(F915:AS915)))</f>
        <v>0</v>
      </c>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c r="AL915" s="22"/>
      <c r="AM915" s="22"/>
      <c r="AN915" s="22"/>
      <c r="AO915" s="22"/>
      <c r="AP915" s="22"/>
      <c r="AQ915" s="22"/>
      <c r="AR915" s="22"/>
      <c r="AS915" s="22"/>
    </row>
    <row r="916" spans="1:45" x14ac:dyDescent="0.35">
      <c r="A916" s="19"/>
      <c r="B916" s="3" t="str">
        <f>IF(A915="","",IF(A916="","←",IF(A916="Cash Request",COUNTIF($A$5:A915,"Cash Request")+1,IF(A916&lt;&gt;"Cash Request",B915+0.01&amp;"",))))</f>
        <v/>
      </c>
      <c r="C916" s="20"/>
      <c r="D916" s="19"/>
      <c r="E916" s="4">
        <f>IF(AND(A915="",A916&lt;&gt;""),"ERROR-MISSING ROW ABOVE",IF(A916="Cash Request",SUMIF(B917:$B$1006,B916&amp;".*",E917:$E$1006),SUM(F916:AS916)))</f>
        <v>0</v>
      </c>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c r="AN916" s="22"/>
      <c r="AO916" s="22"/>
      <c r="AP916" s="22"/>
      <c r="AQ916" s="22"/>
      <c r="AR916" s="22"/>
      <c r="AS916" s="22"/>
    </row>
    <row r="917" spans="1:45" x14ac:dyDescent="0.35">
      <c r="A917" s="19"/>
      <c r="B917" s="3" t="str">
        <f>IF(A916="","",IF(A917="","←",IF(A917="Cash Request",COUNTIF($A$5:A916,"Cash Request")+1,IF(A917&lt;&gt;"Cash Request",B916+0.01&amp;"",))))</f>
        <v/>
      </c>
      <c r="C917" s="20"/>
      <c r="D917" s="19"/>
      <c r="E917" s="4">
        <f>IF(AND(A916="",A917&lt;&gt;""),"ERROR-MISSING ROW ABOVE",IF(A917="Cash Request",SUMIF(B918:$B$1006,B917&amp;".*",E918:$E$1006),SUM(F917:AS917)))</f>
        <v>0</v>
      </c>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c r="AL917" s="22"/>
      <c r="AM917" s="22"/>
      <c r="AN917" s="22"/>
      <c r="AO917" s="22"/>
      <c r="AP917" s="22"/>
      <c r="AQ917" s="22"/>
      <c r="AR917" s="22"/>
      <c r="AS917" s="22"/>
    </row>
    <row r="918" spans="1:45" x14ac:dyDescent="0.35">
      <c r="A918" s="19"/>
      <c r="B918" s="3" t="str">
        <f>IF(A917="","",IF(A918="","←",IF(A918="Cash Request",COUNTIF($A$5:A917,"Cash Request")+1,IF(A918&lt;&gt;"Cash Request",B917+0.01&amp;"",))))</f>
        <v/>
      </c>
      <c r="C918" s="20"/>
      <c r="D918" s="19"/>
      <c r="E918" s="4">
        <f>IF(AND(A917="",A918&lt;&gt;""),"ERROR-MISSING ROW ABOVE",IF(A918="Cash Request",SUMIF(B919:$B$1006,B918&amp;".*",E919:$E$1006),SUM(F918:AS918)))</f>
        <v>0</v>
      </c>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c r="AL918" s="22"/>
      <c r="AM918" s="22"/>
      <c r="AN918" s="22"/>
      <c r="AO918" s="22"/>
      <c r="AP918" s="22"/>
      <c r="AQ918" s="22"/>
      <c r="AR918" s="22"/>
      <c r="AS918" s="22"/>
    </row>
    <row r="919" spans="1:45" x14ac:dyDescent="0.35">
      <c r="A919" s="19"/>
      <c r="B919" s="3" t="str">
        <f>IF(A918="","",IF(A919="","←",IF(A919="Cash Request",COUNTIF($A$5:A918,"Cash Request")+1,IF(A919&lt;&gt;"Cash Request",B918+0.01&amp;"",))))</f>
        <v/>
      </c>
      <c r="C919" s="20"/>
      <c r="D919" s="19"/>
      <c r="E919" s="4">
        <f>IF(AND(A918="",A919&lt;&gt;""),"ERROR-MISSING ROW ABOVE",IF(A919="Cash Request",SUMIF(B920:$B$1006,B919&amp;".*",E920:$E$1006),SUM(F919:AS919)))</f>
        <v>0</v>
      </c>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c r="AL919" s="22"/>
      <c r="AM919" s="22"/>
      <c r="AN919" s="22"/>
      <c r="AO919" s="22"/>
      <c r="AP919" s="22"/>
      <c r="AQ919" s="22"/>
      <c r="AR919" s="22"/>
      <c r="AS919" s="22"/>
    </row>
    <row r="920" spans="1:45" x14ac:dyDescent="0.35">
      <c r="A920" s="19"/>
      <c r="B920" s="3" t="str">
        <f>IF(A919="","",IF(A920="","←",IF(A920="Cash Request",COUNTIF($A$5:A919,"Cash Request")+1,IF(A920&lt;&gt;"Cash Request",B919+0.01&amp;"",))))</f>
        <v/>
      </c>
      <c r="C920" s="20"/>
      <c r="D920" s="19"/>
      <c r="E920" s="4">
        <f>IF(AND(A919="",A920&lt;&gt;""),"ERROR-MISSING ROW ABOVE",IF(A920="Cash Request",SUMIF(B921:$B$1006,B920&amp;".*",E921:$E$1006),SUM(F920:AS920)))</f>
        <v>0</v>
      </c>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c r="AN920" s="22"/>
      <c r="AO920" s="22"/>
      <c r="AP920" s="22"/>
      <c r="AQ920" s="22"/>
      <c r="AR920" s="22"/>
      <c r="AS920" s="22"/>
    </row>
    <row r="921" spans="1:45" x14ac:dyDescent="0.35">
      <c r="A921" s="19"/>
      <c r="B921" s="3" t="str">
        <f>IF(A920="","",IF(A921="","←",IF(A921="Cash Request",COUNTIF($A$5:A920,"Cash Request")+1,IF(A921&lt;&gt;"Cash Request",B920+0.01&amp;"",))))</f>
        <v/>
      </c>
      <c r="C921" s="20"/>
      <c r="D921" s="19"/>
      <c r="E921" s="4">
        <f>IF(AND(A920="",A921&lt;&gt;""),"ERROR-MISSING ROW ABOVE",IF(A921="Cash Request",SUMIF(B922:$B$1006,B921&amp;".*",E922:$E$1006),SUM(F921:AS921)))</f>
        <v>0</v>
      </c>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c r="AL921" s="22"/>
      <c r="AM921" s="22"/>
      <c r="AN921" s="22"/>
      <c r="AO921" s="22"/>
      <c r="AP921" s="22"/>
      <c r="AQ921" s="22"/>
      <c r="AR921" s="22"/>
      <c r="AS921" s="22"/>
    </row>
    <row r="922" spans="1:45" x14ac:dyDescent="0.35">
      <c r="A922" s="19"/>
      <c r="B922" s="3" t="str">
        <f>IF(A921="","",IF(A922="","←",IF(A922="Cash Request",COUNTIF($A$5:A921,"Cash Request")+1,IF(A922&lt;&gt;"Cash Request",B921+0.01&amp;"",))))</f>
        <v/>
      </c>
      <c r="C922" s="20"/>
      <c r="D922" s="19"/>
      <c r="E922" s="4">
        <f>IF(AND(A921="",A922&lt;&gt;""),"ERROR-MISSING ROW ABOVE",IF(A922="Cash Request",SUMIF(B923:$B$1006,B922&amp;".*",E923:$E$1006),SUM(F922:AS922)))</f>
        <v>0</v>
      </c>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c r="AL922" s="22"/>
      <c r="AM922" s="22"/>
      <c r="AN922" s="22"/>
      <c r="AO922" s="22"/>
      <c r="AP922" s="22"/>
      <c r="AQ922" s="22"/>
      <c r="AR922" s="22"/>
      <c r="AS922" s="22"/>
    </row>
    <row r="923" spans="1:45" x14ac:dyDescent="0.35">
      <c r="A923" s="19"/>
      <c r="B923" s="3" t="str">
        <f>IF(A922="","",IF(A923="","←",IF(A923="Cash Request",COUNTIF($A$5:A922,"Cash Request")+1,IF(A923&lt;&gt;"Cash Request",B922+0.01&amp;"",))))</f>
        <v/>
      </c>
      <c r="C923" s="20"/>
      <c r="D923" s="19"/>
      <c r="E923" s="4">
        <f>IF(AND(A922="",A923&lt;&gt;""),"ERROR-MISSING ROW ABOVE",IF(A923="Cash Request",SUMIF(B924:$B$1006,B923&amp;".*",E924:$E$1006),SUM(F923:AS923)))</f>
        <v>0</v>
      </c>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c r="AL923" s="22"/>
      <c r="AM923" s="22"/>
      <c r="AN923" s="22"/>
      <c r="AO923" s="22"/>
      <c r="AP923" s="22"/>
      <c r="AQ923" s="22"/>
      <c r="AR923" s="22"/>
      <c r="AS923" s="22"/>
    </row>
    <row r="924" spans="1:45" x14ac:dyDescent="0.35">
      <c r="A924" s="19"/>
      <c r="B924" s="3" t="str">
        <f>IF(A923="","",IF(A924="","←",IF(A924="Cash Request",COUNTIF($A$5:A923,"Cash Request")+1,IF(A924&lt;&gt;"Cash Request",B923+0.01&amp;"",))))</f>
        <v/>
      </c>
      <c r="C924" s="20"/>
      <c r="D924" s="19"/>
      <c r="E924" s="4">
        <f>IF(AND(A923="",A924&lt;&gt;""),"ERROR-MISSING ROW ABOVE",IF(A924="Cash Request",SUMIF(B925:$B$1006,B924&amp;".*",E925:$E$1006),SUM(F924:AS924)))</f>
        <v>0</v>
      </c>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c r="AL924" s="22"/>
      <c r="AM924" s="22"/>
      <c r="AN924" s="22"/>
      <c r="AO924" s="22"/>
      <c r="AP924" s="22"/>
      <c r="AQ924" s="22"/>
      <c r="AR924" s="22"/>
      <c r="AS924" s="22"/>
    </row>
    <row r="925" spans="1:45" x14ac:dyDescent="0.35">
      <c r="A925" s="19"/>
      <c r="B925" s="3" t="str">
        <f>IF(A924="","",IF(A925="","←",IF(A925="Cash Request",COUNTIF($A$5:A924,"Cash Request")+1,IF(A925&lt;&gt;"Cash Request",B924+0.01&amp;"",))))</f>
        <v/>
      </c>
      <c r="C925" s="20"/>
      <c r="D925" s="19"/>
      <c r="E925" s="4">
        <f>IF(AND(A924="",A925&lt;&gt;""),"ERROR-MISSING ROW ABOVE",IF(A925="Cash Request",SUMIF(B926:$B$1006,B925&amp;".*",E926:$E$1006),SUM(F925:AS925)))</f>
        <v>0</v>
      </c>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c r="AL925" s="22"/>
      <c r="AM925" s="22"/>
      <c r="AN925" s="22"/>
      <c r="AO925" s="22"/>
      <c r="AP925" s="22"/>
      <c r="AQ925" s="22"/>
      <c r="AR925" s="22"/>
      <c r="AS925" s="22"/>
    </row>
    <row r="926" spans="1:45" x14ac:dyDescent="0.35">
      <c r="A926" s="19"/>
      <c r="B926" s="3" t="str">
        <f>IF(A925="","",IF(A926="","←",IF(A926="Cash Request",COUNTIF($A$5:A925,"Cash Request")+1,IF(A926&lt;&gt;"Cash Request",B925+0.01&amp;"",))))</f>
        <v/>
      </c>
      <c r="C926" s="20"/>
      <c r="D926" s="19"/>
      <c r="E926" s="4">
        <f>IF(AND(A925="",A926&lt;&gt;""),"ERROR-MISSING ROW ABOVE",IF(A926="Cash Request",SUMIF(B927:$B$1006,B926&amp;".*",E927:$E$1006),SUM(F926:AS926)))</f>
        <v>0</v>
      </c>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c r="AN926" s="22"/>
      <c r="AO926" s="22"/>
      <c r="AP926" s="22"/>
      <c r="AQ926" s="22"/>
      <c r="AR926" s="22"/>
      <c r="AS926" s="22"/>
    </row>
    <row r="927" spans="1:45" x14ac:dyDescent="0.35">
      <c r="A927" s="19"/>
      <c r="B927" s="3" t="str">
        <f>IF(A926="","",IF(A927="","←",IF(A927="Cash Request",COUNTIF($A$5:A926,"Cash Request")+1,IF(A927&lt;&gt;"Cash Request",B926+0.01&amp;"",))))</f>
        <v/>
      </c>
      <c r="C927" s="20"/>
      <c r="D927" s="19"/>
      <c r="E927" s="4">
        <f>IF(AND(A926="",A927&lt;&gt;""),"ERROR-MISSING ROW ABOVE",IF(A927="Cash Request",SUMIF(B928:$B$1006,B927&amp;".*",E928:$E$1006),SUM(F927:AS927)))</f>
        <v>0</v>
      </c>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c r="AL927" s="22"/>
      <c r="AM927" s="22"/>
      <c r="AN927" s="22"/>
      <c r="AO927" s="22"/>
      <c r="AP927" s="22"/>
      <c r="AQ927" s="22"/>
      <c r="AR927" s="22"/>
      <c r="AS927" s="22"/>
    </row>
    <row r="928" spans="1:45" x14ac:dyDescent="0.35">
      <c r="A928" s="19"/>
      <c r="B928" s="3" t="str">
        <f>IF(A927="","",IF(A928="","←",IF(A928="Cash Request",COUNTIF($A$5:A927,"Cash Request")+1,IF(A928&lt;&gt;"Cash Request",B927+0.01&amp;"",))))</f>
        <v/>
      </c>
      <c r="C928" s="20"/>
      <c r="D928" s="19"/>
      <c r="E928" s="4">
        <f>IF(AND(A927="",A928&lt;&gt;""),"ERROR-MISSING ROW ABOVE",IF(A928="Cash Request",SUMIF(B929:$B$1006,B928&amp;".*",E929:$E$1006),SUM(F928:AS928)))</f>
        <v>0</v>
      </c>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c r="AL928" s="22"/>
      <c r="AM928" s="22"/>
      <c r="AN928" s="22"/>
      <c r="AO928" s="22"/>
      <c r="AP928" s="22"/>
      <c r="AQ928" s="22"/>
      <c r="AR928" s="22"/>
      <c r="AS928" s="22"/>
    </row>
    <row r="929" spans="1:45" x14ac:dyDescent="0.35">
      <c r="A929" s="19"/>
      <c r="B929" s="3" t="str">
        <f>IF(A928="","",IF(A929="","←",IF(A929="Cash Request",COUNTIF($A$5:A928,"Cash Request")+1,IF(A929&lt;&gt;"Cash Request",B928+0.01&amp;"",))))</f>
        <v/>
      </c>
      <c r="C929" s="20"/>
      <c r="D929" s="19"/>
      <c r="E929" s="4">
        <f>IF(AND(A928="",A929&lt;&gt;""),"ERROR-MISSING ROW ABOVE",IF(A929="Cash Request",SUMIF(B930:$B$1006,B929&amp;".*",E930:$E$1006),SUM(F929:AS929)))</f>
        <v>0</v>
      </c>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c r="AL929" s="22"/>
      <c r="AM929" s="22"/>
      <c r="AN929" s="22"/>
      <c r="AO929" s="22"/>
      <c r="AP929" s="22"/>
      <c r="AQ929" s="22"/>
      <c r="AR929" s="22"/>
      <c r="AS929" s="22"/>
    </row>
    <row r="930" spans="1:45" x14ac:dyDescent="0.35">
      <c r="A930" s="19"/>
      <c r="B930" s="3" t="str">
        <f>IF(A929="","",IF(A930="","←",IF(A930="Cash Request",COUNTIF($A$5:A929,"Cash Request")+1,IF(A930&lt;&gt;"Cash Request",B929+0.01&amp;"",))))</f>
        <v/>
      </c>
      <c r="C930" s="20"/>
      <c r="D930" s="19"/>
      <c r="E930" s="4">
        <f>IF(AND(A929="",A930&lt;&gt;""),"ERROR-MISSING ROW ABOVE",IF(A930="Cash Request",SUMIF(B931:$B$1006,B930&amp;".*",E931:$E$1006),SUM(F930:AS930)))</f>
        <v>0</v>
      </c>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c r="AL930" s="22"/>
      <c r="AM930" s="22"/>
      <c r="AN930" s="22"/>
      <c r="AO930" s="22"/>
      <c r="AP930" s="22"/>
      <c r="AQ930" s="22"/>
      <c r="AR930" s="22"/>
      <c r="AS930" s="22"/>
    </row>
    <row r="931" spans="1:45" x14ac:dyDescent="0.35">
      <c r="A931" s="19"/>
      <c r="B931" s="3" t="str">
        <f>IF(A930="","",IF(A931="","←",IF(A931="Cash Request",COUNTIF($A$5:A930,"Cash Request")+1,IF(A931&lt;&gt;"Cash Request",B930+0.01&amp;"",))))</f>
        <v/>
      </c>
      <c r="C931" s="20"/>
      <c r="D931" s="19"/>
      <c r="E931" s="4">
        <f>IF(AND(A930="",A931&lt;&gt;""),"ERROR-MISSING ROW ABOVE",IF(A931="Cash Request",SUMIF(B932:$B$1006,B931&amp;".*",E932:$E$1006),SUM(F931:AS931)))</f>
        <v>0</v>
      </c>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c r="AL931" s="22"/>
      <c r="AM931" s="22"/>
      <c r="AN931" s="22"/>
      <c r="AO931" s="22"/>
      <c r="AP931" s="22"/>
      <c r="AQ931" s="22"/>
      <c r="AR931" s="22"/>
      <c r="AS931" s="22"/>
    </row>
    <row r="932" spans="1:45" x14ac:dyDescent="0.35">
      <c r="A932" s="19"/>
      <c r="B932" s="3" t="str">
        <f>IF(A931="","",IF(A932="","←",IF(A932="Cash Request",COUNTIF($A$5:A931,"Cash Request")+1,IF(A932&lt;&gt;"Cash Request",B931+0.01&amp;"",))))</f>
        <v/>
      </c>
      <c r="C932" s="20"/>
      <c r="D932" s="19"/>
      <c r="E932" s="4">
        <f>IF(AND(A931="",A932&lt;&gt;""),"ERROR-MISSING ROW ABOVE",IF(A932="Cash Request",SUMIF(B933:$B$1006,B932&amp;".*",E933:$E$1006),SUM(F932:AS932)))</f>
        <v>0</v>
      </c>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c r="AL932" s="22"/>
      <c r="AM932" s="22"/>
      <c r="AN932" s="22"/>
      <c r="AO932" s="22"/>
      <c r="AP932" s="22"/>
      <c r="AQ932" s="22"/>
      <c r="AR932" s="22"/>
      <c r="AS932" s="22"/>
    </row>
    <row r="933" spans="1:45" x14ac:dyDescent="0.35">
      <c r="A933" s="19"/>
      <c r="B933" s="3" t="str">
        <f>IF(A932="","",IF(A933="","←",IF(A933="Cash Request",COUNTIF($A$5:A932,"Cash Request")+1,IF(A933&lt;&gt;"Cash Request",B932+0.01&amp;"",))))</f>
        <v/>
      </c>
      <c r="C933" s="20"/>
      <c r="D933" s="19"/>
      <c r="E933" s="4">
        <f>IF(AND(A932="",A933&lt;&gt;""),"ERROR-MISSING ROW ABOVE",IF(A933="Cash Request",SUMIF(B934:$B$1006,B933&amp;".*",E934:$E$1006),SUM(F933:AS933)))</f>
        <v>0</v>
      </c>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c r="AL933" s="22"/>
      <c r="AM933" s="22"/>
      <c r="AN933" s="22"/>
      <c r="AO933" s="22"/>
      <c r="AP933" s="22"/>
      <c r="AQ933" s="22"/>
      <c r="AR933" s="22"/>
      <c r="AS933" s="22"/>
    </row>
    <row r="934" spans="1:45" x14ac:dyDescent="0.35">
      <c r="A934" s="19"/>
      <c r="B934" s="3" t="str">
        <f>IF(A933="","",IF(A934="","←",IF(A934="Cash Request",COUNTIF($A$5:A933,"Cash Request")+1,IF(A934&lt;&gt;"Cash Request",B933+0.01&amp;"",))))</f>
        <v/>
      </c>
      <c r="C934" s="20"/>
      <c r="D934" s="19"/>
      <c r="E934" s="4">
        <f>IF(AND(A933="",A934&lt;&gt;""),"ERROR-MISSING ROW ABOVE",IF(A934="Cash Request",SUMIF(B935:$B$1006,B934&amp;".*",E935:$E$1006),SUM(F934:AS934)))</f>
        <v>0</v>
      </c>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c r="AL934" s="22"/>
      <c r="AM934" s="22"/>
      <c r="AN934" s="22"/>
      <c r="AO934" s="22"/>
      <c r="AP934" s="22"/>
      <c r="AQ934" s="22"/>
      <c r="AR934" s="22"/>
      <c r="AS934" s="22"/>
    </row>
    <row r="935" spans="1:45" x14ac:dyDescent="0.35">
      <c r="A935" s="19"/>
      <c r="B935" s="3" t="str">
        <f>IF(A934="","",IF(A935="","←",IF(A935="Cash Request",COUNTIF($A$5:A934,"Cash Request")+1,IF(A935&lt;&gt;"Cash Request",B934+0.01&amp;"",))))</f>
        <v/>
      </c>
      <c r="C935" s="20"/>
      <c r="D935" s="19"/>
      <c r="E935" s="4">
        <f>IF(AND(A934="",A935&lt;&gt;""),"ERROR-MISSING ROW ABOVE",IF(A935="Cash Request",SUMIF(B936:$B$1006,B935&amp;".*",E936:$E$1006),SUM(F935:AS935)))</f>
        <v>0</v>
      </c>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c r="AL935" s="22"/>
      <c r="AM935" s="22"/>
      <c r="AN935" s="22"/>
      <c r="AO935" s="22"/>
      <c r="AP935" s="22"/>
      <c r="AQ935" s="22"/>
      <c r="AR935" s="22"/>
      <c r="AS935" s="22"/>
    </row>
    <row r="936" spans="1:45" x14ac:dyDescent="0.35">
      <c r="A936" s="19"/>
      <c r="B936" s="3" t="str">
        <f>IF(A935="","",IF(A936="","←",IF(A936="Cash Request",COUNTIF($A$5:A935,"Cash Request")+1,IF(A936&lt;&gt;"Cash Request",B935+0.01&amp;"",))))</f>
        <v/>
      </c>
      <c r="C936" s="20"/>
      <c r="D936" s="19"/>
      <c r="E936" s="4">
        <f>IF(AND(A935="",A936&lt;&gt;""),"ERROR-MISSING ROW ABOVE",IF(A936="Cash Request",SUMIF(B937:$B$1006,B936&amp;".*",E937:$E$1006),SUM(F936:AS936)))</f>
        <v>0</v>
      </c>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c r="AN936" s="22"/>
      <c r="AO936" s="22"/>
      <c r="AP936" s="22"/>
      <c r="AQ936" s="22"/>
      <c r="AR936" s="22"/>
      <c r="AS936" s="22"/>
    </row>
    <row r="937" spans="1:45" x14ac:dyDescent="0.35">
      <c r="A937" s="19"/>
      <c r="B937" s="3" t="str">
        <f>IF(A936="","",IF(A937="","←",IF(A937="Cash Request",COUNTIF($A$5:A936,"Cash Request")+1,IF(A937&lt;&gt;"Cash Request",B936+0.01&amp;"",))))</f>
        <v/>
      </c>
      <c r="C937" s="20"/>
      <c r="D937" s="19"/>
      <c r="E937" s="4">
        <f>IF(AND(A936="",A937&lt;&gt;""),"ERROR-MISSING ROW ABOVE",IF(A937="Cash Request",SUMIF(B938:$B$1006,B937&amp;".*",E938:$E$1006),SUM(F937:AS937)))</f>
        <v>0</v>
      </c>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c r="AL937" s="22"/>
      <c r="AM937" s="22"/>
      <c r="AN937" s="22"/>
      <c r="AO937" s="22"/>
      <c r="AP937" s="22"/>
      <c r="AQ937" s="22"/>
      <c r="AR937" s="22"/>
      <c r="AS937" s="22"/>
    </row>
    <row r="938" spans="1:45" x14ac:dyDescent="0.35">
      <c r="A938" s="19"/>
      <c r="B938" s="3" t="str">
        <f>IF(A937="","",IF(A938="","←",IF(A938="Cash Request",COUNTIF($A$5:A937,"Cash Request")+1,IF(A938&lt;&gt;"Cash Request",B937+0.01&amp;"",))))</f>
        <v/>
      </c>
      <c r="C938" s="20"/>
      <c r="D938" s="19"/>
      <c r="E938" s="4">
        <f>IF(AND(A937="",A938&lt;&gt;""),"ERROR-MISSING ROW ABOVE",IF(A938="Cash Request",SUMIF(B939:$B$1006,B938&amp;".*",E939:$E$1006),SUM(F938:AS938)))</f>
        <v>0</v>
      </c>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c r="AL938" s="22"/>
      <c r="AM938" s="22"/>
      <c r="AN938" s="22"/>
      <c r="AO938" s="22"/>
      <c r="AP938" s="22"/>
      <c r="AQ938" s="22"/>
      <c r="AR938" s="22"/>
      <c r="AS938" s="22"/>
    </row>
    <row r="939" spans="1:45" x14ac:dyDescent="0.35">
      <c r="A939" s="19"/>
      <c r="B939" s="3" t="str">
        <f>IF(A938="","",IF(A939="","←",IF(A939="Cash Request",COUNTIF($A$5:A938,"Cash Request")+1,IF(A939&lt;&gt;"Cash Request",B938+0.01&amp;"",))))</f>
        <v/>
      </c>
      <c r="C939" s="20"/>
      <c r="D939" s="19"/>
      <c r="E939" s="4">
        <f>IF(AND(A938="",A939&lt;&gt;""),"ERROR-MISSING ROW ABOVE",IF(A939="Cash Request",SUMIF(B940:$B$1006,B939&amp;".*",E940:$E$1006),SUM(F939:AS939)))</f>
        <v>0</v>
      </c>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c r="AL939" s="22"/>
      <c r="AM939" s="22"/>
      <c r="AN939" s="22"/>
      <c r="AO939" s="22"/>
      <c r="AP939" s="22"/>
      <c r="AQ939" s="22"/>
      <c r="AR939" s="22"/>
      <c r="AS939" s="22"/>
    </row>
    <row r="940" spans="1:45" x14ac:dyDescent="0.35">
      <c r="A940" s="19"/>
      <c r="B940" s="3" t="str">
        <f>IF(A939="","",IF(A940="","←",IF(A940="Cash Request",COUNTIF($A$5:A939,"Cash Request")+1,IF(A940&lt;&gt;"Cash Request",B939+0.01&amp;"",))))</f>
        <v/>
      </c>
      <c r="C940" s="20"/>
      <c r="D940" s="19"/>
      <c r="E940" s="4">
        <f>IF(AND(A939="",A940&lt;&gt;""),"ERROR-MISSING ROW ABOVE",IF(A940="Cash Request",SUMIF(B941:$B$1006,B940&amp;".*",E941:$E$1006),SUM(F940:AS940)))</f>
        <v>0</v>
      </c>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c r="AL940" s="22"/>
      <c r="AM940" s="22"/>
      <c r="AN940" s="22"/>
      <c r="AO940" s="22"/>
      <c r="AP940" s="22"/>
      <c r="AQ940" s="22"/>
      <c r="AR940" s="22"/>
      <c r="AS940" s="22"/>
    </row>
    <row r="941" spans="1:45" x14ac:dyDescent="0.35">
      <c r="A941" s="19"/>
      <c r="B941" s="3" t="str">
        <f>IF(A940="","",IF(A941="","←",IF(A941="Cash Request",COUNTIF($A$5:A940,"Cash Request")+1,IF(A941&lt;&gt;"Cash Request",B940+0.01&amp;"",))))</f>
        <v/>
      </c>
      <c r="C941" s="20"/>
      <c r="D941" s="19"/>
      <c r="E941" s="4">
        <f>IF(AND(A940="",A941&lt;&gt;""),"ERROR-MISSING ROW ABOVE",IF(A941="Cash Request",SUMIF(B942:$B$1006,B941&amp;".*",E942:$E$1006),SUM(F941:AS941)))</f>
        <v>0</v>
      </c>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c r="AL941" s="22"/>
      <c r="AM941" s="22"/>
      <c r="AN941" s="22"/>
      <c r="AO941" s="22"/>
      <c r="AP941" s="22"/>
      <c r="AQ941" s="22"/>
      <c r="AR941" s="22"/>
      <c r="AS941" s="22"/>
    </row>
    <row r="942" spans="1:45" x14ac:dyDescent="0.35">
      <c r="A942" s="19"/>
      <c r="B942" s="3" t="str">
        <f>IF(A941="","",IF(A942="","←",IF(A942="Cash Request",COUNTIF($A$5:A941,"Cash Request")+1,IF(A942&lt;&gt;"Cash Request",B941+0.01&amp;"",))))</f>
        <v/>
      </c>
      <c r="C942" s="20"/>
      <c r="D942" s="19"/>
      <c r="E942" s="4">
        <f>IF(AND(A941="",A942&lt;&gt;""),"ERROR-MISSING ROW ABOVE",IF(A942="Cash Request",SUMIF(B943:$B$1006,B942&amp;".*",E943:$E$1006),SUM(F942:AS942)))</f>
        <v>0</v>
      </c>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c r="AL942" s="22"/>
      <c r="AM942" s="22"/>
      <c r="AN942" s="22"/>
      <c r="AO942" s="22"/>
      <c r="AP942" s="22"/>
      <c r="AQ942" s="22"/>
      <c r="AR942" s="22"/>
      <c r="AS942" s="22"/>
    </row>
    <row r="943" spans="1:45" x14ac:dyDescent="0.35">
      <c r="A943" s="19"/>
      <c r="B943" s="3" t="str">
        <f>IF(A942="","",IF(A943="","←",IF(A943="Cash Request",COUNTIF($A$5:A942,"Cash Request")+1,IF(A943&lt;&gt;"Cash Request",B942+0.01&amp;"",))))</f>
        <v/>
      </c>
      <c r="C943" s="20"/>
      <c r="D943" s="19"/>
      <c r="E943" s="4">
        <f>IF(AND(A942="",A943&lt;&gt;""),"ERROR-MISSING ROW ABOVE",IF(A943="Cash Request",SUMIF(B944:$B$1006,B943&amp;".*",E944:$E$1006),SUM(F943:AS943)))</f>
        <v>0</v>
      </c>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c r="AL943" s="22"/>
      <c r="AM943" s="22"/>
      <c r="AN943" s="22"/>
      <c r="AO943" s="22"/>
      <c r="AP943" s="22"/>
      <c r="AQ943" s="22"/>
      <c r="AR943" s="22"/>
      <c r="AS943" s="22"/>
    </row>
    <row r="944" spans="1:45" x14ac:dyDescent="0.35">
      <c r="A944" s="19"/>
      <c r="B944" s="3" t="str">
        <f>IF(A943="","",IF(A944="","←",IF(A944="Cash Request",COUNTIF($A$5:A943,"Cash Request")+1,IF(A944&lt;&gt;"Cash Request",B943+0.01&amp;"",))))</f>
        <v/>
      </c>
      <c r="C944" s="20"/>
      <c r="D944" s="19"/>
      <c r="E944" s="4">
        <f>IF(AND(A943="",A944&lt;&gt;""),"ERROR-MISSING ROW ABOVE",IF(A944="Cash Request",SUMIF(B945:$B$1006,B944&amp;".*",E945:$E$1006),SUM(F944:AS944)))</f>
        <v>0</v>
      </c>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c r="AL944" s="22"/>
      <c r="AM944" s="22"/>
      <c r="AN944" s="22"/>
      <c r="AO944" s="22"/>
      <c r="AP944" s="22"/>
      <c r="AQ944" s="22"/>
      <c r="AR944" s="22"/>
      <c r="AS944" s="22"/>
    </row>
    <row r="945" spans="1:45" x14ac:dyDescent="0.35">
      <c r="A945" s="19"/>
      <c r="B945" s="3" t="str">
        <f>IF(A944="","",IF(A945="","←",IF(A945="Cash Request",COUNTIF($A$5:A944,"Cash Request")+1,IF(A945&lt;&gt;"Cash Request",B944+0.01&amp;"",))))</f>
        <v/>
      </c>
      <c r="C945" s="20"/>
      <c r="D945" s="19"/>
      <c r="E945" s="4">
        <f>IF(AND(A944="",A945&lt;&gt;""),"ERROR-MISSING ROW ABOVE",IF(A945="Cash Request",SUMIF(B946:$B$1006,B945&amp;".*",E946:$E$1006),SUM(F945:AS945)))</f>
        <v>0</v>
      </c>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c r="AL945" s="22"/>
      <c r="AM945" s="22"/>
      <c r="AN945" s="22"/>
      <c r="AO945" s="22"/>
      <c r="AP945" s="22"/>
      <c r="AQ945" s="22"/>
      <c r="AR945" s="22"/>
      <c r="AS945" s="22"/>
    </row>
    <row r="946" spans="1:45" x14ac:dyDescent="0.35">
      <c r="A946" s="19"/>
      <c r="B946" s="3" t="str">
        <f>IF(A945="","",IF(A946="","←",IF(A946="Cash Request",COUNTIF($A$5:A945,"Cash Request")+1,IF(A946&lt;&gt;"Cash Request",B945+0.01&amp;"",))))</f>
        <v/>
      </c>
      <c r="C946" s="20"/>
      <c r="D946" s="19"/>
      <c r="E946" s="4">
        <f>IF(AND(A945="",A946&lt;&gt;""),"ERROR-MISSING ROW ABOVE",IF(A946="Cash Request",SUMIF(B947:$B$1006,B946&amp;".*",E947:$E$1006),SUM(F946:AS946)))</f>
        <v>0</v>
      </c>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c r="AN946" s="22"/>
      <c r="AO946" s="22"/>
      <c r="AP946" s="22"/>
      <c r="AQ946" s="22"/>
      <c r="AR946" s="22"/>
      <c r="AS946" s="22"/>
    </row>
    <row r="947" spans="1:45" x14ac:dyDescent="0.35">
      <c r="A947" s="19"/>
      <c r="B947" s="3" t="str">
        <f>IF(A946="","",IF(A947="","←",IF(A947="Cash Request",COUNTIF($A$5:A946,"Cash Request")+1,IF(A947&lt;&gt;"Cash Request",B946+0.01&amp;"",))))</f>
        <v/>
      </c>
      <c r="C947" s="20"/>
      <c r="D947" s="19"/>
      <c r="E947" s="4">
        <f>IF(AND(A946="",A947&lt;&gt;""),"ERROR-MISSING ROW ABOVE",IF(A947="Cash Request",SUMIF(B948:$B$1006,B947&amp;".*",E948:$E$1006),SUM(F947:AS947)))</f>
        <v>0</v>
      </c>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c r="AL947" s="22"/>
      <c r="AM947" s="22"/>
      <c r="AN947" s="22"/>
      <c r="AO947" s="22"/>
      <c r="AP947" s="22"/>
      <c r="AQ947" s="22"/>
      <c r="AR947" s="22"/>
      <c r="AS947" s="22"/>
    </row>
    <row r="948" spans="1:45" x14ac:dyDescent="0.35">
      <c r="A948" s="19"/>
      <c r="B948" s="3" t="str">
        <f>IF(A947="","",IF(A948="","←",IF(A948="Cash Request",COUNTIF($A$5:A947,"Cash Request")+1,IF(A948&lt;&gt;"Cash Request",B947+0.01&amp;"",))))</f>
        <v/>
      </c>
      <c r="C948" s="20"/>
      <c r="D948" s="19"/>
      <c r="E948" s="4">
        <f>IF(AND(A947="",A948&lt;&gt;""),"ERROR-MISSING ROW ABOVE",IF(A948="Cash Request",SUMIF(B949:$B$1006,B948&amp;".*",E949:$E$1006),SUM(F948:AS948)))</f>
        <v>0</v>
      </c>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c r="AL948" s="22"/>
      <c r="AM948" s="22"/>
      <c r="AN948" s="22"/>
      <c r="AO948" s="22"/>
      <c r="AP948" s="22"/>
      <c r="AQ948" s="22"/>
      <c r="AR948" s="22"/>
      <c r="AS948" s="22"/>
    </row>
    <row r="949" spans="1:45" x14ac:dyDescent="0.35">
      <c r="A949" s="19"/>
      <c r="B949" s="3" t="str">
        <f>IF(A948="","",IF(A949="","←",IF(A949="Cash Request",COUNTIF($A$5:A948,"Cash Request")+1,IF(A949&lt;&gt;"Cash Request",B948+0.01&amp;"",))))</f>
        <v/>
      </c>
      <c r="C949" s="20"/>
      <c r="D949" s="19"/>
      <c r="E949" s="4">
        <f>IF(AND(A948="",A949&lt;&gt;""),"ERROR-MISSING ROW ABOVE",IF(A949="Cash Request",SUMIF(B950:$B$1006,B949&amp;".*",E950:$E$1006),SUM(F949:AS949)))</f>
        <v>0</v>
      </c>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c r="AL949" s="22"/>
      <c r="AM949" s="22"/>
      <c r="AN949" s="22"/>
      <c r="AO949" s="22"/>
      <c r="AP949" s="22"/>
      <c r="AQ949" s="22"/>
      <c r="AR949" s="22"/>
      <c r="AS949" s="22"/>
    </row>
    <row r="950" spans="1:45" x14ac:dyDescent="0.35">
      <c r="A950" s="19"/>
      <c r="B950" s="3" t="str">
        <f>IF(A949="","",IF(A950="","←",IF(A950="Cash Request",COUNTIF($A$5:A949,"Cash Request")+1,IF(A950&lt;&gt;"Cash Request",B949+0.01&amp;"",))))</f>
        <v/>
      </c>
      <c r="C950" s="20"/>
      <c r="D950" s="19"/>
      <c r="E950" s="4">
        <f>IF(AND(A949="",A950&lt;&gt;""),"ERROR-MISSING ROW ABOVE",IF(A950="Cash Request",SUMIF(B951:$B$1006,B950&amp;".*",E951:$E$1006),SUM(F950:AS950)))</f>
        <v>0</v>
      </c>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c r="AL950" s="22"/>
      <c r="AM950" s="22"/>
      <c r="AN950" s="22"/>
      <c r="AO950" s="22"/>
      <c r="AP950" s="22"/>
      <c r="AQ950" s="22"/>
      <c r="AR950" s="22"/>
      <c r="AS950" s="22"/>
    </row>
    <row r="951" spans="1:45" x14ac:dyDescent="0.35">
      <c r="A951" s="19"/>
      <c r="B951" s="3" t="str">
        <f>IF(A950="","",IF(A951="","←",IF(A951="Cash Request",COUNTIF($A$5:A950,"Cash Request")+1,IF(A951&lt;&gt;"Cash Request",B950+0.01&amp;"",))))</f>
        <v/>
      </c>
      <c r="C951" s="20"/>
      <c r="D951" s="19"/>
      <c r="E951" s="4">
        <f>IF(AND(A950="",A951&lt;&gt;""),"ERROR-MISSING ROW ABOVE",IF(A951="Cash Request",SUMIF(B952:$B$1006,B951&amp;".*",E952:$E$1006),SUM(F951:AS951)))</f>
        <v>0</v>
      </c>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c r="AL951" s="22"/>
      <c r="AM951" s="22"/>
      <c r="AN951" s="22"/>
      <c r="AO951" s="22"/>
      <c r="AP951" s="22"/>
      <c r="AQ951" s="22"/>
      <c r="AR951" s="22"/>
      <c r="AS951" s="22"/>
    </row>
    <row r="952" spans="1:45" x14ac:dyDescent="0.35">
      <c r="A952" s="19"/>
      <c r="B952" s="3" t="str">
        <f>IF(A951="","",IF(A952="","←",IF(A952="Cash Request",COUNTIF($A$5:A951,"Cash Request")+1,IF(A952&lt;&gt;"Cash Request",B951+0.01&amp;"",))))</f>
        <v/>
      </c>
      <c r="C952" s="20"/>
      <c r="D952" s="19"/>
      <c r="E952" s="4">
        <f>IF(AND(A951="",A952&lt;&gt;""),"ERROR-MISSING ROW ABOVE",IF(A952="Cash Request",SUMIF(B953:$B$1006,B952&amp;".*",E953:$E$1006),SUM(F952:AS952)))</f>
        <v>0</v>
      </c>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c r="AL952" s="22"/>
      <c r="AM952" s="22"/>
      <c r="AN952" s="22"/>
      <c r="AO952" s="22"/>
      <c r="AP952" s="22"/>
      <c r="AQ952" s="22"/>
      <c r="AR952" s="22"/>
      <c r="AS952" s="22"/>
    </row>
    <row r="953" spans="1:45" x14ac:dyDescent="0.35">
      <c r="A953" s="19"/>
      <c r="B953" s="3" t="str">
        <f>IF(A952="","",IF(A953="","←",IF(A953="Cash Request",COUNTIF($A$5:A952,"Cash Request")+1,IF(A953&lt;&gt;"Cash Request",B952+0.01&amp;"",))))</f>
        <v/>
      </c>
      <c r="C953" s="20"/>
      <c r="D953" s="19"/>
      <c r="E953" s="4">
        <f>IF(AND(A952="",A953&lt;&gt;""),"ERROR-MISSING ROW ABOVE",IF(A953="Cash Request",SUMIF(B954:$B$1006,B953&amp;".*",E954:$E$1006),SUM(F953:AS953)))</f>
        <v>0</v>
      </c>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c r="AL953" s="22"/>
      <c r="AM953" s="22"/>
      <c r="AN953" s="22"/>
      <c r="AO953" s="22"/>
      <c r="AP953" s="22"/>
      <c r="AQ953" s="22"/>
      <c r="AR953" s="22"/>
      <c r="AS953" s="22"/>
    </row>
    <row r="954" spans="1:45" x14ac:dyDescent="0.35">
      <c r="A954" s="19"/>
      <c r="B954" s="3" t="str">
        <f>IF(A953="","",IF(A954="","←",IF(A954="Cash Request",COUNTIF($A$5:A953,"Cash Request")+1,IF(A954&lt;&gt;"Cash Request",B953+0.01&amp;"",))))</f>
        <v/>
      </c>
      <c r="C954" s="20"/>
      <c r="D954" s="19"/>
      <c r="E954" s="4">
        <f>IF(AND(A953="",A954&lt;&gt;""),"ERROR-MISSING ROW ABOVE",IF(A954="Cash Request",SUMIF(B955:$B$1006,B954&amp;".*",E955:$E$1006),SUM(F954:AS954)))</f>
        <v>0</v>
      </c>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c r="AL954" s="22"/>
      <c r="AM954" s="22"/>
      <c r="AN954" s="22"/>
      <c r="AO954" s="22"/>
      <c r="AP954" s="22"/>
      <c r="AQ954" s="22"/>
      <c r="AR954" s="22"/>
      <c r="AS954" s="22"/>
    </row>
    <row r="955" spans="1:45" x14ac:dyDescent="0.35">
      <c r="A955" s="19"/>
      <c r="B955" s="3" t="str">
        <f>IF(A954="","",IF(A955="","←",IF(A955="Cash Request",COUNTIF($A$5:A954,"Cash Request")+1,IF(A955&lt;&gt;"Cash Request",B954+0.01&amp;"",))))</f>
        <v/>
      </c>
      <c r="C955" s="20"/>
      <c r="D955" s="19"/>
      <c r="E955" s="4">
        <f>IF(AND(A954="",A955&lt;&gt;""),"ERROR-MISSING ROW ABOVE",IF(A955="Cash Request",SUMIF(B956:$B$1006,B955&amp;".*",E956:$E$1006),SUM(F955:AS955)))</f>
        <v>0</v>
      </c>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c r="AL955" s="22"/>
      <c r="AM955" s="22"/>
      <c r="AN955" s="22"/>
      <c r="AO955" s="22"/>
      <c r="AP955" s="22"/>
      <c r="AQ955" s="22"/>
      <c r="AR955" s="22"/>
      <c r="AS955" s="22"/>
    </row>
    <row r="956" spans="1:45" x14ac:dyDescent="0.35">
      <c r="A956" s="19"/>
      <c r="B956" s="3" t="str">
        <f>IF(A955="","",IF(A956="","←",IF(A956="Cash Request",COUNTIF($A$5:A955,"Cash Request")+1,IF(A956&lt;&gt;"Cash Request",B955+0.01&amp;"",))))</f>
        <v/>
      </c>
      <c r="C956" s="20"/>
      <c r="D956" s="19"/>
      <c r="E956" s="4">
        <f>IF(AND(A955="",A956&lt;&gt;""),"ERROR-MISSING ROW ABOVE",IF(A956="Cash Request",SUMIF(B957:$B$1006,B956&amp;".*",E957:$E$1006),SUM(F956:AS956)))</f>
        <v>0</v>
      </c>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c r="AN956" s="22"/>
      <c r="AO956" s="22"/>
      <c r="AP956" s="22"/>
      <c r="AQ956" s="22"/>
      <c r="AR956" s="22"/>
      <c r="AS956" s="22"/>
    </row>
    <row r="957" spans="1:45" x14ac:dyDescent="0.35">
      <c r="A957" s="19"/>
      <c r="B957" s="3" t="str">
        <f>IF(A956="","",IF(A957="","←",IF(A957="Cash Request",COUNTIF($A$5:A956,"Cash Request")+1,IF(A957&lt;&gt;"Cash Request",B956+0.01&amp;"",))))</f>
        <v/>
      </c>
      <c r="C957" s="20"/>
      <c r="D957" s="19"/>
      <c r="E957" s="4">
        <f>IF(AND(A956="",A957&lt;&gt;""),"ERROR-MISSING ROW ABOVE",IF(A957="Cash Request",SUMIF(B958:$B$1006,B957&amp;".*",E958:$E$1006),SUM(F957:AS957)))</f>
        <v>0</v>
      </c>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c r="AL957" s="22"/>
      <c r="AM957" s="22"/>
      <c r="AN957" s="22"/>
      <c r="AO957" s="22"/>
      <c r="AP957" s="22"/>
      <c r="AQ957" s="22"/>
      <c r="AR957" s="22"/>
      <c r="AS957" s="22"/>
    </row>
    <row r="958" spans="1:45" x14ac:dyDescent="0.35">
      <c r="A958" s="19"/>
      <c r="B958" s="3" t="str">
        <f>IF(A957="","",IF(A958="","←",IF(A958="Cash Request",COUNTIF($A$5:A957,"Cash Request")+1,IF(A958&lt;&gt;"Cash Request",B957+0.01&amp;"",))))</f>
        <v/>
      </c>
      <c r="C958" s="20"/>
      <c r="D958" s="19"/>
      <c r="E958" s="4">
        <f>IF(AND(A957="",A958&lt;&gt;""),"ERROR-MISSING ROW ABOVE",IF(A958="Cash Request",SUMIF(B959:$B$1006,B958&amp;".*",E959:$E$1006),SUM(F958:AS958)))</f>
        <v>0</v>
      </c>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c r="AL958" s="22"/>
      <c r="AM958" s="22"/>
      <c r="AN958" s="22"/>
      <c r="AO958" s="22"/>
      <c r="AP958" s="22"/>
      <c r="AQ958" s="22"/>
      <c r="AR958" s="22"/>
      <c r="AS958" s="22"/>
    </row>
    <row r="959" spans="1:45" x14ac:dyDescent="0.35">
      <c r="A959" s="19"/>
      <c r="B959" s="3" t="str">
        <f>IF(A958="","",IF(A959="","←",IF(A959="Cash Request",COUNTIF($A$5:A958,"Cash Request")+1,IF(A959&lt;&gt;"Cash Request",B958+0.01&amp;"",))))</f>
        <v/>
      </c>
      <c r="C959" s="20"/>
      <c r="D959" s="19"/>
      <c r="E959" s="4">
        <f>IF(AND(A958="",A959&lt;&gt;""),"ERROR-MISSING ROW ABOVE",IF(A959="Cash Request",SUMIF(B960:$B$1006,B959&amp;".*",E960:$E$1006),SUM(F959:AS959)))</f>
        <v>0</v>
      </c>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c r="AL959" s="22"/>
      <c r="AM959" s="22"/>
      <c r="AN959" s="22"/>
      <c r="AO959" s="22"/>
      <c r="AP959" s="22"/>
      <c r="AQ959" s="22"/>
      <c r="AR959" s="22"/>
      <c r="AS959" s="22"/>
    </row>
    <row r="960" spans="1:45" x14ac:dyDescent="0.35">
      <c r="A960" s="19"/>
      <c r="B960" s="3" t="str">
        <f>IF(A959="","",IF(A960="","←",IF(A960="Cash Request",COUNTIF($A$5:A959,"Cash Request")+1,IF(A960&lt;&gt;"Cash Request",B959+0.01&amp;"",))))</f>
        <v/>
      </c>
      <c r="C960" s="20"/>
      <c r="D960" s="19"/>
      <c r="E960" s="4">
        <f>IF(AND(A959="",A960&lt;&gt;""),"ERROR-MISSING ROW ABOVE",IF(A960="Cash Request",SUMIF(B961:$B$1006,B960&amp;".*",E961:$E$1006),SUM(F960:AS960)))</f>
        <v>0</v>
      </c>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c r="AL960" s="22"/>
      <c r="AM960" s="22"/>
      <c r="AN960" s="22"/>
      <c r="AO960" s="22"/>
      <c r="AP960" s="22"/>
      <c r="AQ960" s="22"/>
      <c r="AR960" s="22"/>
      <c r="AS960" s="22"/>
    </row>
    <row r="961" spans="1:45" x14ac:dyDescent="0.35">
      <c r="A961" s="19"/>
      <c r="B961" s="3" t="str">
        <f>IF(A960="","",IF(A961="","←",IF(A961="Cash Request",COUNTIF($A$5:A960,"Cash Request")+1,IF(A961&lt;&gt;"Cash Request",B960+0.01&amp;"",))))</f>
        <v/>
      </c>
      <c r="C961" s="20"/>
      <c r="D961" s="19"/>
      <c r="E961" s="4">
        <f>IF(AND(A960="",A961&lt;&gt;""),"ERROR-MISSING ROW ABOVE",IF(A961="Cash Request",SUMIF(B962:$B$1006,B961&amp;".*",E962:$E$1006),SUM(F961:AS961)))</f>
        <v>0</v>
      </c>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c r="AL961" s="22"/>
      <c r="AM961" s="22"/>
      <c r="AN961" s="22"/>
      <c r="AO961" s="22"/>
      <c r="AP961" s="22"/>
      <c r="AQ961" s="22"/>
      <c r="AR961" s="22"/>
      <c r="AS961" s="22"/>
    </row>
    <row r="962" spans="1:45" x14ac:dyDescent="0.35">
      <c r="A962" s="19"/>
      <c r="B962" s="3" t="str">
        <f>IF(A961="","",IF(A962="","←",IF(A962="Cash Request",COUNTIF($A$5:A961,"Cash Request")+1,IF(A962&lt;&gt;"Cash Request",B961+0.01&amp;"",))))</f>
        <v/>
      </c>
      <c r="C962" s="20"/>
      <c r="D962" s="19"/>
      <c r="E962" s="4">
        <f>IF(AND(A961="",A962&lt;&gt;""),"ERROR-MISSING ROW ABOVE",IF(A962="Cash Request",SUMIF(B963:$B$1006,B962&amp;".*",E963:$E$1006),SUM(F962:AS962)))</f>
        <v>0</v>
      </c>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c r="AL962" s="22"/>
      <c r="AM962" s="22"/>
      <c r="AN962" s="22"/>
      <c r="AO962" s="22"/>
      <c r="AP962" s="22"/>
      <c r="AQ962" s="22"/>
      <c r="AR962" s="22"/>
      <c r="AS962" s="22"/>
    </row>
    <row r="963" spans="1:45" x14ac:dyDescent="0.35">
      <c r="A963" s="19"/>
      <c r="B963" s="3" t="str">
        <f>IF(A962="","",IF(A963="","←",IF(A963="Cash Request",COUNTIF($A$5:A962,"Cash Request")+1,IF(A963&lt;&gt;"Cash Request",B962+0.01&amp;"",))))</f>
        <v/>
      </c>
      <c r="C963" s="20"/>
      <c r="D963" s="19"/>
      <c r="E963" s="4">
        <f>IF(AND(A962="",A963&lt;&gt;""),"ERROR-MISSING ROW ABOVE",IF(A963="Cash Request",SUMIF(B964:$B$1006,B963&amp;".*",E964:$E$1006),SUM(F963:AS963)))</f>
        <v>0</v>
      </c>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c r="AL963" s="22"/>
      <c r="AM963" s="22"/>
      <c r="AN963" s="22"/>
      <c r="AO963" s="22"/>
      <c r="AP963" s="22"/>
      <c r="AQ963" s="22"/>
      <c r="AR963" s="22"/>
      <c r="AS963" s="22"/>
    </row>
    <row r="964" spans="1:45" x14ac:dyDescent="0.35">
      <c r="A964" s="19"/>
      <c r="B964" s="3" t="str">
        <f>IF(A963="","",IF(A964="","←",IF(A964="Cash Request",COUNTIF($A$5:A963,"Cash Request")+1,IF(A964&lt;&gt;"Cash Request",B963+0.01&amp;"",))))</f>
        <v/>
      </c>
      <c r="C964" s="20"/>
      <c r="D964" s="19"/>
      <c r="E964" s="4">
        <f>IF(AND(A963="",A964&lt;&gt;""),"ERROR-MISSING ROW ABOVE",IF(A964="Cash Request",SUMIF(B965:$B$1006,B964&amp;".*",E965:$E$1006),SUM(F964:AS964)))</f>
        <v>0</v>
      </c>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c r="AL964" s="22"/>
      <c r="AM964" s="22"/>
      <c r="AN964" s="22"/>
      <c r="AO964" s="22"/>
      <c r="AP964" s="22"/>
      <c r="AQ964" s="22"/>
      <c r="AR964" s="22"/>
      <c r="AS964" s="22"/>
    </row>
    <row r="965" spans="1:45" x14ac:dyDescent="0.35">
      <c r="A965" s="19"/>
      <c r="B965" s="3" t="str">
        <f>IF(A964="","",IF(A965="","←",IF(A965="Cash Request",COUNTIF($A$5:A964,"Cash Request")+1,IF(A965&lt;&gt;"Cash Request",B964+0.01&amp;"",))))</f>
        <v/>
      </c>
      <c r="C965" s="20"/>
      <c r="D965" s="19"/>
      <c r="E965" s="4">
        <f>IF(AND(A964="",A965&lt;&gt;""),"ERROR-MISSING ROW ABOVE",IF(A965="Cash Request",SUMIF(B966:$B$1006,B965&amp;".*",E966:$E$1006),SUM(F965:AS965)))</f>
        <v>0</v>
      </c>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c r="AL965" s="22"/>
      <c r="AM965" s="22"/>
      <c r="AN965" s="22"/>
      <c r="AO965" s="22"/>
      <c r="AP965" s="22"/>
      <c r="AQ965" s="22"/>
      <c r="AR965" s="22"/>
      <c r="AS965" s="22"/>
    </row>
    <row r="966" spans="1:45" x14ac:dyDescent="0.35">
      <c r="A966" s="19"/>
      <c r="B966" s="3" t="str">
        <f>IF(A965="","",IF(A966="","←",IF(A966="Cash Request",COUNTIF($A$5:A965,"Cash Request")+1,IF(A966&lt;&gt;"Cash Request",B965+0.01&amp;"",))))</f>
        <v/>
      </c>
      <c r="C966" s="20"/>
      <c r="D966" s="19"/>
      <c r="E966" s="4">
        <f>IF(AND(A965="",A966&lt;&gt;""),"ERROR-MISSING ROW ABOVE",IF(A966="Cash Request",SUMIF(B967:$B$1006,B966&amp;".*",E967:$E$1006),SUM(F966:AS966)))</f>
        <v>0</v>
      </c>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c r="AN966" s="22"/>
      <c r="AO966" s="22"/>
      <c r="AP966" s="22"/>
      <c r="AQ966" s="22"/>
      <c r="AR966" s="22"/>
      <c r="AS966" s="22"/>
    </row>
    <row r="967" spans="1:45" x14ac:dyDescent="0.35">
      <c r="A967" s="19"/>
      <c r="B967" s="3" t="str">
        <f>IF(A966="","",IF(A967="","←",IF(A967="Cash Request",COUNTIF($A$5:A966,"Cash Request")+1,IF(A967&lt;&gt;"Cash Request",B966+0.01&amp;"",))))</f>
        <v/>
      </c>
      <c r="C967" s="20"/>
      <c r="D967" s="19"/>
      <c r="E967" s="4">
        <f>IF(AND(A966="",A967&lt;&gt;""),"ERROR-MISSING ROW ABOVE",IF(A967="Cash Request",SUMIF(B968:$B$1006,B967&amp;".*",E968:$E$1006),SUM(F967:AS967)))</f>
        <v>0</v>
      </c>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c r="AL967" s="22"/>
      <c r="AM967" s="22"/>
      <c r="AN967" s="22"/>
      <c r="AO967" s="22"/>
      <c r="AP967" s="22"/>
      <c r="AQ967" s="22"/>
      <c r="AR967" s="22"/>
      <c r="AS967" s="22"/>
    </row>
    <row r="968" spans="1:45" x14ac:dyDescent="0.35">
      <c r="A968" s="19"/>
      <c r="B968" s="3" t="str">
        <f>IF(A967="","",IF(A968="","←",IF(A968="Cash Request",COUNTIF($A$5:A967,"Cash Request")+1,IF(A968&lt;&gt;"Cash Request",B967+0.01&amp;"",))))</f>
        <v/>
      </c>
      <c r="C968" s="20"/>
      <c r="D968" s="19"/>
      <c r="E968" s="4">
        <f>IF(AND(A967="",A968&lt;&gt;""),"ERROR-MISSING ROW ABOVE",IF(A968="Cash Request",SUMIF(B969:$B$1006,B968&amp;".*",E969:$E$1006),SUM(F968:AS968)))</f>
        <v>0</v>
      </c>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c r="AL968" s="22"/>
      <c r="AM968" s="22"/>
      <c r="AN968" s="22"/>
      <c r="AO968" s="22"/>
      <c r="AP968" s="22"/>
      <c r="AQ968" s="22"/>
      <c r="AR968" s="22"/>
      <c r="AS968" s="22"/>
    </row>
    <row r="969" spans="1:45" x14ac:dyDescent="0.35">
      <c r="A969" s="19"/>
      <c r="B969" s="3" t="str">
        <f>IF(A968="","",IF(A969="","←",IF(A969="Cash Request",COUNTIF($A$5:A968,"Cash Request")+1,IF(A969&lt;&gt;"Cash Request",B968+0.01&amp;"",))))</f>
        <v/>
      </c>
      <c r="C969" s="20"/>
      <c r="D969" s="19"/>
      <c r="E969" s="4">
        <f>IF(AND(A968="",A969&lt;&gt;""),"ERROR-MISSING ROW ABOVE",IF(A969="Cash Request",SUMIF(B970:$B$1006,B969&amp;".*",E970:$E$1006),SUM(F969:AS969)))</f>
        <v>0</v>
      </c>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c r="AL969" s="22"/>
      <c r="AM969" s="22"/>
      <c r="AN969" s="22"/>
      <c r="AO969" s="22"/>
      <c r="AP969" s="22"/>
      <c r="AQ969" s="22"/>
      <c r="AR969" s="22"/>
      <c r="AS969" s="22"/>
    </row>
    <row r="970" spans="1:45" x14ac:dyDescent="0.35">
      <c r="A970" s="19"/>
      <c r="B970" s="3" t="str">
        <f>IF(A969="","",IF(A970="","←",IF(A970="Cash Request",COUNTIF($A$5:A969,"Cash Request")+1,IF(A970&lt;&gt;"Cash Request",B969+0.01&amp;"",))))</f>
        <v/>
      </c>
      <c r="C970" s="20"/>
      <c r="D970" s="19"/>
      <c r="E970" s="4">
        <f>IF(AND(A969="",A970&lt;&gt;""),"ERROR-MISSING ROW ABOVE",IF(A970="Cash Request",SUMIF(B971:$B$1006,B970&amp;".*",E971:$E$1006),SUM(F970:AS970)))</f>
        <v>0</v>
      </c>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c r="AL970" s="22"/>
      <c r="AM970" s="22"/>
      <c r="AN970" s="22"/>
      <c r="AO970" s="22"/>
      <c r="AP970" s="22"/>
      <c r="AQ970" s="22"/>
      <c r="AR970" s="22"/>
      <c r="AS970" s="22"/>
    </row>
    <row r="971" spans="1:45" x14ac:dyDescent="0.35">
      <c r="A971" s="19"/>
      <c r="B971" s="3" t="str">
        <f>IF(A970="","",IF(A971="","←",IF(A971="Cash Request",COUNTIF($A$5:A970,"Cash Request")+1,IF(A971&lt;&gt;"Cash Request",B970+0.01&amp;"",))))</f>
        <v/>
      </c>
      <c r="C971" s="20"/>
      <c r="D971" s="19"/>
      <c r="E971" s="4">
        <f>IF(AND(A970="",A971&lt;&gt;""),"ERROR-MISSING ROW ABOVE",IF(A971="Cash Request",SUMIF(B972:$B$1006,B971&amp;".*",E972:$E$1006),SUM(F971:AS971)))</f>
        <v>0</v>
      </c>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c r="AL971" s="22"/>
      <c r="AM971" s="22"/>
      <c r="AN971" s="22"/>
      <c r="AO971" s="22"/>
      <c r="AP971" s="22"/>
      <c r="AQ971" s="22"/>
      <c r="AR971" s="22"/>
      <c r="AS971" s="22"/>
    </row>
    <row r="972" spans="1:45" x14ac:dyDescent="0.35">
      <c r="A972" s="19"/>
      <c r="B972" s="3" t="str">
        <f>IF(A971="","",IF(A972="","←",IF(A972="Cash Request",COUNTIF($A$5:A971,"Cash Request")+1,IF(A972&lt;&gt;"Cash Request",B971+0.01&amp;"",))))</f>
        <v/>
      </c>
      <c r="C972" s="20"/>
      <c r="D972" s="19"/>
      <c r="E972" s="4">
        <f>IF(AND(A971="",A972&lt;&gt;""),"ERROR-MISSING ROW ABOVE",IF(A972="Cash Request",SUMIF(B973:$B$1006,B972&amp;".*",E973:$E$1006),SUM(F972:AS972)))</f>
        <v>0</v>
      </c>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c r="AL972" s="22"/>
      <c r="AM972" s="22"/>
      <c r="AN972" s="22"/>
      <c r="AO972" s="22"/>
      <c r="AP972" s="22"/>
      <c r="AQ972" s="22"/>
      <c r="AR972" s="22"/>
      <c r="AS972" s="22"/>
    </row>
    <row r="973" spans="1:45" x14ac:dyDescent="0.35">
      <c r="A973" s="19"/>
      <c r="B973" s="3" t="str">
        <f>IF(A972="","",IF(A973="","←",IF(A973="Cash Request",COUNTIF($A$5:A972,"Cash Request")+1,IF(A973&lt;&gt;"Cash Request",B972+0.01&amp;"",))))</f>
        <v/>
      </c>
      <c r="C973" s="20"/>
      <c r="D973" s="19"/>
      <c r="E973" s="4">
        <f>IF(AND(A972="",A973&lt;&gt;""),"ERROR-MISSING ROW ABOVE",IF(A973="Cash Request",SUMIF(B974:$B$1006,B973&amp;".*",E974:$E$1006),SUM(F973:AS973)))</f>
        <v>0</v>
      </c>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c r="AL973" s="22"/>
      <c r="AM973" s="22"/>
      <c r="AN973" s="22"/>
      <c r="AO973" s="22"/>
      <c r="AP973" s="22"/>
      <c r="AQ973" s="22"/>
      <c r="AR973" s="22"/>
      <c r="AS973" s="22"/>
    </row>
    <row r="974" spans="1:45" x14ac:dyDescent="0.35">
      <c r="A974" s="19"/>
      <c r="B974" s="3" t="str">
        <f>IF(A973="","",IF(A974="","←",IF(A974="Cash Request",COUNTIF($A$5:A973,"Cash Request")+1,IF(A974&lt;&gt;"Cash Request",B973+0.01&amp;"",))))</f>
        <v/>
      </c>
      <c r="C974" s="20"/>
      <c r="D974" s="19"/>
      <c r="E974" s="4">
        <f>IF(AND(A973="",A974&lt;&gt;""),"ERROR-MISSING ROW ABOVE",IF(A974="Cash Request",SUMIF(B975:$B$1006,B974&amp;".*",E975:$E$1006),SUM(F974:AS974)))</f>
        <v>0</v>
      </c>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c r="AL974" s="22"/>
      <c r="AM974" s="22"/>
      <c r="AN974" s="22"/>
      <c r="AO974" s="22"/>
      <c r="AP974" s="22"/>
      <c r="AQ974" s="22"/>
      <c r="AR974" s="22"/>
      <c r="AS974" s="22"/>
    </row>
    <row r="975" spans="1:45" x14ac:dyDescent="0.35">
      <c r="A975" s="19"/>
      <c r="B975" s="3" t="str">
        <f>IF(A974="","",IF(A975="","←",IF(A975="Cash Request",COUNTIF($A$5:A974,"Cash Request")+1,IF(A975&lt;&gt;"Cash Request",B974+0.01&amp;"",))))</f>
        <v/>
      </c>
      <c r="C975" s="20"/>
      <c r="D975" s="19"/>
      <c r="E975" s="4">
        <f>IF(AND(A974="",A975&lt;&gt;""),"ERROR-MISSING ROW ABOVE",IF(A975="Cash Request",SUMIF(B976:$B$1006,B975&amp;".*",E976:$E$1006),SUM(F975:AS975)))</f>
        <v>0</v>
      </c>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c r="AL975" s="22"/>
      <c r="AM975" s="22"/>
      <c r="AN975" s="22"/>
      <c r="AO975" s="22"/>
      <c r="AP975" s="22"/>
      <c r="AQ975" s="22"/>
      <c r="AR975" s="22"/>
      <c r="AS975" s="22"/>
    </row>
    <row r="976" spans="1:45" x14ac:dyDescent="0.35">
      <c r="A976" s="19"/>
      <c r="B976" s="3" t="str">
        <f>IF(A975="","",IF(A976="","←",IF(A976="Cash Request",COUNTIF($A$5:A975,"Cash Request")+1,IF(A976&lt;&gt;"Cash Request",B975+0.01&amp;"",))))</f>
        <v/>
      </c>
      <c r="C976" s="20"/>
      <c r="D976" s="19"/>
      <c r="E976" s="4">
        <f>IF(AND(A975="",A976&lt;&gt;""),"ERROR-MISSING ROW ABOVE",IF(A976="Cash Request",SUMIF(B977:$B$1006,B976&amp;".*",E977:$E$1006),SUM(F976:AS976)))</f>
        <v>0</v>
      </c>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c r="AN976" s="22"/>
      <c r="AO976" s="22"/>
      <c r="AP976" s="22"/>
      <c r="AQ976" s="22"/>
      <c r="AR976" s="22"/>
      <c r="AS976" s="22"/>
    </row>
    <row r="977" spans="1:45" x14ac:dyDescent="0.35">
      <c r="A977" s="19"/>
      <c r="B977" s="3" t="str">
        <f>IF(A976="","",IF(A977="","←",IF(A977="Cash Request",COUNTIF($A$5:A976,"Cash Request")+1,IF(A977&lt;&gt;"Cash Request",B976+0.01&amp;"",))))</f>
        <v/>
      </c>
      <c r="C977" s="20"/>
      <c r="D977" s="19"/>
      <c r="E977" s="4">
        <f>IF(AND(A976="",A977&lt;&gt;""),"ERROR-MISSING ROW ABOVE",IF(A977="Cash Request",SUMIF(B978:$B$1006,B977&amp;".*",E978:$E$1006),SUM(F977:AS977)))</f>
        <v>0</v>
      </c>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c r="AL977" s="22"/>
      <c r="AM977" s="22"/>
      <c r="AN977" s="22"/>
      <c r="AO977" s="22"/>
      <c r="AP977" s="22"/>
      <c r="AQ977" s="22"/>
      <c r="AR977" s="22"/>
      <c r="AS977" s="22"/>
    </row>
    <row r="978" spans="1:45" x14ac:dyDescent="0.35">
      <c r="A978" s="19"/>
      <c r="B978" s="3" t="str">
        <f>IF(A977="","",IF(A978="","←",IF(A978="Cash Request",COUNTIF($A$5:A977,"Cash Request")+1,IF(A978&lt;&gt;"Cash Request",B977+0.01&amp;"",))))</f>
        <v/>
      </c>
      <c r="C978" s="20"/>
      <c r="D978" s="19"/>
      <c r="E978" s="4">
        <f>IF(AND(A977="",A978&lt;&gt;""),"ERROR-MISSING ROW ABOVE",IF(A978="Cash Request",SUMIF(B979:$B$1006,B978&amp;".*",E979:$E$1006),SUM(F978:AS978)))</f>
        <v>0</v>
      </c>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c r="AL978" s="22"/>
      <c r="AM978" s="22"/>
      <c r="AN978" s="22"/>
      <c r="AO978" s="22"/>
      <c r="AP978" s="22"/>
      <c r="AQ978" s="22"/>
      <c r="AR978" s="22"/>
      <c r="AS978" s="22"/>
    </row>
    <row r="979" spans="1:45" x14ac:dyDescent="0.35">
      <c r="A979" s="19"/>
      <c r="B979" s="3" t="str">
        <f>IF(A978="","",IF(A979="","←",IF(A979="Cash Request",COUNTIF($A$5:A978,"Cash Request")+1,IF(A979&lt;&gt;"Cash Request",B978+0.01&amp;"",))))</f>
        <v/>
      </c>
      <c r="C979" s="20"/>
      <c r="D979" s="19"/>
      <c r="E979" s="4">
        <f>IF(AND(A978="",A979&lt;&gt;""),"ERROR-MISSING ROW ABOVE",IF(A979="Cash Request",SUMIF(B980:$B$1006,B979&amp;".*",E980:$E$1006),SUM(F979:AS979)))</f>
        <v>0</v>
      </c>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c r="AL979" s="22"/>
      <c r="AM979" s="22"/>
      <c r="AN979" s="22"/>
      <c r="AO979" s="22"/>
      <c r="AP979" s="22"/>
      <c r="AQ979" s="22"/>
      <c r="AR979" s="22"/>
      <c r="AS979" s="22"/>
    </row>
    <row r="980" spans="1:45" x14ac:dyDescent="0.35">
      <c r="A980" s="19"/>
      <c r="B980" s="3" t="str">
        <f>IF(A979="","",IF(A980="","←",IF(A980="Cash Request",COUNTIF($A$5:A979,"Cash Request")+1,IF(A980&lt;&gt;"Cash Request",B979+0.01&amp;"",))))</f>
        <v/>
      </c>
      <c r="C980" s="20"/>
      <c r="D980" s="19"/>
      <c r="E980" s="4">
        <f>IF(AND(A979="",A980&lt;&gt;""),"ERROR-MISSING ROW ABOVE",IF(A980="Cash Request",SUMIF(B981:$B$1006,B980&amp;".*",E981:$E$1006),SUM(F980:AS980)))</f>
        <v>0</v>
      </c>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c r="AL980" s="22"/>
      <c r="AM980" s="22"/>
      <c r="AN980" s="22"/>
      <c r="AO980" s="22"/>
      <c r="AP980" s="22"/>
      <c r="AQ980" s="22"/>
      <c r="AR980" s="22"/>
      <c r="AS980" s="22"/>
    </row>
    <row r="981" spans="1:45" x14ac:dyDescent="0.35">
      <c r="A981" s="19"/>
      <c r="B981" s="3" t="str">
        <f>IF(A980="","",IF(A981="","←",IF(A981="Cash Request",COUNTIF($A$5:A980,"Cash Request")+1,IF(A981&lt;&gt;"Cash Request",B980+0.01&amp;"",))))</f>
        <v/>
      </c>
      <c r="C981" s="20"/>
      <c r="D981" s="19"/>
      <c r="E981" s="4">
        <f>IF(AND(A980="",A981&lt;&gt;""),"ERROR-MISSING ROW ABOVE",IF(A981="Cash Request",SUMIF(B982:$B$1006,B981&amp;".*",E982:$E$1006),SUM(F981:AS981)))</f>
        <v>0</v>
      </c>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c r="AL981" s="22"/>
      <c r="AM981" s="22"/>
      <c r="AN981" s="22"/>
      <c r="AO981" s="22"/>
      <c r="AP981" s="22"/>
      <c r="AQ981" s="22"/>
      <c r="AR981" s="22"/>
      <c r="AS981" s="22"/>
    </row>
    <row r="982" spans="1:45" x14ac:dyDescent="0.35">
      <c r="A982" s="19"/>
      <c r="B982" s="3" t="str">
        <f>IF(A981="","",IF(A982="","←",IF(A982="Cash Request",COUNTIF($A$5:A981,"Cash Request")+1,IF(A982&lt;&gt;"Cash Request",B981+0.01&amp;"",))))</f>
        <v/>
      </c>
      <c r="C982" s="20"/>
      <c r="D982" s="19"/>
      <c r="E982" s="4">
        <f>IF(AND(A981="",A982&lt;&gt;""),"ERROR-MISSING ROW ABOVE",IF(A982="Cash Request",SUMIF(B983:$B$1006,B982&amp;".*",E983:$E$1006),SUM(F982:AS982)))</f>
        <v>0</v>
      </c>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c r="AL982" s="22"/>
      <c r="AM982" s="22"/>
      <c r="AN982" s="22"/>
      <c r="AO982" s="22"/>
      <c r="AP982" s="22"/>
      <c r="AQ982" s="22"/>
      <c r="AR982" s="22"/>
      <c r="AS982" s="22"/>
    </row>
    <row r="983" spans="1:45" x14ac:dyDescent="0.35">
      <c r="A983" s="19"/>
      <c r="B983" s="3" t="str">
        <f>IF(A982="","",IF(A983="","←",IF(A983="Cash Request",COUNTIF($A$5:A982,"Cash Request")+1,IF(A983&lt;&gt;"Cash Request",B982+0.01&amp;"",))))</f>
        <v/>
      </c>
      <c r="C983" s="20"/>
      <c r="D983" s="19"/>
      <c r="E983" s="4">
        <f>IF(AND(A982="",A983&lt;&gt;""),"ERROR-MISSING ROW ABOVE",IF(A983="Cash Request",SUMIF(B984:$B$1006,B983&amp;".*",E984:$E$1006),SUM(F983:AS983)))</f>
        <v>0</v>
      </c>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c r="AL983" s="22"/>
      <c r="AM983" s="22"/>
      <c r="AN983" s="22"/>
      <c r="AO983" s="22"/>
      <c r="AP983" s="22"/>
      <c r="AQ983" s="22"/>
      <c r="AR983" s="22"/>
      <c r="AS983" s="22"/>
    </row>
    <row r="984" spans="1:45" x14ac:dyDescent="0.35">
      <c r="A984" s="19"/>
      <c r="B984" s="3" t="str">
        <f>IF(A983="","",IF(A984="","←",IF(A984="Cash Request",COUNTIF($A$5:A983,"Cash Request")+1,IF(A984&lt;&gt;"Cash Request",B983+0.01&amp;"",))))</f>
        <v/>
      </c>
      <c r="C984" s="20"/>
      <c r="D984" s="19"/>
      <c r="E984" s="4">
        <f>IF(AND(A983="",A984&lt;&gt;""),"ERROR-MISSING ROW ABOVE",IF(A984="Cash Request",SUMIF(B985:$B$1006,B984&amp;".*",E985:$E$1006),SUM(F984:AS984)))</f>
        <v>0</v>
      </c>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c r="AL984" s="22"/>
      <c r="AM984" s="22"/>
      <c r="AN984" s="22"/>
      <c r="AO984" s="22"/>
      <c r="AP984" s="22"/>
      <c r="AQ984" s="22"/>
      <c r="AR984" s="22"/>
      <c r="AS984" s="22"/>
    </row>
    <row r="985" spans="1:45" x14ac:dyDescent="0.35">
      <c r="A985" s="19"/>
      <c r="B985" s="3" t="str">
        <f>IF(A984="","",IF(A985="","←",IF(A985="Cash Request",COUNTIF($A$5:A984,"Cash Request")+1,IF(A985&lt;&gt;"Cash Request",B984+0.01&amp;"",))))</f>
        <v/>
      </c>
      <c r="C985" s="20"/>
      <c r="D985" s="19"/>
      <c r="E985" s="4">
        <f>IF(AND(A984="",A985&lt;&gt;""),"ERROR-MISSING ROW ABOVE",IF(A985="Cash Request",SUMIF(B986:$B$1006,B985&amp;".*",E986:$E$1006),SUM(F985:AS985)))</f>
        <v>0</v>
      </c>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c r="AL985" s="22"/>
      <c r="AM985" s="22"/>
      <c r="AN985" s="22"/>
      <c r="AO985" s="22"/>
      <c r="AP985" s="22"/>
      <c r="AQ985" s="22"/>
      <c r="AR985" s="22"/>
      <c r="AS985" s="22"/>
    </row>
    <row r="986" spans="1:45" x14ac:dyDescent="0.35">
      <c r="A986" s="19"/>
      <c r="B986" s="3" t="str">
        <f>IF(A985="","",IF(A986="","←",IF(A986="Cash Request",COUNTIF($A$5:A985,"Cash Request")+1,IF(A986&lt;&gt;"Cash Request",B985+0.01&amp;"",))))</f>
        <v/>
      </c>
      <c r="C986" s="20"/>
      <c r="D986" s="19"/>
      <c r="E986" s="4">
        <f>IF(AND(A985="",A986&lt;&gt;""),"ERROR-MISSING ROW ABOVE",IF(A986="Cash Request",SUMIF(B987:$B$1006,B986&amp;".*",E987:$E$1006),SUM(F986:AS986)))</f>
        <v>0</v>
      </c>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c r="AN986" s="22"/>
      <c r="AO986" s="22"/>
      <c r="AP986" s="22"/>
      <c r="AQ986" s="22"/>
      <c r="AR986" s="22"/>
      <c r="AS986" s="22"/>
    </row>
    <row r="987" spans="1:45" x14ac:dyDescent="0.35">
      <c r="A987" s="19"/>
      <c r="B987" s="3" t="str">
        <f>IF(A986="","",IF(A987="","←",IF(A987="Cash Request",COUNTIF($A$5:A986,"Cash Request")+1,IF(A987&lt;&gt;"Cash Request",B986+0.01&amp;"",))))</f>
        <v/>
      </c>
      <c r="C987" s="20"/>
      <c r="D987" s="19"/>
      <c r="E987" s="4">
        <f>IF(AND(A986="",A987&lt;&gt;""),"ERROR-MISSING ROW ABOVE",IF(A987="Cash Request",SUMIF(B988:$B$1006,B987&amp;".*",E988:$E$1006),SUM(F987:AS987)))</f>
        <v>0</v>
      </c>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c r="AL987" s="22"/>
      <c r="AM987" s="22"/>
      <c r="AN987" s="22"/>
      <c r="AO987" s="22"/>
      <c r="AP987" s="22"/>
      <c r="AQ987" s="22"/>
      <c r="AR987" s="22"/>
      <c r="AS987" s="22"/>
    </row>
    <row r="988" spans="1:45" x14ac:dyDescent="0.35">
      <c r="A988" s="19"/>
      <c r="B988" s="3" t="str">
        <f>IF(A987="","",IF(A988="","←",IF(A988="Cash Request",COUNTIF($A$5:A987,"Cash Request")+1,IF(A988&lt;&gt;"Cash Request",B987+0.01&amp;"",))))</f>
        <v/>
      </c>
      <c r="C988" s="20"/>
      <c r="D988" s="19"/>
      <c r="E988" s="4">
        <f>IF(AND(A987="",A988&lt;&gt;""),"ERROR-MISSING ROW ABOVE",IF(A988="Cash Request",SUMIF(B989:$B$1006,B988&amp;".*",E989:$E$1006),SUM(F988:AS988)))</f>
        <v>0</v>
      </c>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c r="AL988" s="22"/>
      <c r="AM988" s="22"/>
      <c r="AN988" s="22"/>
      <c r="AO988" s="22"/>
      <c r="AP988" s="22"/>
      <c r="AQ988" s="22"/>
      <c r="AR988" s="22"/>
      <c r="AS988" s="22"/>
    </row>
    <row r="989" spans="1:45" x14ac:dyDescent="0.35">
      <c r="A989" s="19"/>
      <c r="B989" s="3" t="str">
        <f>IF(A988="","",IF(A989="","←",IF(A989="Cash Request",COUNTIF($A$5:A988,"Cash Request")+1,IF(A989&lt;&gt;"Cash Request",B988+0.01&amp;"",))))</f>
        <v/>
      </c>
      <c r="C989" s="20"/>
      <c r="D989" s="19"/>
      <c r="E989" s="4">
        <f>IF(AND(A988="",A989&lt;&gt;""),"ERROR-MISSING ROW ABOVE",IF(A989="Cash Request",SUMIF(B990:$B$1006,B989&amp;".*",E990:$E$1006),SUM(F989:AS989)))</f>
        <v>0</v>
      </c>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c r="AL989" s="22"/>
      <c r="AM989" s="22"/>
      <c r="AN989" s="22"/>
      <c r="AO989" s="22"/>
      <c r="AP989" s="22"/>
      <c r="AQ989" s="22"/>
      <c r="AR989" s="22"/>
      <c r="AS989" s="22"/>
    </row>
    <row r="990" spans="1:45" x14ac:dyDescent="0.35">
      <c r="A990" s="19"/>
      <c r="B990" s="3" t="str">
        <f>IF(A989="","",IF(A990="","←",IF(A990="Cash Request",COUNTIF($A$5:A989,"Cash Request")+1,IF(A990&lt;&gt;"Cash Request",B989+0.01&amp;"",))))</f>
        <v/>
      </c>
      <c r="C990" s="20"/>
      <c r="D990" s="19"/>
      <c r="E990" s="4">
        <f>IF(AND(A989="",A990&lt;&gt;""),"ERROR-MISSING ROW ABOVE",IF(A990="Cash Request",SUMIF(B991:$B$1006,B990&amp;".*",E991:$E$1006),SUM(F990:AS990)))</f>
        <v>0</v>
      </c>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c r="AL990" s="22"/>
      <c r="AM990" s="22"/>
      <c r="AN990" s="22"/>
      <c r="AO990" s="22"/>
      <c r="AP990" s="22"/>
      <c r="AQ990" s="22"/>
      <c r="AR990" s="22"/>
      <c r="AS990" s="22"/>
    </row>
    <row r="991" spans="1:45" x14ac:dyDescent="0.35">
      <c r="A991" s="19"/>
      <c r="B991" s="3" t="str">
        <f>IF(A990="","",IF(A991="","←",IF(A991="Cash Request",COUNTIF($A$5:A990,"Cash Request")+1,IF(A991&lt;&gt;"Cash Request",B990+0.01&amp;"",))))</f>
        <v/>
      </c>
      <c r="C991" s="20"/>
      <c r="D991" s="19"/>
      <c r="E991" s="4">
        <f>IF(AND(A990="",A991&lt;&gt;""),"ERROR-MISSING ROW ABOVE",IF(A991="Cash Request",SUMIF(B992:$B$1006,B991&amp;".*",E992:$E$1006),SUM(F991:AS991)))</f>
        <v>0</v>
      </c>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c r="AL991" s="22"/>
      <c r="AM991" s="22"/>
      <c r="AN991" s="22"/>
      <c r="AO991" s="22"/>
      <c r="AP991" s="22"/>
      <c r="AQ991" s="22"/>
      <c r="AR991" s="22"/>
      <c r="AS991" s="22"/>
    </row>
    <row r="992" spans="1:45" x14ac:dyDescent="0.35">
      <c r="A992" s="19"/>
      <c r="B992" s="3" t="str">
        <f>IF(A991="","",IF(A992="","←",IF(A992="Cash Request",COUNTIF($A$5:A991,"Cash Request")+1,IF(A992&lt;&gt;"Cash Request",B991+0.01&amp;"",))))</f>
        <v/>
      </c>
      <c r="C992" s="20"/>
      <c r="D992" s="19"/>
      <c r="E992" s="4">
        <f>IF(AND(A991="",A992&lt;&gt;""),"ERROR-MISSING ROW ABOVE",IF(A992="Cash Request",SUMIF(B993:$B$1006,B992&amp;".*",E993:$E$1006),SUM(F992:AS992)))</f>
        <v>0</v>
      </c>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c r="AL992" s="22"/>
      <c r="AM992" s="22"/>
      <c r="AN992" s="22"/>
      <c r="AO992" s="22"/>
      <c r="AP992" s="22"/>
      <c r="AQ992" s="22"/>
      <c r="AR992" s="22"/>
      <c r="AS992" s="22"/>
    </row>
    <row r="993" spans="1:45" x14ac:dyDescent="0.35">
      <c r="A993" s="19"/>
      <c r="B993" s="3" t="str">
        <f>IF(A992="","",IF(A993="","←",IF(A993="Cash Request",COUNTIF($A$5:A992,"Cash Request")+1,IF(A993&lt;&gt;"Cash Request",B992+0.01&amp;"",))))</f>
        <v/>
      </c>
      <c r="C993" s="20"/>
      <c r="D993" s="19"/>
      <c r="E993" s="4">
        <f>IF(AND(A992="",A993&lt;&gt;""),"ERROR-MISSING ROW ABOVE",IF(A993="Cash Request",SUMIF(B994:$B$1006,B993&amp;".*",E994:$E$1006),SUM(F993:AS993)))</f>
        <v>0</v>
      </c>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c r="AL993" s="22"/>
      <c r="AM993" s="22"/>
      <c r="AN993" s="22"/>
      <c r="AO993" s="22"/>
      <c r="AP993" s="22"/>
      <c r="AQ993" s="22"/>
      <c r="AR993" s="22"/>
      <c r="AS993" s="22"/>
    </row>
    <row r="994" spans="1:45" x14ac:dyDescent="0.35">
      <c r="A994" s="19"/>
      <c r="B994" s="3" t="str">
        <f>IF(A993="","",IF(A994="","←",IF(A994="Cash Request",COUNTIF($A$5:A993,"Cash Request")+1,IF(A994&lt;&gt;"Cash Request",B993+0.01&amp;"",))))</f>
        <v/>
      </c>
      <c r="C994" s="20"/>
      <c r="D994" s="19"/>
      <c r="E994" s="4">
        <f>IF(AND(A993="",A994&lt;&gt;""),"ERROR-MISSING ROW ABOVE",IF(A994="Cash Request",SUMIF(B995:$B$1006,B994&amp;".*",E995:$E$1006),SUM(F994:AS994)))</f>
        <v>0</v>
      </c>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c r="AL994" s="22"/>
      <c r="AM994" s="22"/>
      <c r="AN994" s="22"/>
      <c r="AO994" s="22"/>
      <c r="AP994" s="22"/>
      <c r="AQ994" s="22"/>
      <c r="AR994" s="22"/>
      <c r="AS994" s="22"/>
    </row>
    <row r="995" spans="1:45" x14ac:dyDescent="0.35">
      <c r="A995" s="19"/>
      <c r="B995" s="3" t="str">
        <f>IF(A994="","",IF(A995="","←",IF(A995="Cash Request",COUNTIF($A$5:A994,"Cash Request")+1,IF(A995&lt;&gt;"Cash Request",B994+0.01&amp;"",))))</f>
        <v/>
      </c>
      <c r="C995" s="20"/>
      <c r="D995" s="19"/>
      <c r="E995" s="4">
        <f>IF(AND(A994="",A995&lt;&gt;""),"ERROR-MISSING ROW ABOVE",IF(A995="Cash Request",SUMIF(B996:$B$1006,B995&amp;".*",E996:$E$1006),SUM(F995:AS995)))</f>
        <v>0</v>
      </c>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c r="AL995" s="22"/>
      <c r="AM995" s="22"/>
      <c r="AN995" s="22"/>
      <c r="AO995" s="22"/>
      <c r="AP995" s="22"/>
      <c r="AQ995" s="22"/>
      <c r="AR995" s="22"/>
      <c r="AS995" s="22"/>
    </row>
    <row r="996" spans="1:45" x14ac:dyDescent="0.35">
      <c r="A996" s="19"/>
      <c r="B996" s="3" t="str">
        <f>IF(A995="","",IF(A996="","←",IF(A996="Cash Request",COUNTIF($A$5:A995,"Cash Request")+1,IF(A996&lt;&gt;"Cash Request",B995+0.01&amp;"",))))</f>
        <v/>
      </c>
      <c r="C996" s="20"/>
      <c r="D996" s="19"/>
      <c r="E996" s="4">
        <f>IF(AND(A995="",A996&lt;&gt;""),"ERROR-MISSING ROW ABOVE",IF(A996="Cash Request",SUMIF(B997:$B$1006,B996&amp;".*",E997:$E$1006),SUM(F996:AS996)))</f>
        <v>0</v>
      </c>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c r="AL996" s="22"/>
      <c r="AM996" s="22"/>
      <c r="AN996" s="22"/>
      <c r="AO996" s="22"/>
      <c r="AP996" s="22"/>
      <c r="AQ996" s="22"/>
      <c r="AR996" s="22"/>
      <c r="AS996" s="22"/>
    </row>
    <row r="997" spans="1:45" x14ac:dyDescent="0.35">
      <c r="A997" s="19"/>
      <c r="B997" s="3" t="str">
        <f>IF(A996="","",IF(A997="","←",IF(A997="Cash Request",COUNTIF($A$5:A996,"Cash Request")+1,IF(A997&lt;&gt;"Cash Request",B996+0.01&amp;"",))))</f>
        <v/>
      </c>
      <c r="C997" s="20"/>
      <c r="D997" s="19"/>
      <c r="E997" s="4">
        <f>IF(AND(A996="",A997&lt;&gt;""),"ERROR-MISSING ROW ABOVE",IF(A997="Cash Request",SUMIF(B998:$B$1006,B997&amp;".*",E998:$E$1006),SUM(F997:AS997)))</f>
        <v>0</v>
      </c>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c r="AL997" s="22"/>
      <c r="AM997" s="22"/>
      <c r="AN997" s="22"/>
      <c r="AO997" s="22"/>
      <c r="AP997" s="22"/>
      <c r="AQ997" s="22"/>
      <c r="AR997" s="22"/>
      <c r="AS997" s="22"/>
    </row>
    <row r="998" spans="1:45" x14ac:dyDescent="0.35">
      <c r="A998" s="19"/>
      <c r="B998" s="3" t="str">
        <f>IF(A997="","",IF(A998="","←",IF(A998="Cash Request",COUNTIF($A$5:A997,"Cash Request")+1,IF(A998&lt;&gt;"Cash Request",B997+0.01&amp;"",))))</f>
        <v/>
      </c>
      <c r="C998" s="20"/>
      <c r="D998" s="19"/>
      <c r="E998" s="4">
        <f>IF(AND(A997="",A998&lt;&gt;""),"ERROR-MISSING ROW ABOVE",IF(A998="Cash Request",SUMIF(B999:$B$1006,B998&amp;".*",E999:$E$1006),SUM(F998:AS998)))</f>
        <v>0</v>
      </c>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c r="AL998" s="22"/>
      <c r="AM998" s="22"/>
      <c r="AN998" s="22"/>
      <c r="AO998" s="22"/>
      <c r="AP998" s="22"/>
      <c r="AQ998" s="22"/>
      <c r="AR998" s="22"/>
      <c r="AS998" s="22"/>
    </row>
    <row r="999" spans="1:45" x14ac:dyDescent="0.35">
      <c r="A999" s="19"/>
      <c r="B999" s="3" t="str">
        <f>IF(A998="","",IF(A999="","←",IF(A999="Cash Request",COUNTIF($A$5:A998,"Cash Request")+1,IF(A999&lt;&gt;"Cash Request",B998+0.01&amp;"",))))</f>
        <v/>
      </c>
      <c r="C999" s="20"/>
      <c r="D999" s="19"/>
      <c r="E999" s="4">
        <f>IF(AND(A998="",A999&lt;&gt;""),"ERROR-MISSING ROW ABOVE",IF(A999="Cash Request",SUMIF(B1000:$B$1006,B999&amp;".*",E1000:$E$1006),SUM(F999:AS999)))</f>
        <v>0</v>
      </c>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c r="AL999" s="22"/>
      <c r="AM999" s="22"/>
      <c r="AN999" s="22"/>
      <c r="AO999" s="22"/>
      <c r="AP999" s="22"/>
      <c r="AQ999" s="22"/>
      <c r="AR999" s="22"/>
      <c r="AS999" s="22"/>
    </row>
    <row r="1000" spans="1:45" x14ac:dyDescent="0.35">
      <c r="A1000" s="19"/>
      <c r="B1000" s="3" t="str">
        <f>IF(A999="","",IF(A1000="","←",IF(A1000="Cash Request",COUNTIF($A$5:A999,"Cash Request")+1,IF(A1000&lt;&gt;"Cash Request",B999+0.01&amp;"",))))</f>
        <v/>
      </c>
      <c r="C1000" s="20"/>
      <c r="D1000" s="19"/>
      <c r="E1000" s="4">
        <f>IF(AND(A999="",A1000&lt;&gt;""),"ERROR-MISSING ROW ABOVE",IF(A1000="Cash Request",SUMIF(B1001:$B$1006,B1000&amp;".*",E1001:$E$1006),SUM(F1000:AS1000)))</f>
        <v>0</v>
      </c>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c r="AL1000" s="22"/>
      <c r="AM1000" s="22"/>
      <c r="AN1000" s="22"/>
      <c r="AO1000" s="22"/>
      <c r="AP1000" s="22"/>
      <c r="AQ1000" s="22"/>
      <c r="AR1000" s="22"/>
      <c r="AS1000" s="22"/>
    </row>
    <row r="1001" spans="1:45" x14ac:dyDescent="0.35">
      <c r="A1001" s="19"/>
      <c r="B1001" s="3" t="str">
        <f>IF(A1000="","",IF(A1001="","←",IF(A1001="Cash Request",COUNTIF($A$5:A1000,"Cash Request")+1,IF(A1001&lt;&gt;"Cash Request",B1000+0.01&amp;"",))))</f>
        <v/>
      </c>
      <c r="C1001" s="20"/>
      <c r="D1001" s="19"/>
      <c r="E1001" s="4">
        <f>IF(AND(A1000="",A1001&lt;&gt;""),"ERROR-MISSING ROW ABOVE",IF(A1001="Cash Request",SUMIF(B1002:$B$1006,B1001&amp;".*",E1002:$E$1006),SUM(F1001:AS1001)))</f>
        <v>0</v>
      </c>
      <c r="F1001" s="22"/>
      <c r="G1001" s="22"/>
      <c r="H1001" s="22"/>
      <c r="I1001" s="22"/>
      <c r="J1001" s="22"/>
      <c r="K1001" s="22"/>
      <c r="L1001" s="22"/>
      <c r="M1001" s="22"/>
      <c r="N1001" s="22"/>
      <c r="O1001" s="22"/>
      <c r="P1001" s="22"/>
      <c r="Q1001" s="22"/>
      <c r="R1001" s="22"/>
      <c r="S1001" s="22"/>
      <c r="T1001" s="22"/>
      <c r="U1001" s="22"/>
      <c r="V1001" s="22"/>
      <c r="W1001" s="22"/>
      <c r="X1001" s="22"/>
      <c r="Y1001" s="22"/>
      <c r="Z1001" s="22"/>
      <c r="AA1001" s="22"/>
      <c r="AB1001" s="22"/>
      <c r="AC1001" s="22"/>
      <c r="AD1001" s="22"/>
      <c r="AE1001" s="22"/>
      <c r="AF1001" s="22"/>
      <c r="AG1001" s="22"/>
      <c r="AH1001" s="22"/>
      <c r="AI1001" s="22"/>
      <c r="AJ1001" s="22"/>
      <c r="AK1001" s="22"/>
      <c r="AL1001" s="22"/>
      <c r="AM1001" s="22"/>
      <c r="AN1001" s="22"/>
      <c r="AO1001" s="22"/>
      <c r="AP1001" s="22"/>
      <c r="AQ1001" s="22"/>
      <c r="AR1001" s="22"/>
      <c r="AS1001" s="22"/>
    </row>
    <row r="1002" spans="1:45" x14ac:dyDescent="0.35">
      <c r="A1002" s="19"/>
      <c r="B1002" s="3" t="str">
        <f>IF(A1001="","",IF(A1002="","←",IF(A1002="Cash Request",COUNTIF($A$5:A1001,"Cash Request")+1,IF(A1002&lt;&gt;"Cash Request",B1001+0.01&amp;"",))))</f>
        <v/>
      </c>
      <c r="C1002" s="20"/>
      <c r="D1002" s="19"/>
      <c r="E1002" s="4">
        <f>IF(AND(A1001="",A1002&lt;&gt;""),"ERROR-MISSING ROW ABOVE",IF(A1002="Cash Request",SUMIF(B1003:$B$1006,B1002&amp;".*",E1003:$E$1006),SUM(F1002:AS1002)))</f>
        <v>0</v>
      </c>
      <c r="F1002" s="22"/>
      <c r="G1002" s="22"/>
      <c r="H1002" s="22"/>
      <c r="I1002" s="22"/>
      <c r="J1002" s="22"/>
      <c r="K1002" s="22"/>
      <c r="L1002" s="22"/>
      <c r="M1002" s="22"/>
      <c r="N1002" s="22"/>
      <c r="O1002" s="22"/>
      <c r="P1002" s="22"/>
      <c r="Q1002" s="22"/>
      <c r="R1002" s="22"/>
      <c r="S1002" s="22"/>
      <c r="T1002" s="22"/>
      <c r="U1002" s="22"/>
      <c r="V1002" s="22"/>
      <c r="W1002" s="22"/>
      <c r="X1002" s="22"/>
      <c r="Y1002" s="22"/>
      <c r="Z1002" s="22"/>
      <c r="AA1002" s="22"/>
      <c r="AB1002" s="22"/>
      <c r="AC1002" s="22"/>
      <c r="AD1002" s="22"/>
      <c r="AE1002" s="22"/>
      <c r="AF1002" s="22"/>
      <c r="AG1002" s="22"/>
      <c r="AH1002" s="22"/>
      <c r="AI1002" s="22"/>
      <c r="AJ1002" s="22"/>
      <c r="AK1002" s="22"/>
      <c r="AL1002" s="22"/>
      <c r="AM1002" s="22"/>
      <c r="AN1002" s="22"/>
      <c r="AO1002" s="22"/>
      <c r="AP1002" s="22"/>
      <c r="AQ1002" s="22"/>
      <c r="AR1002" s="22"/>
      <c r="AS1002" s="22"/>
    </row>
    <row r="1003" spans="1:45" x14ac:dyDescent="0.35">
      <c r="A1003" s="19"/>
      <c r="B1003" s="3" t="str">
        <f>IF(A1002="","",IF(A1003="","←",IF(A1003="Cash Request",COUNTIF($A$5:A1002,"Cash Request")+1,IF(A1003&lt;&gt;"Cash Request",B1002+0.01&amp;"",))))</f>
        <v/>
      </c>
      <c r="C1003" s="20"/>
      <c r="D1003" s="19"/>
      <c r="E1003" s="4">
        <f>IF(AND(A1002="",A1003&lt;&gt;""),"ERROR-MISSING ROW ABOVE",IF(A1003="Cash Request",SUMIF(B1004:$B$1006,B1003&amp;".*",E1004:$E$1006),SUM(F1003:AS1003)))</f>
        <v>0</v>
      </c>
      <c r="F1003" s="22"/>
      <c r="G1003" s="22"/>
      <c r="H1003" s="22"/>
      <c r="I1003" s="22"/>
      <c r="J1003" s="22"/>
      <c r="K1003" s="22"/>
      <c r="L1003" s="22"/>
      <c r="M1003" s="22"/>
      <c r="N1003" s="22"/>
      <c r="O1003" s="22"/>
      <c r="P1003" s="22"/>
      <c r="Q1003" s="22"/>
      <c r="R1003" s="22"/>
      <c r="S1003" s="22"/>
      <c r="T1003" s="22"/>
      <c r="U1003" s="22"/>
      <c r="V1003" s="22"/>
      <c r="W1003" s="22"/>
      <c r="X1003" s="22"/>
      <c r="Y1003" s="22"/>
      <c r="Z1003" s="22"/>
      <c r="AA1003" s="22"/>
      <c r="AB1003" s="22"/>
      <c r="AC1003" s="22"/>
      <c r="AD1003" s="22"/>
      <c r="AE1003" s="22"/>
      <c r="AF1003" s="22"/>
      <c r="AG1003" s="22"/>
      <c r="AH1003" s="22"/>
      <c r="AI1003" s="22"/>
      <c r="AJ1003" s="22"/>
      <c r="AK1003" s="22"/>
      <c r="AL1003" s="22"/>
      <c r="AM1003" s="22"/>
      <c r="AN1003" s="22"/>
      <c r="AO1003" s="22"/>
      <c r="AP1003" s="22"/>
      <c r="AQ1003" s="22"/>
      <c r="AR1003" s="22"/>
      <c r="AS1003" s="22"/>
    </row>
    <row r="1004" spans="1:45" x14ac:dyDescent="0.35">
      <c r="A1004" s="19"/>
      <c r="B1004" s="3" t="str">
        <f>IF(A1003="","",IF(A1004="","←",IF(A1004="Cash Request",COUNTIF($A$5:A1003,"Cash Request")+1,IF(A1004&lt;&gt;"Cash Request",B1003+0.01&amp;"",))))</f>
        <v/>
      </c>
      <c r="C1004" s="20"/>
      <c r="D1004" s="19"/>
      <c r="E1004" s="4">
        <f>IF(AND(A1003="",A1004&lt;&gt;""),"ERROR-MISSING ROW ABOVE",IF(A1004="Cash Request",SUMIF(B1005:$B$1006,B1004&amp;".*",E1005:$E$1006),SUM(F1004:AS1004)))</f>
        <v>0</v>
      </c>
      <c r="F1004" s="22"/>
      <c r="G1004" s="22"/>
      <c r="H1004" s="22"/>
      <c r="I1004" s="22"/>
      <c r="J1004" s="22"/>
      <c r="K1004" s="22"/>
      <c r="L1004" s="22"/>
      <c r="M1004" s="22"/>
      <c r="N1004" s="22"/>
      <c r="O1004" s="22"/>
      <c r="P1004" s="22"/>
      <c r="Q1004" s="22"/>
      <c r="R1004" s="22"/>
      <c r="S1004" s="22"/>
      <c r="T1004" s="22"/>
      <c r="U1004" s="22"/>
      <c r="V1004" s="22"/>
      <c r="W1004" s="22"/>
      <c r="X1004" s="22"/>
      <c r="Y1004" s="22"/>
      <c r="Z1004" s="22"/>
      <c r="AA1004" s="22"/>
      <c r="AB1004" s="22"/>
      <c r="AC1004" s="22"/>
      <c r="AD1004" s="22"/>
      <c r="AE1004" s="22"/>
      <c r="AF1004" s="22"/>
      <c r="AG1004" s="22"/>
      <c r="AH1004" s="22"/>
      <c r="AI1004" s="22"/>
      <c r="AJ1004" s="22"/>
      <c r="AK1004" s="22"/>
      <c r="AL1004" s="22"/>
      <c r="AM1004" s="22"/>
      <c r="AN1004" s="22"/>
      <c r="AO1004" s="22"/>
      <c r="AP1004" s="22"/>
      <c r="AQ1004" s="22"/>
      <c r="AR1004" s="22"/>
      <c r="AS1004" s="22"/>
    </row>
    <row r="1005" spans="1:45" x14ac:dyDescent="0.35">
      <c r="A1005" s="19"/>
      <c r="B1005" s="3" t="str">
        <f>IF(A1004="","",IF(A1005="","←",IF(A1005="Cash Request",COUNTIF($A$5:A1004,"Cash Request")+1,IF(A1005&lt;&gt;"Cash Request",B1004+0.01&amp;"",))))</f>
        <v/>
      </c>
      <c r="C1005" s="20"/>
      <c r="D1005" s="19"/>
      <c r="E1005" s="4">
        <f>IF(AND(A1004="",A1005&lt;&gt;""),"ERROR-MISSING ROW ABOVE",IF(A1005="Cash Request",SUMIF(B1006:$B$1006,B1005&amp;".*",E1006:$E$1006),SUM(F1005:AS1005)))</f>
        <v>0</v>
      </c>
      <c r="F1005" s="22"/>
      <c r="G1005" s="22"/>
      <c r="H1005" s="22"/>
      <c r="I1005" s="22"/>
      <c r="J1005" s="22"/>
      <c r="K1005" s="22"/>
      <c r="L1005" s="22"/>
      <c r="M1005" s="22"/>
      <c r="N1005" s="22"/>
      <c r="O1005" s="22"/>
      <c r="P1005" s="22"/>
      <c r="Q1005" s="22"/>
      <c r="R1005" s="22"/>
      <c r="S1005" s="22"/>
      <c r="T1005" s="22"/>
      <c r="U1005" s="22"/>
      <c r="V1005" s="22"/>
      <c r="W1005" s="22"/>
      <c r="X1005" s="22"/>
      <c r="Y1005" s="22"/>
      <c r="Z1005" s="22"/>
      <c r="AA1005" s="22"/>
      <c r="AB1005" s="22"/>
      <c r="AC1005" s="22"/>
      <c r="AD1005" s="22"/>
      <c r="AE1005" s="22"/>
      <c r="AF1005" s="22"/>
      <c r="AG1005" s="22"/>
      <c r="AH1005" s="22"/>
      <c r="AI1005" s="22"/>
      <c r="AJ1005" s="22"/>
      <c r="AK1005" s="22"/>
      <c r="AL1005" s="22"/>
      <c r="AM1005" s="22"/>
      <c r="AN1005" s="22"/>
      <c r="AO1005" s="22"/>
      <c r="AP1005" s="22"/>
      <c r="AQ1005" s="22"/>
      <c r="AR1005" s="22"/>
      <c r="AS1005" s="22"/>
    </row>
    <row r="1006" spans="1:45" x14ac:dyDescent="0.35">
      <c r="A1006" s="19"/>
      <c r="B1006" s="3" t="str">
        <f>IF(A1005="","",IF(A1006="","←",IF(A1006="Cash Request",COUNTIF($A$5:A1005,"Cash Request")+1,IF(A1006&lt;&gt;"Cash Request",B1005+0.01&amp;"",))))</f>
        <v/>
      </c>
      <c r="C1006" s="20"/>
      <c r="D1006" s="19"/>
      <c r="E1006" s="4">
        <f>IF(AND(A1005="",A1006&lt;&gt;""),"ERROR-MISSING ROW ABOVE",IF(A1006="Cash Request",SUMIF(B$1006:$B1007,B1006&amp;".*",E$1006:$E1007),SUM(F1006:AS1006)))</f>
        <v>0</v>
      </c>
      <c r="F1006" s="22"/>
      <c r="G1006" s="22"/>
      <c r="H1006" s="22"/>
      <c r="I1006" s="22"/>
      <c r="J1006" s="22"/>
      <c r="K1006" s="22"/>
      <c r="L1006" s="22"/>
      <c r="M1006" s="22"/>
      <c r="N1006" s="22"/>
      <c r="O1006" s="22"/>
      <c r="P1006" s="22"/>
      <c r="Q1006" s="22"/>
      <c r="R1006" s="22"/>
      <c r="S1006" s="22"/>
      <c r="T1006" s="22"/>
      <c r="U1006" s="22"/>
      <c r="V1006" s="22"/>
      <c r="W1006" s="22"/>
      <c r="X1006" s="22"/>
      <c r="Y1006" s="22"/>
      <c r="Z1006" s="22"/>
      <c r="AA1006" s="22"/>
      <c r="AB1006" s="22"/>
      <c r="AC1006" s="22"/>
      <c r="AD1006" s="22"/>
      <c r="AE1006" s="22"/>
      <c r="AF1006" s="22"/>
      <c r="AG1006" s="22"/>
      <c r="AH1006" s="22"/>
      <c r="AI1006" s="22"/>
      <c r="AJ1006" s="22"/>
      <c r="AK1006" s="22"/>
      <c r="AL1006" s="22"/>
      <c r="AM1006" s="22"/>
      <c r="AN1006" s="22"/>
      <c r="AO1006" s="22"/>
      <c r="AP1006" s="22"/>
      <c r="AQ1006" s="22"/>
      <c r="AR1006" s="22"/>
      <c r="AS1006" s="22"/>
    </row>
  </sheetData>
  <sheetProtection algorithmName="SHA-512" hashValue="hPF6S5iCUex19BfL+YVpHUOm/dtubatoOiN0P3op80hZTsXKSbRZO0dq2oXkWM67PghrD3YCSTWvd5NUzVxGew==" saltValue="hFeIHRJ2e7lsJvNfvqdMbQ==" spinCount="100000" sheet="1" objects="1" scenarios="1"/>
  <mergeCells count="2">
    <mergeCell ref="A2:C2"/>
    <mergeCell ref="A3:C3"/>
  </mergeCells>
  <conditionalFormatting sqref="AT5:XFD5">
    <cfRule type="containsText" dxfId="5" priority="7" operator="containsText" text="error">
      <formula>NOT(ISERROR(SEARCH("error",AT5)))</formula>
    </cfRule>
  </conditionalFormatting>
  <conditionalFormatting sqref="A6:AS1006">
    <cfRule type="expression" dxfId="4" priority="5">
      <formula>$A6="cash request"</formula>
    </cfRule>
  </conditionalFormatting>
  <conditionalFormatting sqref="E6:E1006 A6:B1006">
    <cfRule type="expression" dxfId="3" priority="4">
      <formula>$A6="cash request"</formula>
    </cfRule>
  </conditionalFormatting>
  <conditionalFormatting sqref="E8:E1006">
    <cfRule type="containsText" dxfId="2" priority="3" operator="containsText" text="error">
      <formula>NOT(ISERROR(SEARCH("error",E8)))</formula>
    </cfRule>
  </conditionalFormatting>
  <conditionalFormatting sqref="B7">
    <cfRule type="containsText" dxfId="1" priority="2" operator="containsText" text="add">
      <formula>NOT(ISERROR(SEARCH("add",B7)))</formula>
    </cfRule>
  </conditionalFormatting>
  <conditionalFormatting sqref="G5:AS5">
    <cfRule type="containsText" dxfId="0" priority="1" operator="containsText" text="error">
      <formula>NOT(ISERROR(SEARCH("error",G5)))</formula>
    </cfRule>
  </conditionalFormatting>
  <dataValidations count="2">
    <dataValidation type="list" allowBlank="1" showInputMessage="1" showErrorMessage="1" sqref="A7" xr:uid="{6E597CAD-F43E-4AF4-A1B0-DF900F73D5E3}">
      <formula1>"Check,Invoice,Purchase Order,Wage Report,Other"</formula1>
    </dataValidation>
    <dataValidation type="list" allowBlank="1" showInputMessage="1" showErrorMessage="1" sqref="A8:A1006" xr:uid="{EA6DB220-C975-44B3-9ED1-AD2AA379197D}">
      <formula1>"CASH REQUEST,Check,Invoice,Purchase Order,Wage Report,Other"</formula1>
    </dataValidation>
  </dataValidation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8845dcd3-1f94-4c57-9a5e-46dbe65a741b">
      <Terms xmlns="http://schemas.microsoft.com/office/infopath/2007/PartnerControls"/>
    </lcf76f155ced4ddcb4097134ff3c332f>
    <TaxCatchAll xmlns="467e8a32-a4c8-4d53-8185-0fcd20875a8e"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5C1869D4C1A44FAA0D3AFB2B49A97C" ma:contentTypeVersion="16" ma:contentTypeDescription="Create a new document." ma:contentTypeScope="" ma:versionID="eb23d205336b5ea6ac03b1a4b57165dc">
  <xsd:schema xmlns:xsd="http://www.w3.org/2001/XMLSchema" xmlns:xs="http://www.w3.org/2001/XMLSchema" xmlns:p="http://schemas.microsoft.com/office/2006/metadata/properties" xmlns:ns1="http://schemas.microsoft.com/sharepoint/v3" xmlns:ns2="8845dcd3-1f94-4c57-9a5e-46dbe65a741b" xmlns:ns3="467e8a32-a4c8-4d53-8185-0fcd20875a8e" targetNamespace="http://schemas.microsoft.com/office/2006/metadata/properties" ma:root="true" ma:fieldsID="6c2923ab9e1d9aa4642f5eaaf4d1888a" ns1:_="" ns2:_="" ns3:_="">
    <xsd:import namespace="http://schemas.microsoft.com/sharepoint/v3"/>
    <xsd:import namespace="8845dcd3-1f94-4c57-9a5e-46dbe65a741b"/>
    <xsd:import namespace="467e8a32-a4c8-4d53-8185-0fcd20875a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45dcd3-1f94-4c57-9a5e-46dbe65a74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8e79fd9-4b62-405e-ad20-4a02e826e1f6}" ma:internalName="TaxCatchAll"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B5DFC-BDDC-4618-AE50-DCD68B2F39D2}">
  <ds:schemaRef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openxmlformats.org/package/2006/metadata/core-properties"/>
    <ds:schemaRef ds:uri="8845dcd3-1f94-4c57-9a5e-46dbe65a741b"/>
    <ds:schemaRef ds:uri="http://schemas.microsoft.com/office/infopath/2007/PartnerControls"/>
    <ds:schemaRef ds:uri="467e8a32-a4c8-4d53-8185-0fcd20875a8e"/>
    <ds:schemaRef ds:uri="http://schemas.microsoft.com/sharepoint/v3"/>
    <ds:schemaRef ds:uri="http://purl.org/dc/terms/"/>
  </ds:schemaRefs>
</ds:datastoreItem>
</file>

<file path=customXml/itemProps2.xml><?xml version="1.0" encoding="utf-8"?>
<ds:datastoreItem xmlns:ds="http://schemas.openxmlformats.org/officeDocument/2006/customXml" ds:itemID="{670F8010-42D7-4F88-94E7-82BF202342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45dcd3-1f94-4c57-9a5e-46dbe65a741b"/>
    <ds:schemaRef ds:uri="467e8a32-a4c8-4d53-8185-0fcd20875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C85177-D594-4510-8650-899353EF35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Cash Request Summary</vt:lpstr>
      <vt:lpstr>'Cash Request Summary'!Print_Area</vt:lpstr>
      <vt:lpstr>'Cash Request 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Request Summary</dc:title>
  <dc:subject/>
  <dc:creator>HCD</dc:creator>
  <cp:keywords/>
  <dc:description/>
  <cp:lastModifiedBy>Lee, Tiffany@HCD</cp:lastModifiedBy>
  <cp:revision/>
  <dcterms:created xsi:type="dcterms:W3CDTF">2022-06-24T15:34:16Z</dcterms:created>
  <dcterms:modified xsi:type="dcterms:W3CDTF">2023-05-17T16:00:04Z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0x010100A85C1869D4C1A44FAA0D3AFB2B49A97C</vt:lpwstr>
  </property>
  <property fmtid="{D5CDD505-2E9C-101B-9397-08002B2CF9AE}" pid="3" name="MediaServiceImageTags">
    <vt:lpwstr/>
  </property>
</Properties>
</file>