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20" yWindow="1380" windowWidth="16215" windowHeight="8505"/>
  </bookViews>
  <sheets>
    <sheet name="ED BA SET UP" sheetId="6" r:id="rId1"/>
    <sheet name="ED BA COMPLETION" sheetId="13" r:id="rId2"/>
    <sheet name="Jobs" sheetId="14" r:id="rId3"/>
    <sheet name="Validation" sheetId="5" state="hidden" r:id="rId4"/>
    <sheet name="Data Validation" sheetId="3" state="hidden" r:id="rId5"/>
  </sheets>
  <externalReferences>
    <externalReference r:id="rId6"/>
    <externalReference r:id="rId7"/>
  </externalReferences>
  <definedNames>
    <definedName name="Category1">'[1]Data Validation'!$A$8:$A$10</definedName>
    <definedName name="Choose_from_dropdown_list" localSheetId="1">#REF!</definedName>
    <definedName name="Choose_from_dropdown_list" localSheetId="0">#REF!</definedName>
    <definedName name="Choose_from_dropdown_list" localSheetId="2">#REF!</definedName>
    <definedName name="Choose_from_dropdown_list">#REF!</definedName>
    <definedName name="choose1" localSheetId="1">#REF!</definedName>
    <definedName name="choose1" localSheetId="0">#REF!</definedName>
    <definedName name="choose1" localSheetId="2">#REF!</definedName>
    <definedName name="choose1">#REF!</definedName>
    <definedName name="choose10" localSheetId="1">#REF!</definedName>
    <definedName name="choose10" localSheetId="0">#REF!</definedName>
    <definedName name="choose10" localSheetId="2">#REF!</definedName>
    <definedName name="choose10">#REF!</definedName>
    <definedName name="choose11" localSheetId="1">#REF!</definedName>
    <definedName name="choose11" localSheetId="0">#REF!</definedName>
    <definedName name="choose11" localSheetId="2">#REF!</definedName>
    <definedName name="choose11">#REF!</definedName>
    <definedName name="choose12" localSheetId="1">#REF!</definedName>
    <definedName name="choose12" localSheetId="0">#REF!</definedName>
    <definedName name="choose12" localSheetId="2">#REF!</definedName>
    <definedName name="choose12">#REF!</definedName>
    <definedName name="choose13" localSheetId="1">#REF!</definedName>
    <definedName name="choose13" localSheetId="0">#REF!</definedName>
    <definedName name="choose13" localSheetId="2">#REF!</definedName>
    <definedName name="choose13">#REF!</definedName>
    <definedName name="choose2" localSheetId="1">#REF!</definedName>
    <definedName name="choose2" localSheetId="0">#REF!</definedName>
    <definedName name="choose2" localSheetId="2">#REF!</definedName>
    <definedName name="choose2">#REF!</definedName>
    <definedName name="choose3" localSheetId="1">#REF!</definedName>
    <definedName name="choose3" localSheetId="0">#REF!</definedName>
    <definedName name="choose3" localSheetId="2">#REF!</definedName>
    <definedName name="choose3">#REF!</definedName>
    <definedName name="choose4" localSheetId="1">#REF!</definedName>
    <definedName name="choose4" localSheetId="0">#REF!</definedName>
    <definedName name="choose4" localSheetId="2">#REF!</definedName>
    <definedName name="choose4">#REF!</definedName>
    <definedName name="choose5" localSheetId="1">#REF!</definedName>
    <definedName name="choose5" localSheetId="0">#REF!</definedName>
    <definedName name="choose5" localSheetId="2">#REF!</definedName>
    <definedName name="choose5">#REF!</definedName>
    <definedName name="choose6" localSheetId="1">#REF!</definedName>
    <definedName name="choose6" localSheetId="0">#REF!</definedName>
    <definedName name="choose6" localSheetId="2">#REF!</definedName>
    <definedName name="choose6">#REF!</definedName>
    <definedName name="choose7" localSheetId="1">#REF!</definedName>
    <definedName name="choose7" localSheetId="0">#REF!</definedName>
    <definedName name="choose7" localSheetId="2">#REF!</definedName>
    <definedName name="choose7">#REF!</definedName>
    <definedName name="choose8" localSheetId="1">#REF!</definedName>
    <definedName name="choose8" localSheetId="0">#REF!</definedName>
    <definedName name="choose8" localSheetId="2">#REF!</definedName>
    <definedName name="choose8">#REF!</definedName>
    <definedName name="choose9" localSheetId="1">#REF!</definedName>
    <definedName name="choose9" localSheetId="0">#REF!</definedName>
    <definedName name="choose9" localSheetId="2">#REF!</definedName>
    <definedName name="choose9">#REF!</definedName>
    <definedName name="Matrix">'Data Validation'!$A$9:$J$25</definedName>
    <definedName name="MatrixCode">'Data Validation'!$A$9:$J$25</definedName>
    <definedName name="national1" localSheetId="1">'[1]Data Validation'!#REF!</definedName>
    <definedName name="national1" localSheetId="0">'[1]Data Validation'!#REF!</definedName>
    <definedName name="national1" localSheetId="2">'[1]Data Validation'!#REF!</definedName>
    <definedName name="national1">'[1]Data Validation'!#REF!</definedName>
    <definedName name="Nobjective1">'[1]Data Validation'!$A$2:$A$4</definedName>
    <definedName name="_xlnm.Print_Area" localSheetId="1">'ED BA COMPLETION'!$M$2:$BZ$60</definedName>
    <definedName name="_xlnm.Print_Area" localSheetId="0">'ED BA SET UP'!$L$2:$CB$236</definedName>
    <definedName name="_xlnm.Print_Area" localSheetId="2">Jobs!$B$2:$CM$43</definedName>
    <definedName name="_xlnm.Print_Area" localSheetId="3">Validation!$G$1:$H$53</definedName>
    <definedName name="_xlnm.Print_Titles" localSheetId="1">'ED BA COMPLETION'!$2:$6</definedName>
    <definedName name="_xlnm.Print_Titles" localSheetId="0">'ED BA SET UP'!$2:$6</definedName>
    <definedName name="_xlnm.Print_Titles" localSheetId="2">Jobs!$10:$10</definedName>
    <definedName name="zero" localSheetId="2">#REF!</definedName>
    <definedName name="zero">#REF!</definedName>
  </definedNames>
  <calcPr calcId="145621"/>
</workbook>
</file>

<file path=xl/calcChain.xml><?xml version="1.0" encoding="utf-8"?>
<calcChain xmlns="http://schemas.openxmlformats.org/spreadsheetml/2006/main">
  <c r="BJ94" i="6" l="1"/>
  <c r="AS94" i="6"/>
  <c r="AV48" i="13" l="1"/>
  <c r="AP48" i="13"/>
  <c r="CS12" i="14"/>
  <c r="CS13" i="14"/>
  <c r="CS14" i="14"/>
  <c r="CS15" i="14"/>
  <c r="CS16" i="14"/>
  <c r="CS17" i="14"/>
  <c r="CS18" i="14"/>
  <c r="CS19" i="14"/>
  <c r="CS20" i="14"/>
  <c r="CS21" i="14"/>
  <c r="CS22" i="14"/>
  <c r="CS23" i="14"/>
  <c r="CS24" i="14"/>
  <c r="CS25" i="14"/>
  <c r="CS26" i="14"/>
  <c r="CS27" i="14"/>
  <c r="CS28" i="14"/>
  <c r="CS29" i="14"/>
  <c r="CS30" i="14"/>
  <c r="CS31" i="14"/>
  <c r="CS32" i="14"/>
  <c r="CS33" i="14"/>
  <c r="CS34" i="14"/>
  <c r="CS35" i="14"/>
  <c r="CS36" i="14"/>
  <c r="CS37" i="14"/>
  <c r="CS38" i="14"/>
  <c r="CS39" i="14"/>
  <c r="CS40" i="14"/>
  <c r="CS41" i="14"/>
  <c r="CS42" i="14"/>
  <c r="CS43" i="14"/>
  <c r="CS11" i="14"/>
  <c r="AV46" i="13" s="1"/>
  <c r="AP46" i="13" l="1"/>
  <c r="X51" i="14"/>
  <c r="BP217" i="6"/>
  <c r="BN178" i="6"/>
  <c r="BN162" i="6"/>
  <c r="BN146" i="6"/>
  <c r="BN81" i="6" s="1"/>
  <c r="BP220" i="6"/>
  <c r="BA2" i="14"/>
  <c r="O2" i="14"/>
  <c r="Z2" i="13"/>
  <c r="BA48" i="13" l="1"/>
  <c r="AE48" i="13" l="1"/>
  <c r="AE46" i="13"/>
  <c r="Y48" i="13"/>
  <c r="Y46" i="13"/>
  <c r="AJ53" i="13"/>
  <c r="AJ54" i="13"/>
  <c r="AJ55" i="13"/>
  <c r="AJ56" i="13"/>
  <c r="AJ57" i="13"/>
  <c r="AJ58" i="13"/>
  <c r="AJ59" i="13"/>
  <c r="AJ60" i="13"/>
  <c r="AJ52" i="13"/>
  <c r="AA53" i="13"/>
  <c r="AA54" i="13"/>
  <c r="AA55" i="13"/>
  <c r="AA56" i="13"/>
  <c r="AA57" i="13"/>
  <c r="AA58" i="13"/>
  <c r="AA59" i="13"/>
  <c r="AA60" i="13"/>
  <c r="AA52" i="13"/>
  <c r="BX55" i="13"/>
  <c r="BX49" i="13"/>
  <c r="BX46" i="13"/>
  <c r="BL24" i="13" l="1"/>
  <c r="BL25" i="13"/>
  <c r="BL26" i="13"/>
  <c r="BL23" i="13"/>
  <c r="AS24" i="13"/>
  <c r="AS25" i="13"/>
  <c r="AS26" i="13"/>
  <c r="AS27" i="13"/>
  <c r="AS28" i="13"/>
  <c r="AS29" i="13"/>
  <c r="AS30" i="13"/>
  <c r="AS31" i="13"/>
  <c r="AS32" i="13"/>
  <c r="AS23" i="13"/>
  <c r="AN24" i="13"/>
  <c r="AN25" i="13"/>
  <c r="AN26" i="13"/>
  <c r="AN27" i="13"/>
  <c r="AN28" i="13"/>
  <c r="AN29" i="13"/>
  <c r="AN30" i="13"/>
  <c r="AN31" i="13"/>
  <c r="AN32" i="13"/>
  <c r="AN23" i="13"/>
  <c r="AJ24" i="13"/>
  <c r="AJ25" i="13"/>
  <c r="AJ26" i="13"/>
  <c r="AJ27" i="13"/>
  <c r="AJ28" i="13"/>
  <c r="AJ29" i="13"/>
  <c r="AJ30" i="13"/>
  <c r="AJ31" i="13"/>
  <c r="AJ32" i="13"/>
  <c r="AJ23" i="13"/>
  <c r="AD23" i="13"/>
  <c r="AD24" i="13"/>
  <c r="AD25" i="13"/>
  <c r="AD26" i="13"/>
  <c r="AD27" i="13"/>
  <c r="AD28" i="13"/>
  <c r="AD29" i="13"/>
  <c r="AD30" i="13"/>
  <c r="AD31" i="13"/>
  <c r="AD32" i="13"/>
  <c r="Z24" i="13"/>
  <c r="Z25" i="13"/>
  <c r="Z26" i="13"/>
  <c r="Z27" i="13"/>
  <c r="Z28" i="13"/>
  <c r="Z29" i="13"/>
  <c r="Z30" i="13"/>
  <c r="Z31" i="13"/>
  <c r="Z32" i="13"/>
  <c r="Z23" i="13"/>
  <c r="BQ16" i="13"/>
  <c r="AO17" i="13"/>
  <c r="AH17" i="13"/>
  <c r="AB17" i="13"/>
  <c r="AB16" i="13"/>
  <c r="AJ48" i="13" l="1"/>
  <c r="AS38" i="13"/>
  <c r="AN37" i="13"/>
  <c r="AJ36" i="13"/>
  <c r="AD34" i="13"/>
  <c r="Z34" i="13"/>
  <c r="AA10" i="13" l="1"/>
  <c r="AA9" i="13"/>
  <c r="BK2" i="13" l="1"/>
  <c r="DE6" i="14"/>
  <c r="AW133" i="6" l="1"/>
  <c r="V35" i="6" l="1"/>
  <c r="V39" i="6" l="1"/>
</calcChain>
</file>

<file path=xl/comments1.xml><?xml version="1.0" encoding="utf-8"?>
<comments xmlns="http://schemas.openxmlformats.org/spreadsheetml/2006/main">
  <authors>
    <author>Gutierrez, Alfredo@HCD</author>
    <author>Low, Herman@HCD</author>
  </authors>
  <commentList>
    <comment ref="BD2" authorId="0">
      <text>
        <r>
          <rPr>
            <sz val="9"/>
            <color indexed="81"/>
            <rFont val="Tahoma"/>
            <family val="2"/>
          </rPr>
          <t xml:space="preserve">If any grant money was used, including as a PI supplemental activity, enter the standard agreement #.
If PI only, including either RLF OR as a PI Waiver, type "Program Income."
</t>
        </r>
      </text>
    </comment>
    <comment ref="BE8" authorId="0">
      <text>
        <r>
          <rPr>
            <sz val="9"/>
            <color indexed="81"/>
            <rFont val="Tahoma"/>
            <family val="2"/>
          </rPr>
          <t>For State CDBG Representatives to fill out.</t>
        </r>
      </text>
    </comment>
    <comment ref="L32" authorId="1">
      <text>
        <r>
          <rPr>
            <sz val="9"/>
            <color indexed="81"/>
            <rFont val="Tahoma"/>
            <family val="2"/>
          </rPr>
          <t>Indicate, "Yes" or "No" from the dropdown menu if this activity was funded only with PI.</t>
        </r>
        <r>
          <rPr>
            <b/>
            <sz val="9"/>
            <color indexed="81"/>
            <rFont val="Tahoma"/>
            <family val="2"/>
          </rPr>
          <t xml:space="preserve">
</t>
        </r>
      </text>
    </comment>
    <comment ref="L35" authorId="1">
      <text>
        <r>
          <rPr>
            <sz val="9"/>
            <color indexed="81"/>
            <rFont val="Tahoma"/>
            <family val="2"/>
          </rPr>
          <t>Indicate the type of Setup Report from the dropdown menu.</t>
        </r>
      </text>
    </comment>
    <comment ref="BE35" authorId="0">
      <text>
        <r>
          <rPr>
            <sz val="9"/>
            <color indexed="81"/>
            <rFont val="Tahoma"/>
            <family val="2"/>
          </rPr>
          <t xml:space="preserve">DO NOT FILL ON ORIGINAL SET-UP.
HCD will send a copy of Project Report with these numbers, once received please use in all document submissions concerning this project. </t>
        </r>
      </text>
    </comment>
    <comment ref="V36" authorId="0">
      <text>
        <r>
          <rPr>
            <sz val="9"/>
            <color indexed="81"/>
            <rFont val="Tahoma"/>
            <family val="2"/>
          </rPr>
          <t>Enter the reason the Setup is being "Revised."</t>
        </r>
      </text>
    </comment>
    <comment ref="L39" authorId="1">
      <text>
        <r>
          <rPr>
            <sz val="9"/>
            <color indexed="81"/>
            <rFont val="Tahoma"/>
            <family val="2"/>
          </rPr>
          <t>Indicate the type of Completion Report from the dropdown menu.</t>
        </r>
      </text>
    </comment>
    <comment ref="V40" authorId="0">
      <text>
        <r>
          <rPr>
            <sz val="9"/>
            <color indexed="81"/>
            <rFont val="Tahoma"/>
            <family val="2"/>
          </rPr>
          <t>Enter the reason the completion is being "Revised" or "Cancelled."</t>
        </r>
      </text>
    </comment>
    <comment ref="BE40" authorId="0">
      <text>
        <r>
          <rPr>
            <sz val="9"/>
            <color indexed="81"/>
            <rFont val="Tahoma"/>
            <family val="2"/>
          </rPr>
          <t xml:space="preserve">The estimated year this project will be completed.
MM/YYYY
</t>
        </r>
        <r>
          <rPr>
            <b/>
            <sz val="9"/>
            <color indexed="81"/>
            <rFont val="Tahoma"/>
            <family val="2"/>
          </rPr>
          <t xml:space="preserve">
</t>
        </r>
      </text>
    </comment>
    <comment ref="BC43" authorId="0">
      <text>
        <r>
          <rPr>
            <sz val="9"/>
            <color indexed="81"/>
            <rFont val="Tahoma"/>
            <family val="2"/>
          </rPr>
          <t>If "REQUIRED", fill in, check, or choose all that is in relation to your activity.</t>
        </r>
      </text>
    </comment>
    <comment ref="AV52" authorId="0">
      <text>
        <r>
          <rPr>
            <sz val="9"/>
            <color indexed="81"/>
            <rFont val="Tahoma"/>
            <family val="2"/>
          </rPr>
          <t>If not an employee of the jurisdiction, name the preparer's organization.</t>
        </r>
      </text>
    </comment>
    <comment ref="N55" authorId="1">
      <text>
        <r>
          <rPr>
            <sz val="9"/>
            <color indexed="81"/>
            <rFont val="Tahoma"/>
            <family val="2"/>
          </rPr>
          <t>What is the jurisdictional contact's phone number?
Include Extension #</t>
        </r>
      </text>
    </comment>
    <comment ref="BN55" authorId="0">
      <text>
        <r>
          <rPr>
            <sz val="9"/>
            <color indexed="81"/>
            <rFont val="Tahoma"/>
            <family val="2"/>
          </rPr>
          <t>What is the preparer's  phone number?
Include Extension #</t>
        </r>
      </text>
    </comment>
    <comment ref="BC59" authorId="0">
      <text>
        <r>
          <rPr>
            <sz val="9"/>
            <color indexed="81"/>
            <rFont val="Tahoma"/>
            <family val="2"/>
          </rPr>
          <t xml:space="preserve">If "REQUIRED", fill in, check, or choose all that is in relation to your activity.
</t>
        </r>
      </text>
    </comment>
    <comment ref="BC74" authorId="0">
      <text>
        <r>
          <rPr>
            <sz val="9"/>
            <color indexed="81"/>
            <rFont val="Tahoma"/>
            <family val="2"/>
          </rPr>
          <t>If "REQUIRED", fill in, check, or choose all that is in relation to your activity.</t>
        </r>
      </text>
    </comment>
    <comment ref="N78" authorId="0">
      <text>
        <r>
          <rPr>
            <sz val="9"/>
            <color indexed="81"/>
            <rFont val="Tahoma"/>
            <family val="2"/>
          </rPr>
          <t>For individual project USE the household or business name, for Public Service, USE the local service name, for PTA USE the study name and for Public Facilities and Public Improvement USE the name in the application.</t>
        </r>
      </text>
    </comment>
    <comment ref="BJ84" authorId="0">
      <text>
        <r>
          <rPr>
            <sz val="9"/>
            <color indexed="81"/>
            <rFont val="Tahoma"/>
            <family val="2"/>
          </rPr>
          <t xml:space="preserve">If the activity provides training to assist in developing and training people to be employeed by a micro-enterprise, report "People."
If the activity assists a micro-enterprise (including assistance in creating a micro-enterprise), report "Business."
If the activity undertakes both of these functions, report only the number of </t>
        </r>
        <r>
          <rPr>
            <u/>
            <sz val="9"/>
            <color indexed="81"/>
            <rFont val="Tahoma"/>
            <family val="2"/>
          </rPr>
          <t>businesses</t>
        </r>
        <r>
          <rPr>
            <sz val="9"/>
            <color indexed="81"/>
            <rFont val="Tahoma"/>
            <family val="2"/>
          </rPr>
          <t xml:space="preserve"> assisted in the units field, and report the </t>
        </r>
        <r>
          <rPr>
            <u/>
            <sz val="9"/>
            <color indexed="81"/>
            <rFont val="Tahoma"/>
            <family val="2"/>
          </rPr>
          <t>number of people</t>
        </r>
        <r>
          <rPr>
            <sz val="9"/>
            <color indexed="81"/>
            <rFont val="Tahoma"/>
            <family val="2"/>
          </rPr>
          <t xml:space="preserve"> trained in the </t>
        </r>
        <r>
          <rPr>
            <u/>
            <sz val="9"/>
            <color indexed="81"/>
            <rFont val="Tahoma"/>
            <family val="2"/>
          </rPr>
          <t>Comments field at the bottom of Page 3</t>
        </r>
        <r>
          <rPr>
            <sz val="9"/>
            <color indexed="81"/>
            <rFont val="Tahoma"/>
            <family val="2"/>
          </rPr>
          <t>.</t>
        </r>
      </text>
    </comment>
    <comment ref="AG90" authorId="0">
      <text>
        <r>
          <rPr>
            <sz val="9"/>
            <color indexed="81"/>
            <rFont val="Tahoma"/>
            <family val="2"/>
          </rPr>
          <t>The number of full-time Jobs (minimum of 1750 hours per year).</t>
        </r>
      </text>
    </comment>
    <comment ref="AM90" authorId="0">
      <text>
        <r>
          <rPr>
            <sz val="9"/>
            <color indexed="81"/>
            <rFont val="Tahoma"/>
            <family val="2"/>
          </rPr>
          <t>The number of full-time Jobs held by low and moderate income persons.</t>
        </r>
      </text>
    </comment>
    <comment ref="AX90" authorId="0">
      <text>
        <r>
          <rPr>
            <sz val="9"/>
            <color indexed="81"/>
            <rFont val="Tahoma"/>
            <family val="2"/>
          </rPr>
          <t>The number of part-time hours.</t>
        </r>
      </text>
    </comment>
    <comment ref="BD90" authorId="0">
      <text>
        <r>
          <rPr>
            <sz val="9"/>
            <color indexed="81"/>
            <rFont val="Tahoma"/>
            <family val="2"/>
          </rPr>
          <t>The number of part-time hours held by low and moderate income persons.</t>
        </r>
      </text>
    </comment>
    <comment ref="AS94" authorId="0">
      <text>
        <r>
          <rPr>
            <sz val="9"/>
            <color indexed="81"/>
            <rFont val="Tahoma"/>
            <family val="2"/>
          </rPr>
          <t>Created and Retained (Low/Mod) only.</t>
        </r>
        <r>
          <rPr>
            <b/>
            <sz val="9"/>
            <color indexed="81"/>
            <rFont val="Tahoma"/>
            <family val="2"/>
          </rPr>
          <t xml:space="preserve">
</t>
        </r>
      </text>
    </comment>
    <comment ref="BJ94" authorId="0">
      <text>
        <r>
          <rPr>
            <sz val="9"/>
            <color indexed="81"/>
            <rFont val="Tahoma"/>
            <family val="2"/>
          </rPr>
          <t>Created and Retained (Low/Mod) only.</t>
        </r>
        <r>
          <rPr>
            <b/>
            <sz val="9"/>
            <color indexed="81"/>
            <rFont val="Tahoma"/>
            <family val="2"/>
          </rPr>
          <t xml:space="preserve">
</t>
        </r>
      </text>
    </comment>
    <comment ref="BB99" authorId="0">
      <text>
        <r>
          <rPr>
            <sz val="9"/>
            <color indexed="81"/>
            <rFont val="Tahoma"/>
            <family val="2"/>
          </rPr>
          <t>If "REQUIRED", fill in, check, or choose all that is in relation to your activity.</t>
        </r>
      </text>
    </comment>
    <comment ref="N109" authorId="1">
      <text>
        <r>
          <rPr>
            <sz val="9"/>
            <color indexed="81"/>
            <rFont val="Tahoma"/>
            <family val="2"/>
          </rPr>
          <t>If more than 2, add additional names to comments on page 3.</t>
        </r>
      </text>
    </comment>
    <comment ref="BB114" authorId="0">
      <text>
        <r>
          <rPr>
            <sz val="9"/>
            <color indexed="81"/>
            <rFont val="Tahoma"/>
            <family val="2"/>
          </rPr>
          <t>If "REQUIRED", fill in, check, or choose all that is in relation to your activity.</t>
        </r>
      </text>
    </comment>
    <comment ref="BD129" authorId="0">
      <text>
        <r>
          <rPr>
            <sz val="9"/>
            <color indexed="81"/>
            <rFont val="Tahoma"/>
            <family val="2"/>
          </rPr>
          <t>If "REQUIRED", fill in, check, or choose all that is in relation to your activity.</t>
        </r>
      </text>
    </comment>
    <comment ref="AJ137" authorId="0">
      <text>
        <r>
          <rPr>
            <sz val="9"/>
            <color indexed="81"/>
            <rFont val="Tahoma"/>
            <family val="2"/>
          </rPr>
          <t>Select the type of CDBG loan from the dropdown menu.</t>
        </r>
      </text>
    </comment>
    <comment ref="AW137" authorId="1">
      <text>
        <r>
          <rPr>
            <sz val="9"/>
            <color indexed="81"/>
            <rFont val="Tahoma"/>
            <family val="2"/>
          </rPr>
          <t>Interest rate charged using CDBG funds.</t>
        </r>
      </text>
    </comment>
    <comment ref="BD137" authorId="1">
      <text>
        <r>
          <rPr>
            <sz val="9"/>
            <color indexed="81"/>
            <rFont val="Tahoma"/>
            <family val="2"/>
          </rPr>
          <t>Term of the CDBG loan in months.</t>
        </r>
      </text>
    </comment>
    <comment ref="BN137" authorId="1">
      <text>
        <r>
          <rPr>
            <sz val="9"/>
            <color indexed="81"/>
            <rFont val="Tahoma"/>
            <family val="2"/>
          </rPr>
          <t>Amount of CDBG funds budgeted for the project by funding type.</t>
        </r>
      </text>
    </comment>
    <comment ref="AJ153" authorId="0">
      <text>
        <r>
          <rPr>
            <sz val="9"/>
            <color indexed="81"/>
            <rFont val="Tahoma"/>
            <family val="2"/>
          </rPr>
          <t>Select the type of CDBG loan from the dropdown menu.</t>
        </r>
        <r>
          <rPr>
            <b/>
            <sz val="9"/>
            <color indexed="81"/>
            <rFont val="Tahoma"/>
            <family val="2"/>
          </rPr>
          <t xml:space="preserve">
</t>
        </r>
      </text>
    </comment>
    <comment ref="AW153" authorId="1">
      <text>
        <r>
          <rPr>
            <sz val="9"/>
            <color indexed="81"/>
            <rFont val="Tahoma"/>
            <family val="2"/>
          </rPr>
          <t>Interest rate charged using PI funds.</t>
        </r>
      </text>
    </comment>
    <comment ref="BD153" authorId="1">
      <text>
        <r>
          <rPr>
            <sz val="9"/>
            <color indexed="81"/>
            <rFont val="Tahoma"/>
            <family val="2"/>
          </rPr>
          <t>Term of the PI loan in months.</t>
        </r>
      </text>
    </comment>
    <comment ref="BN153" authorId="1">
      <text>
        <r>
          <rPr>
            <sz val="9"/>
            <color indexed="81"/>
            <rFont val="Tahoma"/>
            <family val="2"/>
          </rPr>
          <t>Amount of PI funds budgeted for the project by funding type.</t>
        </r>
      </text>
    </comment>
    <comment ref="AJ169" authorId="0">
      <text>
        <r>
          <rPr>
            <sz val="9"/>
            <color indexed="81"/>
            <rFont val="Tahoma"/>
            <family val="2"/>
          </rPr>
          <t>Select the type of CDBG loan from the dropdown menu.</t>
        </r>
        <r>
          <rPr>
            <b/>
            <sz val="9"/>
            <color indexed="81"/>
            <rFont val="Tahoma"/>
            <family val="2"/>
          </rPr>
          <t xml:space="preserve">
</t>
        </r>
      </text>
    </comment>
    <comment ref="AW169" authorId="1">
      <text>
        <r>
          <rPr>
            <sz val="9"/>
            <color indexed="81"/>
            <rFont val="Tahoma"/>
            <family val="2"/>
          </rPr>
          <t>Interest rate charged using PI funds.</t>
        </r>
      </text>
    </comment>
    <comment ref="BD169" authorId="1">
      <text>
        <r>
          <rPr>
            <sz val="9"/>
            <color indexed="81"/>
            <rFont val="Tahoma"/>
            <family val="2"/>
          </rPr>
          <t>Term of the PI loan in months.</t>
        </r>
      </text>
    </comment>
    <comment ref="BN169" authorId="1">
      <text>
        <r>
          <rPr>
            <sz val="9"/>
            <color indexed="81"/>
            <rFont val="Tahoma"/>
            <family val="2"/>
          </rPr>
          <t>Amount of PI funds budgeted for the project by funding type.</t>
        </r>
      </text>
    </comment>
    <comment ref="O201" authorId="1">
      <text>
        <r>
          <rPr>
            <sz val="9"/>
            <color indexed="81"/>
            <rFont val="Tahoma"/>
            <family val="2"/>
          </rPr>
          <t>The type of Match/ Leverage used for this activity.</t>
        </r>
      </text>
    </comment>
    <comment ref="AL201" authorId="1">
      <text>
        <r>
          <rPr>
            <sz val="9"/>
            <color indexed="81"/>
            <rFont val="Tahoma"/>
            <family val="2"/>
          </rPr>
          <t>Specific source of Match/ Leverage (name of bank, business, organization, etc.)</t>
        </r>
      </text>
    </comment>
    <comment ref="BP201" authorId="1">
      <text>
        <r>
          <rPr>
            <sz val="9"/>
            <color indexed="81"/>
            <rFont val="Tahoma"/>
            <family val="2"/>
          </rPr>
          <t>The amount of Match/ Leverage funds budgeted for the project by funding type.</t>
        </r>
      </text>
    </comment>
  </commentList>
</comments>
</file>

<file path=xl/comments2.xml><?xml version="1.0" encoding="utf-8"?>
<comments xmlns="http://schemas.openxmlformats.org/spreadsheetml/2006/main">
  <authors>
    <author>Gutierrez, Alfredo@HCD</author>
  </authors>
  <commentList>
    <comment ref="X44" authorId="0">
      <text>
        <r>
          <rPr>
            <sz val="9"/>
            <color indexed="81"/>
            <rFont val="Tahoma"/>
            <family val="2"/>
          </rPr>
          <t>The number of full-time Jobs (minimum 1750 hours per year).</t>
        </r>
      </text>
    </comment>
    <comment ref="AD44" authorId="0">
      <text>
        <r>
          <rPr>
            <sz val="9"/>
            <color indexed="81"/>
            <rFont val="Tahoma"/>
            <family val="2"/>
          </rPr>
          <t>The number of full-time Jobs held by low and moderate income persons.</t>
        </r>
      </text>
    </comment>
    <comment ref="AO44" authorId="0">
      <text>
        <r>
          <rPr>
            <sz val="9"/>
            <color indexed="81"/>
            <rFont val="Tahoma"/>
            <family val="2"/>
          </rPr>
          <t>The number of part-time hours for jobs created and retained.</t>
        </r>
      </text>
    </comment>
    <comment ref="AU44" authorId="0">
      <text>
        <r>
          <rPr>
            <sz val="9"/>
            <color indexed="81"/>
            <rFont val="Tahoma"/>
            <family val="2"/>
          </rPr>
          <t>The number of part-time hours held by low and moderate income persons (employee must work a minimum of 875 hours to count as a part-time employee).</t>
        </r>
      </text>
    </comment>
    <comment ref="AJ48" authorId="0">
      <text>
        <r>
          <rPr>
            <sz val="9"/>
            <color indexed="81"/>
            <rFont val="Tahoma"/>
            <family val="2"/>
          </rPr>
          <t>Created and Retained (Low/Mod) only.</t>
        </r>
        <r>
          <rPr>
            <b/>
            <sz val="9"/>
            <color indexed="81"/>
            <rFont val="Tahoma"/>
            <family val="2"/>
          </rPr>
          <t xml:space="preserve">
</t>
        </r>
      </text>
    </comment>
    <comment ref="BA48" authorId="0">
      <text>
        <r>
          <rPr>
            <sz val="9"/>
            <color indexed="81"/>
            <rFont val="Tahoma"/>
            <family val="2"/>
          </rPr>
          <t>Created and Retained (Low/Mod) only.</t>
        </r>
        <r>
          <rPr>
            <b/>
            <sz val="9"/>
            <color indexed="81"/>
            <rFont val="Tahoma"/>
            <family val="2"/>
          </rPr>
          <t xml:space="preserve">
</t>
        </r>
      </text>
    </comment>
  </commentList>
</comments>
</file>

<file path=xl/comments3.xml><?xml version="1.0" encoding="utf-8"?>
<comments xmlns="http://schemas.openxmlformats.org/spreadsheetml/2006/main">
  <authors>
    <author>Alfredo Gutierrez</author>
    <author>Gutierrez, Alfredo@HCD</author>
  </authors>
  <commentList>
    <comment ref="X10" authorId="0">
      <text>
        <r>
          <rPr>
            <sz val="9"/>
            <color indexed="81"/>
            <rFont val="Tahoma"/>
            <family val="2"/>
          </rPr>
          <t>Full Time = minimum of 1750 per year.
Part Time  = minimum of 875 per year;  less than 875 hrs will not be counted as a part-time employee.
No more than 2 part-time employees to equal 1 full-time employee.</t>
        </r>
      </text>
    </comment>
    <comment ref="AB10" authorId="1">
      <text>
        <r>
          <rPr>
            <sz val="9"/>
            <color indexed="81"/>
            <rFont val="Tahoma"/>
            <family val="2"/>
          </rPr>
          <t>Enter Whole numbers only. i.e. $1255 
NO DECIMALS</t>
        </r>
        <r>
          <rPr>
            <b/>
            <sz val="9"/>
            <color indexed="81"/>
            <rFont val="Tahoma"/>
            <family val="2"/>
          </rPr>
          <t xml:space="preserve">
</t>
        </r>
      </text>
    </comment>
    <comment ref="BM10" authorId="0">
      <text>
        <r>
          <rPr>
            <sz val="9"/>
            <color indexed="81"/>
            <rFont val="Tahoma"/>
            <family val="2"/>
          </rPr>
          <t xml:space="preserve">Is the new hire/retained employee a "Veteran?"
</t>
        </r>
      </text>
    </comment>
    <comment ref="BP10" authorId="1">
      <text>
        <r>
          <rPr>
            <sz val="9"/>
            <color indexed="81"/>
            <rFont val="Tahoma"/>
            <family val="2"/>
          </rPr>
          <t>Is the new hire/retained employee a female that is the head of household?</t>
        </r>
      </text>
    </comment>
    <comment ref="BU10" authorId="1">
      <text>
        <r>
          <rPr>
            <sz val="9"/>
            <color indexed="81"/>
            <rFont val="Tahoma"/>
            <family val="2"/>
          </rPr>
          <t xml:space="preserve">Include all adults and children in the employee's family.
</t>
        </r>
      </text>
    </comment>
    <comment ref="BX10" authorId="1">
      <text>
        <r>
          <rPr>
            <sz val="9"/>
            <color indexed="81"/>
            <rFont val="Tahoma"/>
            <family val="2"/>
          </rPr>
          <t xml:space="preserve">Is the new hire/retained employee disabled?
</t>
        </r>
      </text>
    </comment>
    <comment ref="CF10" authorId="1">
      <text>
        <r>
          <rPr>
            <sz val="9"/>
            <color indexed="81"/>
            <rFont val="Tahoma"/>
            <family val="2"/>
          </rPr>
          <t xml:space="preserve">If business is expanding or relocating, select yes from drop-down menu.
</t>
        </r>
      </text>
    </comment>
    <comment ref="CJ10" authorId="1">
      <text>
        <r>
          <rPr>
            <sz val="9"/>
            <color indexed="81"/>
            <rFont val="Tahoma"/>
            <family val="2"/>
          </rPr>
          <t xml:space="preserve">If business assisted, provide number of employees. </t>
        </r>
      </text>
    </comment>
    <comment ref="CL10" authorId="1">
      <text>
        <r>
          <rPr>
            <sz val="9"/>
            <color indexed="81"/>
            <rFont val="Tahoma"/>
            <family val="2"/>
          </rPr>
          <t>Business Assisted provides Goods or Services to Meet the Needs of a Service Area</t>
        </r>
      </text>
    </comment>
  </commentList>
</comments>
</file>

<file path=xl/sharedStrings.xml><?xml version="1.0" encoding="utf-8"?>
<sst xmlns="http://schemas.openxmlformats.org/spreadsheetml/2006/main" count="659" uniqueCount="440">
  <si>
    <t>TOTAL</t>
  </si>
  <si>
    <t xml:space="preserve">Other Multi-Racial </t>
  </si>
  <si>
    <t xml:space="preserve">Am. Indian/Alaskan &amp; Blk/African </t>
  </si>
  <si>
    <t xml:space="preserve">Black/African Am. &amp; White </t>
  </si>
  <si>
    <t xml:space="preserve">Asian &amp; White </t>
  </si>
  <si>
    <t xml:space="preserve">Am. Indian/Alaskan Native &amp; White </t>
  </si>
  <si>
    <t xml:space="preserve">Native Hawaiian/Other Pacific Isl. </t>
  </si>
  <si>
    <t xml:space="preserve">American Indian/Alaskan Native </t>
  </si>
  <si>
    <t xml:space="preserve">Asian </t>
  </si>
  <si>
    <t xml:space="preserve">Black/African American </t>
  </si>
  <si>
    <t xml:space="preserve">White </t>
  </si>
  <si>
    <t>Accomplishment Type</t>
  </si>
  <si>
    <t>Date:</t>
  </si>
  <si>
    <t>Rep Initials:</t>
  </si>
  <si>
    <t>A 105 (a) (15) entity as defined under the Housing &amp; Development Act</t>
  </si>
  <si>
    <t>Another unit of local Government</t>
  </si>
  <si>
    <t>Another public Agency</t>
  </si>
  <si>
    <t>Category1</t>
  </si>
  <si>
    <t>SELECT OPTION</t>
  </si>
  <si>
    <t>Low (31-50%)</t>
  </si>
  <si>
    <t>Moderate (51-80%)</t>
  </si>
  <si>
    <t>Housing constructed before 1978</t>
  </si>
  <si>
    <t>Exempt: No paint disturbed</t>
  </si>
  <si>
    <t>Otherwise exempt</t>
  </si>
  <si>
    <t>Abatement (24 CFR 35.930(d)) (Hard cost &gt; $25,000)</t>
  </si>
  <si>
    <t>Lead Safe Work Practices (24 CFR 35.930(b)) (Hard cost &lt; or = to $5,000)</t>
  </si>
  <si>
    <t>Completion</t>
  </si>
  <si>
    <t>Original</t>
  </si>
  <si>
    <t>Revised</t>
  </si>
  <si>
    <t>Yes</t>
  </si>
  <si>
    <t>No</t>
  </si>
  <si>
    <t>Jurisdiction Name:</t>
  </si>
  <si>
    <t>Mgr Initials:</t>
  </si>
  <si>
    <t>Contract #</t>
  </si>
  <si>
    <t>Program Income</t>
  </si>
  <si>
    <t>PI Receipt #</t>
  </si>
  <si>
    <t>PI Voucher #</t>
  </si>
  <si>
    <t>Non-Profit Organization</t>
  </si>
  <si>
    <t>Faith-Based Organization</t>
  </si>
  <si>
    <t>Institution of Higher Education</t>
  </si>
  <si>
    <t>National Objective</t>
  </si>
  <si>
    <t>Activity Matrix Code</t>
  </si>
  <si>
    <t>FOR CDBG USE ONLY</t>
  </si>
  <si>
    <t>14H Rehabilitation Administration</t>
  </si>
  <si>
    <t>Loan</t>
  </si>
  <si>
    <t>Grant and Loan</t>
  </si>
  <si>
    <t>L000-Local Other</t>
  </si>
  <si>
    <t>L110-Staff Time</t>
  </si>
  <si>
    <t>L120-Local-in-Kind</t>
  </si>
  <si>
    <t>L130-Local Land</t>
  </si>
  <si>
    <t>L200-Local Fees</t>
  </si>
  <si>
    <t>L210-Local Fee Waivers</t>
  </si>
  <si>
    <t>L220-Local Audit</t>
  </si>
  <si>
    <t>L300-Local</t>
  </si>
  <si>
    <t>L310-PTA Cash Match</t>
  </si>
  <si>
    <t>L600-Local RDA</t>
  </si>
  <si>
    <t>P000 Private Other</t>
  </si>
  <si>
    <t>P100-Private Equity</t>
  </si>
  <si>
    <t>P110-Private Sweat Equity</t>
  </si>
  <si>
    <t>P120-Private-in-Kind</t>
  </si>
  <si>
    <t>P200-Private Fees</t>
  </si>
  <si>
    <t>P320-Private Financing</t>
  </si>
  <si>
    <t>P900-Private Volunteer Time</t>
  </si>
  <si>
    <t>F000-State Other</t>
  </si>
  <si>
    <t>S200-State Tax Credits</t>
  </si>
  <si>
    <r>
      <t xml:space="preserve">L130-Local Land </t>
    </r>
    <r>
      <rPr>
        <sz val="9"/>
        <color theme="9" tint="-0.249977111117893"/>
        <rFont val="Arial"/>
        <family val="2"/>
      </rPr>
      <t>Contribution</t>
    </r>
  </si>
  <si>
    <r>
      <t xml:space="preserve">L200-Local Fee </t>
    </r>
    <r>
      <rPr>
        <sz val="9"/>
        <color theme="9" tint="-0.249977111117893"/>
        <rFont val="Arial"/>
        <family val="2"/>
      </rPr>
      <t>Waiver</t>
    </r>
  </si>
  <si>
    <t>What's the difference?</t>
  </si>
  <si>
    <r>
      <t xml:space="preserve">L300-Local </t>
    </r>
    <r>
      <rPr>
        <sz val="9"/>
        <color theme="9" tint="-0.249977111117893"/>
        <rFont val="Arial"/>
        <family val="2"/>
      </rPr>
      <t>Funds</t>
    </r>
  </si>
  <si>
    <r>
      <t xml:space="preserve">L310-PTA Cash Match </t>
    </r>
    <r>
      <rPr>
        <sz val="9"/>
        <color theme="9" tint="-0.249977111117893"/>
        <rFont val="Arial"/>
        <family val="2"/>
      </rPr>
      <t>General</t>
    </r>
  </si>
  <si>
    <t>L320-PTA Private Financing</t>
  </si>
  <si>
    <t>L311-PTA Cash Match ED</t>
  </si>
  <si>
    <t>L330-Bonds</t>
  </si>
  <si>
    <t>L400-Goods and Services Incl.</t>
  </si>
  <si>
    <t>L500-Gas Tax</t>
  </si>
  <si>
    <t>L601-Local RDA</t>
  </si>
  <si>
    <t>L602-Waived Interest/ Fin'e Chg</t>
  </si>
  <si>
    <t>P130-Private-Equity in Land/ Improve</t>
  </si>
  <si>
    <t>P210-Private Fee Waivers</t>
  </si>
  <si>
    <t>P220-Private Discounts</t>
  </si>
  <si>
    <t>P300-Private Funds</t>
  </si>
  <si>
    <t>P310-Private Cash Match</t>
  </si>
  <si>
    <t>P330-Private Loans</t>
  </si>
  <si>
    <t>P340-Private Banks</t>
  </si>
  <si>
    <t>P350-Private EDC</t>
  </si>
  <si>
    <t>P400-Private Good and Services</t>
  </si>
  <si>
    <t>P500-Private Tax Credit Equity</t>
  </si>
  <si>
    <t>G?</t>
  </si>
  <si>
    <t>S000-State Other</t>
  </si>
  <si>
    <r>
      <t xml:space="preserve">S200-State </t>
    </r>
    <r>
      <rPr>
        <sz val="9"/>
        <color theme="9" tint="-0.249977111117893"/>
        <rFont val="Arial"/>
        <family val="2"/>
      </rPr>
      <t xml:space="preserve">Treasurer </t>
    </r>
    <r>
      <rPr>
        <sz val="9"/>
        <rFont val="Arial"/>
        <family val="2"/>
      </rPr>
      <t>Tax Credits</t>
    </r>
    <r>
      <rPr>
        <sz val="9"/>
        <color theme="9" tint="-0.249977111117893"/>
        <rFont val="Arial"/>
        <family val="2"/>
      </rPr>
      <t>-MC</t>
    </r>
  </si>
  <si>
    <t>F200-Federal SBA</t>
  </si>
  <si>
    <t>F500-Federal FEMA</t>
  </si>
  <si>
    <t>F400-Federal USDA</t>
  </si>
  <si>
    <t>F300-Federal EDA</t>
  </si>
  <si>
    <t>F600-Federal Housing Tax Credits</t>
  </si>
  <si>
    <t>S300-State SWRCB</t>
  </si>
  <si>
    <t>S400-State CalHFA (CHFA)</t>
  </si>
  <si>
    <t>S500-State CSD</t>
  </si>
  <si>
    <t>F100-Federal HUD</t>
  </si>
  <si>
    <r>
      <t xml:space="preserve">P100-Private </t>
    </r>
    <r>
      <rPr>
        <sz val="9"/>
        <color theme="9" tint="-0.249977111117893"/>
        <rFont val="Arial"/>
        <family val="2"/>
      </rPr>
      <t>Equity</t>
    </r>
  </si>
  <si>
    <t>S100-State HCD</t>
  </si>
  <si>
    <t>F000-Federal Other</t>
  </si>
  <si>
    <t>Delete "Equity"?</t>
  </si>
  <si>
    <t>L001-Local No Match Required</t>
  </si>
  <si>
    <t>PINC-Local Program Income</t>
  </si>
  <si>
    <t>P600-Private Foundation/ Nonprofit G</t>
  </si>
  <si>
    <t>Match Leverage</t>
  </si>
  <si>
    <t>(21A) General Administration</t>
  </si>
  <si>
    <t>General Admin.</t>
  </si>
  <si>
    <t>Income Level</t>
  </si>
  <si>
    <t>CDBG-Assigned Numbers</t>
  </si>
  <si>
    <t>Jurisdiction Contact Information</t>
  </si>
  <si>
    <t>Yes*</t>
  </si>
  <si>
    <t>Yes**</t>
  </si>
  <si>
    <t>Loan Type</t>
  </si>
  <si>
    <t>Activity Delivery</t>
  </si>
  <si>
    <t>Loan/ Grant</t>
  </si>
  <si>
    <t>CDBG (Grant)</t>
  </si>
  <si>
    <t>CDBG (Loan)</t>
  </si>
  <si>
    <t>Amortized</t>
  </si>
  <si>
    <t>Deferred</t>
  </si>
  <si>
    <t># of Bedrooms</t>
  </si>
  <si>
    <t>Occupancy</t>
  </si>
  <si>
    <t>Tenant</t>
  </si>
  <si>
    <t>5 or More</t>
  </si>
  <si>
    <t>Yes/ No</t>
  </si>
  <si>
    <t>Vacant</t>
  </si>
  <si>
    <t># Persons</t>
  </si>
  <si>
    <t>Elderly</t>
  </si>
  <si>
    <t>Related/ Single Parent</t>
  </si>
  <si>
    <t>Other</t>
  </si>
  <si>
    <t>HOME TBRA</t>
  </si>
  <si>
    <t>None</t>
  </si>
  <si>
    <t>Type of Household</t>
  </si>
  <si>
    <t>Rental Assistance</t>
  </si>
  <si>
    <t>Non-Low/ Moderate (+80%)</t>
  </si>
  <si>
    <t>Owner</t>
  </si>
  <si>
    <t>Grant</t>
  </si>
  <si>
    <t>*Exempt: Housing constructed in 1978/ later</t>
  </si>
  <si>
    <t>Interim Controls/ Standard Practices (24 CFR 35.930(c)) (Hard cost $5,000-$25,000)</t>
  </si>
  <si>
    <t>Sect. 8</t>
  </si>
  <si>
    <t>STATE OF CALIFORNIA - CDBG PROGRAM
CDBG Program</t>
  </si>
  <si>
    <t>Department of Housing and Community Development
CDBG Program 
P.O. Box 952054
Sacramento CA, 94252-2054</t>
  </si>
  <si>
    <t>Vac</t>
  </si>
  <si>
    <t>Fiscal Initials</t>
  </si>
  <si>
    <t>FY 14/15</t>
  </si>
  <si>
    <t>FY 15/16</t>
  </si>
  <si>
    <t>FY 16/17</t>
  </si>
  <si>
    <t>FY 17/18</t>
  </si>
  <si>
    <t>FY 18/19</t>
  </si>
  <si>
    <t>FY 19/20</t>
  </si>
  <si>
    <t>FY 20/21</t>
  </si>
  <si>
    <t>FY 21/22</t>
  </si>
  <si>
    <t>FY 22/23</t>
  </si>
  <si>
    <t>FY 23/24</t>
  </si>
  <si>
    <t>FY 24/25</t>
  </si>
  <si>
    <t>-CDBG-</t>
  </si>
  <si>
    <t>Another unit of local government</t>
  </si>
  <si>
    <t>Another public agency</t>
  </si>
  <si>
    <t>Date</t>
  </si>
  <si>
    <t>TOTAL PROJECT COST</t>
  </si>
  <si>
    <t>Preparer</t>
  </si>
  <si>
    <t>Jurisdiction Staff</t>
  </si>
  <si>
    <t>Revolving Loan Fund</t>
  </si>
  <si>
    <t xml:space="preserve"> </t>
  </si>
  <si>
    <t>Amortized / Forgivable</t>
  </si>
  <si>
    <t>Deferred / Forgivable</t>
  </si>
  <si>
    <t>Project Based</t>
  </si>
  <si>
    <t>Setup</t>
  </si>
  <si>
    <t>IDIS Activity Number</t>
  </si>
  <si>
    <t>Admin Contractor/Program Operator</t>
  </si>
  <si>
    <t>All CDBG funds used in this project</t>
  </si>
  <si>
    <t>Cancelled</t>
  </si>
  <si>
    <t>Check all that applies to this organization</t>
  </si>
  <si>
    <t>Page 1</t>
  </si>
  <si>
    <t>Page 2</t>
  </si>
  <si>
    <t>11 - White</t>
  </si>
  <si>
    <t>13 - Asian</t>
  </si>
  <si>
    <t xml:space="preserve">17 - Asian &amp; White </t>
  </si>
  <si>
    <t xml:space="preserve">12 - Black/African American </t>
  </si>
  <si>
    <t>18 - Black/African Am. &amp; White</t>
  </si>
  <si>
    <t xml:space="preserve">14 - American Indian/ Alaskan Native </t>
  </si>
  <si>
    <t>15 - Native Hawaiian/ Other Pacific Islander</t>
  </si>
  <si>
    <t xml:space="preserve">19 - Am. Indian/Alaskan &amp; Blk/African </t>
  </si>
  <si>
    <t xml:space="preserve">16 - Am. Indian/Alaskan Native &amp; White </t>
  </si>
  <si>
    <t xml:space="preserve">20 - Other Multi-Racial </t>
  </si>
  <si>
    <t>Related/Two Parent</t>
  </si>
  <si>
    <t>N/A</t>
  </si>
  <si>
    <t>Comments: explain any issues with this activity or clarification of information provided in this form.</t>
  </si>
  <si>
    <r>
      <t xml:space="preserve">Extremely Low ( </t>
    </r>
    <r>
      <rPr>
        <sz val="10"/>
        <color theme="1"/>
        <rFont val="Calibri"/>
        <family val="2"/>
      </rPr>
      <t xml:space="preserve">≤ </t>
    </r>
    <r>
      <rPr>
        <sz val="10"/>
        <color theme="1"/>
        <rFont val="Times New Roman"/>
        <family val="1"/>
      </rPr>
      <t>30%)</t>
    </r>
  </si>
  <si>
    <t>County Code</t>
  </si>
  <si>
    <t>Extremely Low Income</t>
  </si>
  <si>
    <t>Low Income</t>
  </si>
  <si>
    <r>
      <rPr>
        <sz val="16"/>
        <color theme="0"/>
        <rFont val="Times New Roman"/>
        <family val="1"/>
      </rPr>
      <t>STATE OF CALIFORNIA - CDBG PROGRAM</t>
    </r>
    <r>
      <rPr>
        <sz val="14"/>
        <color theme="0"/>
        <rFont val="Times New Roman"/>
        <family val="1"/>
      </rPr>
      <t xml:space="preserve">
Project Status and/or Completion Report</t>
    </r>
  </si>
  <si>
    <t>Status</t>
  </si>
  <si>
    <t>% of Area Median Income</t>
  </si>
  <si>
    <t>Hispanic</t>
  </si>
  <si>
    <t>Veteran</t>
  </si>
  <si>
    <t>Race / Ethnicity</t>
  </si>
  <si>
    <t>Total</t>
  </si>
  <si>
    <t>White (11)</t>
  </si>
  <si>
    <t>Extremely Low (&lt;30%)</t>
  </si>
  <si>
    <t>Black/African American (12)</t>
  </si>
  <si>
    <t>Asian (13)</t>
  </si>
  <si>
    <t>American Indian / Alaskan Native (14)</t>
  </si>
  <si>
    <t>Native Hawaiian / Other Pacific Isl. (15)</t>
  </si>
  <si>
    <t>Am. Indian / Alaskan Native &amp; White (16)</t>
  </si>
  <si>
    <t>Asian &amp; White (17)</t>
  </si>
  <si>
    <t>Black/African Am. &amp; White (18)</t>
  </si>
  <si>
    <t>Am. Indian/Alaskan &amp; Blk/African (19)</t>
  </si>
  <si>
    <t>Other Multi-Racial (20)</t>
  </si>
  <si>
    <t>Business Type</t>
  </si>
  <si>
    <t xml:space="preserve">None </t>
  </si>
  <si>
    <t>New</t>
  </si>
  <si>
    <t>Existing</t>
  </si>
  <si>
    <t>Abused Children</t>
  </si>
  <si>
    <t>Battered Spouses</t>
  </si>
  <si>
    <t>Severely Disable Adults</t>
  </si>
  <si>
    <t>Homeless Persons</t>
  </si>
  <si>
    <t>Persons With AIDS</t>
  </si>
  <si>
    <t>Migrant Farm Workers</t>
  </si>
  <si>
    <t>Illiterate Adults</t>
  </si>
  <si>
    <t>If assistance is to acquire, construct, convert, and/or rehabilitate a senior center or to pay for providing center-based senior services, report the beneficiaries as moderate income.
If assistance is for other services (not center-based), report the elderly beneficiaries as low income.</t>
  </si>
  <si>
    <t>Improved</t>
  </si>
  <si>
    <t>No Longer Substandard</t>
  </si>
  <si>
    <t>Subrecipient Information (Only)</t>
  </si>
  <si>
    <t>Proposed # of Beneficiaries</t>
  </si>
  <si>
    <t>Project Setup &amp; Completion Report</t>
  </si>
  <si>
    <t>08 - Businesses</t>
  </si>
  <si>
    <t>A 105 (a) (15) entity as defined under the HD Act</t>
  </si>
  <si>
    <t>Single/ Non-Elderly</t>
  </si>
  <si>
    <t>001 Alameda</t>
  </si>
  <si>
    <t>003 Alpine</t>
  </si>
  <si>
    <t>005 Amador</t>
  </si>
  <si>
    <t>007 Butte</t>
  </si>
  <si>
    <t>009 Calaveras</t>
  </si>
  <si>
    <t>011 Colusa</t>
  </si>
  <si>
    <t>013 Contra Costa</t>
  </si>
  <si>
    <t>015 Del Norte</t>
  </si>
  <si>
    <t>017 El Dorado</t>
  </si>
  <si>
    <t>019 Fresno</t>
  </si>
  <si>
    <t>021 Glenn</t>
  </si>
  <si>
    <t>023 Humboldt</t>
  </si>
  <si>
    <t>025 Imperial</t>
  </si>
  <si>
    <t>027 Inyo</t>
  </si>
  <si>
    <t>029 Kern</t>
  </si>
  <si>
    <t>031 Kings</t>
  </si>
  <si>
    <t>033 Lake</t>
  </si>
  <si>
    <t>035 Lassen</t>
  </si>
  <si>
    <t>037 Los Angeles</t>
  </si>
  <si>
    <t>039 Madera</t>
  </si>
  <si>
    <t>041 Marin</t>
  </si>
  <si>
    <t>043 Mariposa</t>
  </si>
  <si>
    <t>045 Mendocino</t>
  </si>
  <si>
    <t>047 Merced</t>
  </si>
  <si>
    <t>049 Modoc</t>
  </si>
  <si>
    <t>051 Mono</t>
  </si>
  <si>
    <t>053 Monterey</t>
  </si>
  <si>
    <t>055 Napa</t>
  </si>
  <si>
    <t>057 Nevada</t>
  </si>
  <si>
    <t>059 Orange</t>
  </si>
  <si>
    <t>061 Placer</t>
  </si>
  <si>
    <t>063 Plumas</t>
  </si>
  <si>
    <t>065 Riverside</t>
  </si>
  <si>
    <t>067 Sacramento</t>
  </si>
  <si>
    <t>069 San Benito</t>
  </si>
  <si>
    <t>071 San Bernardino</t>
  </si>
  <si>
    <t>073 San Diego</t>
  </si>
  <si>
    <t>075 San Francisco</t>
  </si>
  <si>
    <t>077 San Joaquin</t>
  </si>
  <si>
    <t>079 San Luis Obispo</t>
  </si>
  <si>
    <t>081 San Mateo</t>
  </si>
  <si>
    <t>083 Santa Barbara</t>
  </si>
  <si>
    <t>085 Santa Clara</t>
  </si>
  <si>
    <t>087 Santa Cruz</t>
  </si>
  <si>
    <t>089 Shasta</t>
  </si>
  <si>
    <t>091 Sierra</t>
  </si>
  <si>
    <t>093 Siskiyou</t>
  </si>
  <si>
    <t>095 Solano</t>
  </si>
  <si>
    <t>097 Sonoma</t>
  </si>
  <si>
    <t>099 Stanislaus</t>
  </si>
  <si>
    <t>101 Sutter</t>
  </si>
  <si>
    <t>103 Tehama</t>
  </si>
  <si>
    <t>105 Trinity</t>
  </si>
  <si>
    <t>107 Tulare</t>
  </si>
  <si>
    <t>109 Tuolumne</t>
  </si>
  <si>
    <t>111 Ventura</t>
  </si>
  <si>
    <t>113 Yolo</t>
  </si>
  <si>
    <t>115 Yuba</t>
  </si>
  <si>
    <t>PI Only Funding</t>
  </si>
  <si>
    <t>JURISDICTION INFORMATION &amp; PREPARER</t>
  </si>
  <si>
    <t xml:space="preserve">Part B </t>
  </si>
  <si>
    <t>PROJECT &amp; ACTIVITY INFORMATION</t>
  </si>
  <si>
    <t>Amount (CBDG Funds)</t>
  </si>
  <si>
    <t>Amount</t>
  </si>
  <si>
    <t xml:space="preserve">Funding Source </t>
  </si>
  <si>
    <t>Name of Source</t>
  </si>
  <si>
    <t>INCOME LEVELS</t>
  </si>
  <si>
    <t>PROJECT FUNDING SOURCE DETAIL</t>
  </si>
  <si>
    <t>DIRECT BENEFIT DATA BY PERSON</t>
  </si>
  <si>
    <t>REQUIRED</t>
  </si>
  <si>
    <t>REQUIRED if applicable</t>
  </si>
  <si>
    <r>
      <rPr>
        <b/>
        <sz val="14"/>
        <color rgb="FFFFFF00"/>
        <rFont val="Times New Roman"/>
        <family val="1"/>
      </rPr>
      <t>Part A</t>
    </r>
    <r>
      <rPr>
        <b/>
        <sz val="12"/>
        <color rgb="FFFFFF00"/>
        <rFont val="Times New Roman"/>
        <family val="1"/>
      </rPr>
      <t xml:space="preserve"> </t>
    </r>
  </si>
  <si>
    <r>
      <rPr>
        <b/>
        <sz val="14"/>
        <color rgb="FFFFFF00"/>
        <rFont val="Times New Roman"/>
        <family val="1"/>
      </rPr>
      <t xml:space="preserve"> Part C</t>
    </r>
    <r>
      <rPr>
        <b/>
        <sz val="12"/>
        <color rgb="FFFFFF00"/>
        <rFont val="Times New Roman"/>
        <family val="1"/>
      </rPr>
      <t xml:space="preserve"> </t>
    </r>
  </si>
  <si>
    <t>Part A</t>
  </si>
  <si>
    <t>Funding Type (CDBG Funds)</t>
  </si>
  <si>
    <t>Program Income (PI) Type</t>
  </si>
  <si>
    <t>Select Option</t>
  </si>
  <si>
    <t>END OF DOCUMENT</t>
  </si>
  <si>
    <t>Proposed completion MM/YY</t>
  </si>
  <si>
    <t>Subrecipient</t>
  </si>
  <si>
    <r>
      <rPr>
        <sz val="11"/>
        <rFont val="Calibri"/>
        <family val="2"/>
        <scheme val="minor"/>
      </rPr>
      <t>CDBG</t>
    </r>
    <r>
      <rPr>
        <sz val="11"/>
        <color rgb="FFFF0000"/>
        <rFont val="Calibri"/>
        <family val="2"/>
        <scheme val="minor"/>
      </rPr>
      <t xml:space="preserve"> </t>
    </r>
    <r>
      <rPr>
        <sz val="11"/>
        <color theme="1"/>
        <rFont val="Calibri"/>
        <family val="2"/>
        <scheme val="minor"/>
      </rPr>
      <t>Project Number</t>
    </r>
  </si>
  <si>
    <r>
      <rPr>
        <sz val="12"/>
        <color rgb="FFFF0000"/>
        <rFont val="Calibri"/>
        <family val="2"/>
        <scheme val="minor"/>
      </rPr>
      <t>3g.</t>
    </r>
    <r>
      <rPr>
        <sz val="12"/>
        <color theme="1"/>
        <rFont val="Calibri"/>
        <family val="2"/>
        <scheme val="minor"/>
      </rPr>
      <t xml:space="preserve"> </t>
    </r>
  </si>
  <si>
    <t/>
  </si>
  <si>
    <r>
      <rPr>
        <b/>
        <sz val="10"/>
        <rFont val="Calibri"/>
        <family val="2"/>
        <scheme val="minor"/>
      </rPr>
      <t>CDBG</t>
    </r>
    <r>
      <rPr>
        <b/>
        <sz val="10"/>
        <color theme="1"/>
        <rFont val="Calibri"/>
        <family val="2"/>
        <scheme val="minor"/>
      </rPr>
      <t xml:space="preserve"> Project Amount (Incl AD)</t>
    </r>
  </si>
  <si>
    <r>
      <rPr>
        <sz val="12"/>
        <color rgb="FFFA0606"/>
        <rFont val="Calibri"/>
        <family val="2"/>
        <scheme val="minor"/>
      </rPr>
      <t>1a.</t>
    </r>
    <r>
      <rPr>
        <b/>
        <sz val="11"/>
        <color rgb="FFFF0000"/>
        <rFont val="Calibri"/>
        <family val="2"/>
        <scheme val="minor"/>
      </rPr>
      <t xml:space="preserve"> </t>
    </r>
    <r>
      <rPr>
        <b/>
        <sz val="11"/>
        <color theme="1"/>
        <rFont val="Calibri"/>
        <family val="2"/>
        <scheme val="minor"/>
      </rPr>
      <t>Name (Contact Person)</t>
    </r>
  </si>
  <si>
    <r>
      <rPr>
        <sz val="12"/>
        <color rgb="FFFF0000"/>
        <rFont val="Calibri"/>
        <family val="2"/>
        <scheme val="minor"/>
      </rPr>
      <t>1b.</t>
    </r>
    <r>
      <rPr>
        <b/>
        <sz val="11"/>
        <color theme="1"/>
        <rFont val="Calibri"/>
        <family val="2"/>
        <scheme val="minor"/>
      </rPr>
      <t xml:space="preserve"> E-Mail</t>
    </r>
  </si>
  <si>
    <r>
      <rPr>
        <sz val="12"/>
        <color rgb="FFFF0000"/>
        <rFont val="Calibri"/>
        <family val="2"/>
        <scheme val="minor"/>
      </rPr>
      <t>2a.</t>
    </r>
    <r>
      <rPr>
        <b/>
        <sz val="11"/>
        <color theme="1"/>
        <rFont val="Calibri"/>
        <family val="2"/>
        <scheme val="minor"/>
      </rPr>
      <t xml:space="preserve"> Preparer's Name</t>
    </r>
  </si>
  <si>
    <r>
      <rPr>
        <sz val="12"/>
        <color rgb="FFFF0000"/>
        <rFont val="Calibri"/>
        <family val="2"/>
        <scheme val="minor"/>
      </rPr>
      <t>1c.</t>
    </r>
    <r>
      <rPr>
        <sz val="11"/>
        <color theme="1"/>
        <rFont val="Calibri"/>
        <family val="2"/>
        <scheme val="minor"/>
      </rPr>
      <t xml:space="preserve"> </t>
    </r>
    <r>
      <rPr>
        <b/>
        <sz val="11"/>
        <color theme="1"/>
        <rFont val="Calibri"/>
        <family val="2"/>
        <scheme val="minor"/>
      </rPr>
      <t>Phone/Direct Line</t>
    </r>
  </si>
  <si>
    <r>
      <rPr>
        <sz val="12"/>
        <color rgb="FFFF0000"/>
        <rFont val="Calibri"/>
        <family val="2"/>
        <scheme val="minor"/>
      </rPr>
      <t>2b.</t>
    </r>
    <r>
      <rPr>
        <b/>
        <sz val="11"/>
        <color rgb="FFFF0000"/>
        <rFont val="Calibri"/>
        <family val="2"/>
        <scheme val="minor"/>
      </rPr>
      <t xml:space="preserve"> </t>
    </r>
    <r>
      <rPr>
        <b/>
        <sz val="11"/>
        <rFont val="Calibri"/>
        <family val="2"/>
        <scheme val="minor"/>
      </rPr>
      <t>Organization (if not grantee)</t>
    </r>
  </si>
  <si>
    <r>
      <rPr>
        <sz val="12"/>
        <color rgb="FFFF0000"/>
        <rFont val="Calibri"/>
        <family val="2"/>
        <scheme val="minor"/>
      </rPr>
      <t>2c.</t>
    </r>
    <r>
      <rPr>
        <b/>
        <sz val="11"/>
        <color theme="1"/>
        <rFont val="Calibri"/>
        <family val="2"/>
        <scheme val="minor"/>
      </rPr>
      <t xml:space="preserve"> E-Mail</t>
    </r>
  </si>
  <si>
    <r>
      <rPr>
        <sz val="12"/>
        <color rgb="FFFF0000"/>
        <rFont val="Calibri"/>
        <family val="2"/>
        <scheme val="minor"/>
      </rPr>
      <t>2d</t>
    </r>
    <r>
      <rPr>
        <b/>
        <sz val="12"/>
        <color rgb="FFFF0000"/>
        <rFont val="Calibri"/>
        <family val="2"/>
        <scheme val="minor"/>
      </rPr>
      <t>.</t>
    </r>
    <r>
      <rPr>
        <b/>
        <sz val="12"/>
        <color theme="1"/>
        <rFont val="Calibri"/>
        <family val="2"/>
        <scheme val="minor"/>
      </rPr>
      <t xml:space="preserve"> </t>
    </r>
    <r>
      <rPr>
        <b/>
        <sz val="11"/>
        <color theme="1"/>
        <rFont val="Calibri"/>
        <family val="2"/>
        <scheme val="minor"/>
      </rPr>
      <t>Phone/Direct Line</t>
    </r>
  </si>
  <si>
    <r>
      <rPr>
        <sz val="12"/>
        <color rgb="FFFF0000"/>
        <rFont val="Calibri"/>
        <family val="2"/>
        <scheme val="minor"/>
      </rPr>
      <t>3a.</t>
    </r>
    <r>
      <rPr>
        <b/>
        <sz val="11"/>
        <color rgb="FFFF0000"/>
        <rFont val="Calibri"/>
        <family val="2"/>
        <scheme val="minor"/>
      </rPr>
      <t xml:space="preserve"> </t>
    </r>
    <r>
      <rPr>
        <b/>
        <sz val="11"/>
        <color theme="1"/>
        <rFont val="Calibri"/>
        <family val="2"/>
        <scheme val="minor"/>
      </rPr>
      <t>Organization name</t>
    </r>
  </si>
  <si>
    <r>
      <rPr>
        <sz val="12"/>
        <color rgb="FFFF0000"/>
        <rFont val="Calibri"/>
        <family val="2"/>
        <scheme val="minor"/>
      </rPr>
      <t>3b.</t>
    </r>
    <r>
      <rPr>
        <b/>
        <sz val="11"/>
        <color rgb="FFFF0000"/>
        <rFont val="Calibri"/>
        <family val="2"/>
        <scheme val="minor"/>
      </rPr>
      <t xml:space="preserve"> </t>
    </r>
    <r>
      <rPr>
        <b/>
        <sz val="11"/>
        <color theme="1"/>
        <rFont val="Calibri"/>
        <family val="2"/>
        <scheme val="minor"/>
      </rPr>
      <t>Complete address</t>
    </r>
  </si>
  <si>
    <r>
      <rPr>
        <sz val="12"/>
        <color rgb="FFFF0000"/>
        <rFont val="Calibri"/>
        <family val="2"/>
        <scheme val="minor"/>
      </rPr>
      <t>3c.</t>
    </r>
    <r>
      <rPr>
        <sz val="11"/>
        <color rgb="FFFF0000"/>
        <rFont val="Calibri"/>
        <family val="2"/>
        <scheme val="minor"/>
      </rPr>
      <t xml:space="preserve"> </t>
    </r>
    <r>
      <rPr>
        <b/>
        <sz val="11"/>
        <color theme="1"/>
        <rFont val="Calibri"/>
        <family val="2"/>
        <scheme val="minor"/>
      </rPr>
      <t>Organization is categorized as:</t>
    </r>
  </si>
  <si>
    <r>
      <rPr>
        <sz val="12"/>
        <color rgb="FFFF0000"/>
        <rFont val="Calibri"/>
        <family val="2"/>
        <scheme val="minor"/>
      </rPr>
      <t>3d.</t>
    </r>
    <r>
      <rPr>
        <b/>
        <sz val="11"/>
        <color rgb="FFFF0000"/>
        <rFont val="Calibri"/>
        <family val="2"/>
        <scheme val="minor"/>
      </rPr>
      <t xml:space="preserve"> </t>
    </r>
    <r>
      <rPr>
        <b/>
        <sz val="10"/>
        <color theme="1"/>
        <rFont val="Calibri"/>
        <family val="2"/>
        <scheme val="minor"/>
      </rPr>
      <t>DUNS number</t>
    </r>
  </si>
  <si>
    <r>
      <rPr>
        <sz val="12"/>
        <color rgb="FFFF0000"/>
        <rFont val="Calibri"/>
        <family val="2"/>
        <scheme val="minor"/>
      </rPr>
      <t>3e.</t>
    </r>
    <r>
      <rPr>
        <b/>
        <sz val="11"/>
        <color theme="1"/>
        <rFont val="Calibri"/>
        <family val="2"/>
        <scheme val="minor"/>
      </rPr>
      <t xml:space="preserve"> E-Mail</t>
    </r>
  </si>
  <si>
    <r>
      <rPr>
        <sz val="12"/>
        <color rgb="FFFF0000"/>
        <rFont val="Calibri"/>
        <family val="2"/>
        <scheme val="minor"/>
      </rPr>
      <t>3f.</t>
    </r>
    <r>
      <rPr>
        <sz val="11"/>
        <color theme="1"/>
        <rFont val="Calibri"/>
        <family val="2"/>
        <scheme val="minor"/>
      </rPr>
      <t xml:space="preserve"> </t>
    </r>
    <r>
      <rPr>
        <b/>
        <sz val="11"/>
        <color theme="1"/>
        <rFont val="Calibri"/>
        <family val="2"/>
        <scheme val="minor"/>
      </rPr>
      <t>Phone/Direct Line</t>
    </r>
  </si>
  <si>
    <r>
      <rPr>
        <sz val="12"/>
        <color rgb="FFFF0000"/>
        <rFont val="Calibri"/>
        <family val="2"/>
        <scheme val="minor"/>
      </rPr>
      <t>1c.</t>
    </r>
    <r>
      <rPr>
        <b/>
        <sz val="11"/>
        <color theme="1"/>
        <rFont val="Calibri"/>
        <family val="2"/>
        <scheme val="minor"/>
      </rPr>
      <t xml:space="preserve"> City</t>
    </r>
  </si>
  <si>
    <r>
      <rPr>
        <sz val="12"/>
        <color rgb="FFFF0000"/>
        <rFont val="Calibri"/>
        <family val="2"/>
        <scheme val="minor"/>
      </rPr>
      <t>1d.</t>
    </r>
    <r>
      <rPr>
        <sz val="11"/>
        <color theme="1"/>
        <rFont val="Calibri"/>
        <family val="2"/>
        <scheme val="minor"/>
      </rPr>
      <t xml:space="preserve"> </t>
    </r>
    <r>
      <rPr>
        <b/>
        <sz val="11"/>
        <color theme="1"/>
        <rFont val="Calibri"/>
        <family val="2"/>
        <scheme val="minor"/>
      </rPr>
      <t>Zip Code</t>
    </r>
  </si>
  <si>
    <r>
      <rPr>
        <sz val="12"/>
        <color rgb="FFFF0000"/>
        <rFont val="Calibri"/>
        <family val="2"/>
        <scheme val="minor"/>
      </rPr>
      <t>2.</t>
    </r>
    <r>
      <rPr>
        <sz val="12"/>
        <color theme="1"/>
        <rFont val="Calibri"/>
        <family val="2"/>
        <scheme val="minor"/>
      </rPr>
      <t xml:space="preserve"> </t>
    </r>
    <r>
      <rPr>
        <b/>
        <sz val="11"/>
        <color theme="1"/>
        <rFont val="Calibri"/>
        <family val="2"/>
        <scheme val="minor"/>
      </rPr>
      <t>National Objective</t>
    </r>
  </si>
  <si>
    <r>
      <rPr>
        <sz val="12"/>
        <color rgb="FFFF0000"/>
        <rFont val="Calibri"/>
        <family val="2"/>
        <scheme val="minor"/>
      </rPr>
      <t>3.</t>
    </r>
    <r>
      <rPr>
        <b/>
        <sz val="12"/>
        <color theme="1"/>
        <rFont val="Calibri"/>
        <family val="2"/>
        <scheme val="minor"/>
      </rPr>
      <t xml:space="preserve"> </t>
    </r>
    <r>
      <rPr>
        <b/>
        <sz val="11"/>
        <color theme="1"/>
        <rFont val="Calibri"/>
        <family val="2"/>
        <scheme val="minor"/>
      </rPr>
      <t>Activity &amp; Matrix Code</t>
    </r>
  </si>
  <si>
    <r>
      <t xml:space="preserve">Complete this form as a Setup Report, a Completion Report or a Setup and Completion Report and submit to your </t>
    </r>
    <r>
      <rPr>
        <sz val="10"/>
        <color rgb="FFFF0000"/>
        <rFont val="Times New Roman"/>
        <family val="1"/>
      </rPr>
      <t>CDBG Program Representative.</t>
    </r>
  </si>
  <si>
    <r>
      <rPr>
        <sz val="12"/>
        <color rgb="FFFF0000"/>
        <rFont val="Calibri"/>
        <family val="2"/>
        <scheme val="minor"/>
      </rPr>
      <t>1a.</t>
    </r>
    <r>
      <rPr>
        <b/>
        <sz val="11"/>
        <color rgb="FFFF0000"/>
        <rFont val="Calibri"/>
        <family val="2"/>
        <scheme val="minor"/>
      </rPr>
      <t xml:space="preserve"> </t>
    </r>
    <r>
      <rPr>
        <b/>
        <sz val="11"/>
        <rFont val="Calibri"/>
        <family val="2"/>
        <scheme val="minor"/>
      </rPr>
      <t>Name of Project</t>
    </r>
  </si>
  <si>
    <r>
      <rPr>
        <sz val="12"/>
        <color rgb="FFFF0000"/>
        <rFont val="Calibri"/>
        <family val="2"/>
        <scheme val="minor"/>
      </rPr>
      <t>1b.</t>
    </r>
    <r>
      <rPr>
        <b/>
        <sz val="11"/>
        <color theme="1"/>
        <rFont val="Calibri"/>
        <family val="2"/>
        <scheme val="minor"/>
      </rPr>
      <t xml:space="preserve"> Project Service Address</t>
    </r>
  </si>
  <si>
    <t>18C - ED Micro-Enterprise Assistance</t>
  </si>
  <si>
    <t>1. CDBG Grant</t>
  </si>
  <si>
    <t>Interest Rate</t>
  </si>
  <si>
    <t>Loan Period (months)</t>
  </si>
  <si>
    <t>CDBG - Loan</t>
  </si>
  <si>
    <t>Other/Activity Delivery</t>
  </si>
  <si>
    <r>
      <rPr>
        <b/>
        <sz val="12"/>
        <color theme="0"/>
        <rFont val="Calibri"/>
        <family val="2"/>
        <scheme val="minor"/>
      </rPr>
      <t>2.</t>
    </r>
    <r>
      <rPr>
        <b/>
        <sz val="11"/>
        <color theme="0"/>
        <rFont val="Calibri"/>
        <family val="2"/>
        <scheme val="minor"/>
      </rPr>
      <t xml:space="preserve"> CDBG Program Income (Not RLF)</t>
    </r>
  </si>
  <si>
    <t>Amount PI Funds</t>
  </si>
  <si>
    <t>CDBG - PI Loan</t>
  </si>
  <si>
    <r>
      <rPr>
        <b/>
        <sz val="12"/>
        <color theme="0"/>
        <rFont val="Calibri"/>
        <family val="2"/>
        <scheme val="minor"/>
      </rPr>
      <t>3</t>
    </r>
    <r>
      <rPr>
        <b/>
        <sz val="11"/>
        <color theme="0"/>
        <rFont val="Calibri"/>
        <family val="2"/>
        <scheme val="minor"/>
      </rPr>
      <t>. CDBG (RLF) Revolving Loan Fund</t>
    </r>
  </si>
  <si>
    <r>
      <rPr>
        <b/>
        <sz val="12"/>
        <color theme="0"/>
        <rFont val="Calibri"/>
        <family val="2"/>
        <scheme val="minor"/>
      </rPr>
      <t xml:space="preserve"> </t>
    </r>
    <r>
      <rPr>
        <b/>
        <sz val="11"/>
        <color theme="0"/>
        <rFont val="Calibri"/>
        <family val="2"/>
        <scheme val="minor"/>
      </rPr>
      <t xml:space="preserve">Amount RLF </t>
    </r>
  </si>
  <si>
    <t>CDBG - RLF Loan</t>
  </si>
  <si>
    <r>
      <rPr>
        <b/>
        <sz val="12"/>
        <color theme="0"/>
        <rFont val="Calibri"/>
        <family val="2"/>
        <scheme val="minor"/>
      </rPr>
      <t>4.</t>
    </r>
    <r>
      <rPr>
        <b/>
        <sz val="11"/>
        <color theme="0"/>
        <rFont val="Calibri"/>
        <family val="2"/>
        <scheme val="minor"/>
      </rPr>
      <t xml:space="preserve"> Leverage and Other Funding Sources</t>
    </r>
  </si>
  <si>
    <t>Proposed Accomplishments</t>
  </si>
  <si>
    <t>Total Job Count</t>
  </si>
  <si>
    <t>Total Weekly Hours</t>
  </si>
  <si>
    <t>Full Time</t>
  </si>
  <si>
    <t>Full Time Low/Mod</t>
  </si>
  <si>
    <t>Part Time</t>
  </si>
  <si>
    <t>Part Time Low/Mod</t>
  </si>
  <si>
    <r>
      <rPr>
        <sz val="12"/>
        <color rgb="FFFF0000"/>
        <rFont val="Calibri"/>
        <family val="2"/>
        <scheme val="minor"/>
      </rPr>
      <t>4.</t>
    </r>
    <r>
      <rPr>
        <sz val="11"/>
        <color theme="1"/>
        <rFont val="Calibri"/>
        <family val="2"/>
        <scheme val="minor"/>
      </rPr>
      <t xml:space="preserve"> </t>
    </r>
    <r>
      <rPr>
        <b/>
        <sz val="11"/>
        <color theme="1"/>
        <rFont val="Calibri"/>
        <family val="2"/>
        <scheme val="minor"/>
      </rPr>
      <t>Accomplishment Type</t>
    </r>
  </si>
  <si>
    <t>Owner 1 Name</t>
  </si>
  <si>
    <t>Complete Address</t>
  </si>
  <si>
    <t>Number Expanding</t>
  </si>
  <si>
    <t>Number Relocating</t>
  </si>
  <si>
    <t>Number of Businesses Assisted that Provide Goods or Services to Meet the Needs of a Service Area</t>
  </si>
  <si>
    <t>Created</t>
  </si>
  <si>
    <t>Retained</t>
  </si>
  <si>
    <t>JOB PERFORMANCE MEASURES</t>
  </si>
  <si>
    <t>CREATED</t>
  </si>
  <si>
    <t>Of jobs created, number of persons unemployed prior to taking jobs created under this activity.</t>
  </si>
  <si>
    <t>RETAINED</t>
  </si>
  <si>
    <t>Job Category</t>
  </si>
  <si>
    <t>Jobs Created</t>
  </si>
  <si>
    <t>Jobs Retained</t>
  </si>
  <si>
    <t>Officials and Managers</t>
  </si>
  <si>
    <t>Professional</t>
  </si>
  <si>
    <t>Technicians</t>
  </si>
  <si>
    <t>Sales</t>
  </si>
  <si>
    <t>Office and Clerical</t>
  </si>
  <si>
    <t>Craft Workers (Skilled)</t>
  </si>
  <si>
    <t>Operatives (Semi-Skilled)</t>
  </si>
  <si>
    <t>Laborers (Unskilled)</t>
  </si>
  <si>
    <t>Service Workers</t>
  </si>
  <si>
    <t>Employee #</t>
  </si>
  <si>
    <t>Created / Retained</t>
  </si>
  <si>
    <t>Full Time or Part Time</t>
  </si>
  <si>
    <t>If PT, hrs per week</t>
  </si>
  <si>
    <t>Annual Gross Income</t>
  </si>
  <si>
    <t>Unemployed prior to employment</t>
  </si>
  <si>
    <t>Healthcare provided</t>
  </si>
  <si>
    <t>Race</t>
  </si>
  <si>
    <t>18A - ED Direct Financial Assistance to For-Profits</t>
  </si>
  <si>
    <t>ED: Business Assistance</t>
  </si>
  <si>
    <t>LMA - Low/mod area benefit</t>
  </si>
  <si>
    <t>LMJ - Low/mod job creation and retention</t>
  </si>
  <si>
    <t>SPECIAL CARACTERISTICS</t>
  </si>
  <si>
    <r>
      <rPr>
        <sz val="12"/>
        <color rgb="FFFF0000"/>
        <rFont val="Calibri"/>
        <family val="2"/>
        <scheme val="minor"/>
      </rPr>
      <t>1.</t>
    </r>
    <r>
      <rPr>
        <b/>
        <sz val="11"/>
        <color rgb="FFFF0000"/>
        <rFont val="Calibri"/>
        <family val="2"/>
        <scheme val="minor"/>
      </rPr>
      <t xml:space="preserve"> </t>
    </r>
    <r>
      <rPr>
        <b/>
        <sz val="11"/>
        <rFont val="Calibri"/>
        <family val="2"/>
        <scheme val="minor"/>
      </rPr>
      <t xml:space="preserve">Check </t>
    </r>
    <r>
      <rPr>
        <b/>
        <u/>
        <sz val="11"/>
        <rFont val="Calibri"/>
        <family val="2"/>
        <scheme val="minor"/>
      </rPr>
      <t xml:space="preserve">all </t>
    </r>
    <r>
      <rPr>
        <b/>
        <sz val="11"/>
        <rFont val="Calibri"/>
        <family val="2"/>
        <scheme val="minor"/>
      </rPr>
      <t>that apply to the business</t>
    </r>
  </si>
  <si>
    <r>
      <rPr>
        <sz val="12"/>
        <color rgb="FFFF0000"/>
        <rFont val="Calibri"/>
        <family val="2"/>
        <scheme val="minor"/>
      </rPr>
      <t>2.</t>
    </r>
    <r>
      <rPr>
        <b/>
        <sz val="11"/>
        <rFont val="Calibri"/>
        <family val="2"/>
        <scheme val="minor"/>
      </rPr>
      <t xml:space="preserve"> Business Legal Structure</t>
    </r>
  </si>
  <si>
    <r>
      <rPr>
        <sz val="12"/>
        <color rgb="FFFF0000"/>
        <rFont val="Calibri"/>
        <family val="2"/>
        <scheme val="minor"/>
      </rPr>
      <t xml:space="preserve">3. </t>
    </r>
    <r>
      <rPr>
        <b/>
        <sz val="11"/>
        <rFont val="Calibri"/>
        <family val="2"/>
        <scheme val="minor"/>
      </rPr>
      <t>Purpose of Loan</t>
    </r>
  </si>
  <si>
    <r>
      <rPr>
        <sz val="12"/>
        <color rgb="FFFF0000"/>
        <rFont val="Calibri"/>
        <family val="2"/>
        <scheme val="minor"/>
      </rPr>
      <t>4.</t>
    </r>
    <r>
      <rPr>
        <b/>
        <sz val="11"/>
        <rFont val="Calibri"/>
        <family val="2"/>
        <scheme val="minor"/>
      </rPr>
      <t xml:space="preserve"> DUNS # for Business Assisted</t>
    </r>
  </si>
  <si>
    <r>
      <rPr>
        <sz val="12"/>
        <color rgb="FFFF0000"/>
        <rFont val="Calibri"/>
        <family val="2"/>
        <scheme val="minor"/>
      </rPr>
      <t>5.</t>
    </r>
    <r>
      <rPr>
        <b/>
        <sz val="11"/>
        <color theme="1"/>
        <rFont val="Calibri"/>
        <family val="2"/>
        <scheme val="minor"/>
      </rPr>
      <t xml:space="preserve"> Number of employees on payroll</t>
    </r>
  </si>
  <si>
    <r>
      <rPr>
        <b/>
        <sz val="14"/>
        <color rgb="FFFFFF00"/>
        <rFont val="Times New Roman"/>
        <family val="1"/>
      </rPr>
      <t xml:space="preserve"> Part D</t>
    </r>
    <r>
      <rPr>
        <b/>
        <sz val="12"/>
        <color rgb="FFFFFF00"/>
        <rFont val="Times New Roman"/>
        <family val="1"/>
      </rPr>
      <t xml:space="preserve"> </t>
    </r>
  </si>
  <si>
    <t>OWNWER(S) INFORMATION</t>
  </si>
  <si>
    <t>Last Name</t>
  </si>
  <si>
    <t>First Name</t>
  </si>
  <si>
    <r>
      <rPr>
        <b/>
        <sz val="12"/>
        <rFont val="Times New Roman"/>
        <family val="1"/>
      </rPr>
      <t xml:space="preserve"> </t>
    </r>
    <r>
      <rPr>
        <sz val="11"/>
        <rFont val="Times New Roman"/>
        <family val="1"/>
      </rPr>
      <t>Owner 2 Name</t>
    </r>
  </si>
  <si>
    <t>Part E</t>
  </si>
  <si>
    <t>Sole Proprietorship</t>
  </si>
  <si>
    <t>Parthnership</t>
  </si>
  <si>
    <t>Corporation</t>
  </si>
  <si>
    <t>Start Up</t>
  </si>
  <si>
    <t>Expansion or Retention</t>
  </si>
  <si>
    <t>Assistance to Businesses</t>
  </si>
  <si>
    <t>New Businesses Assisted</t>
  </si>
  <si>
    <t>Existing Businesses Assisted</t>
  </si>
  <si>
    <t>Disable</t>
  </si>
  <si>
    <t>Female Head of Household</t>
  </si>
  <si>
    <t>Hispanic /Latino</t>
  </si>
  <si>
    <t>DIRECT BENEFIT DATA BY BUSINESS</t>
  </si>
  <si>
    <r>
      <rPr>
        <sz val="11"/>
        <color rgb="FFFF0000"/>
        <rFont val="Times New Roman"/>
        <family val="1"/>
      </rPr>
      <t>Actually</t>
    </r>
    <r>
      <rPr>
        <sz val="11"/>
        <color theme="1"/>
        <rFont val="Times New Roman"/>
        <family val="1"/>
      </rPr>
      <t xml:space="preserve"> Retained</t>
    </r>
  </si>
  <si>
    <r>
      <rPr>
        <sz val="11"/>
        <color rgb="FFFF0000"/>
        <rFont val="Times New Roman"/>
        <family val="1"/>
      </rPr>
      <t>Actually</t>
    </r>
    <r>
      <rPr>
        <sz val="11"/>
        <color theme="1"/>
        <rFont val="Times New Roman"/>
        <family val="1"/>
      </rPr>
      <t xml:space="preserve"> Created</t>
    </r>
  </si>
  <si>
    <t>Part B</t>
  </si>
  <si>
    <t>Of jobs created, number of jobs with employer sponsored health care benefits.</t>
  </si>
  <si>
    <t>Of jobs retained, number of jobs with sponsored employer health care benefits.</t>
  </si>
  <si>
    <t>Family Size</t>
  </si>
  <si>
    <t>New or Existing Business</t>
  </si>
  <si>
    <t>Expanding or Relocating</t>
  </si>
  <si>
    <t>Number of Employees</t>
  </si>
  <si>
    <t>Goods or Services</t>
  </si>
  <si>
    <t>Expanding</t>
  </si>
  <si>
    <t>Relocating</t>
  </si>
  <si>
    <t>Category of Job</t>
  </si>
  <si>
    <t>13 - Jobs</t>
  </si>
  <si>
    <r>
      <rPr>
        <sz val="12"/>
        <color rgb="FFFF0000"/>
        <rFont val="Calibri"/>
        <family val="2"/>
        <scheme val="minor"/>
      </rPr>
      <t>5.</t>
    </r>
    <r>
      <rPr>
        <b/>
        <sz val="11"/>
        <rFont val="Calibri"/>
        <family val="2"/>
        <scheme val="minor"/>
      </rPr>
      <t xml:space="preserve"> </t>
    </r>
    <r>
      <rPr>
        <b/>
        <sz val="11"/>
        <color rgb="FFFF0000"/>
        <rFont val="Calibri"/>
        <family val="2"/>
        <scheme val="minor"/>
      </rPr>
      <t>Proposed</t>
    </r>
    <r>
      <rPr>
        <b/>
        <sz val="11"/>
        <rFont val="Calibri"/>
        <family val="2"/>
        <scheme val="minor"/>
      </rPr>
      <t xml:space="preserve"> Job creation/retention</t>
    </r>
  </si>
  <si>
    <r>
      <rPr>
        <b/>
        <sz val="11"/>
        <color rgb="FFFF0000"/>
        <rFont val="Times New Roman"/>
        <family val="1"/>
      </rPr>
      <t>Expect</t>
    </r>
    <r>
      <rPr>
        <b/>
        <sz val="11"/>
        <color theme="1"/>
        <rFont val="Times New Roman"/>
        <family val="1"/>
      </rPr>
      <t xml:space="preserve"> </t>
    </r>
    <r>
      <rPr>
        <sz val="11"/>
        <color theme="1"/>
        <rFont val="Times New Roman"/>
        <family val="1"/>
      </rPr>
      <t>to Create</t>
    </r>
  </si>
  <si>
    <r>
      <rPr>
        <b/>
        <sz val="11"/>
        <color rgb="FFFF0000"/>
        <rFont val="Times New Roman"/>
        <family val="1"/>
      </rPr>
      <t>Expect</t>
    </r>
    <r>
      <rPr>
        <sz val="11"/>
        <color theme="1"/>
        <rFont val="Times New Roman"/>
        <family val="1"/>
      </rPr>
      <t xml:space="preserve"> to Retain</t>
    </r>
  </si>
  <si>
    <t>Number of participants that are veterans</t>
  </si>
  <si>
    <t>Is head of Household Female</t>
  </si>
  <si>
    <t>Business Name</t>
  </si>
  <si>
    <t>Page 3</t>
  </si>
  <si>
    <t>Is participant disabled</t>
  </si>
  <si>
    <t>DIRECT BENEFIT DATA  - ALL FIELDS MUST BE COMPLETED FOR REACH JOB CREATED  or RETAINED</t>
  </si>
  <si>
    <t>Number of persons disabled</t>
  </si>
  <si>
    <t>Number of female heads of household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</si>
</sst>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164" formatCode="&quot;$&quot;#,##0"/>
    <numFmt numFmtId="165" formatCode="0.0%"/>
    <numFmt numFmtId="166" formatCode="[&lt;=9999999]###\-####;\(###\)\ ###\-####"/>
    <numFmt numFmtId="167" formatCode="[$-409]mmmm\-yy;@"/>
    <numFmt numFmtId="168" formatCode="mm\-yyyy"/>
  </numFmts>
  <fonts count="131"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i/>
      <sz val="11"/>
      <color rgb="FF7F7F7F"/>
      <name val="Calibri"/>
      <family val="2"/>
      <scheme val="minor"/>
    </font>
    <font>
      <sz val="11"/>
      <color theme="1"/>
      <name val="Times New Roman"/>
      <family val="1"/>
    </font>
    <font>
      <sz val="10"/>
      <color theme="1"/>
      <name val="Times New Roman"/>
      <family val="1"/>
    </font>
    <font>
      <sz val="10"/>
      <name val="Times New Roman"/>
      <family val="1"/>
    </font>
    <font>
      <sz val="9"/>
      <color theme="1"/>
      <name val="Times New Roman"/>
      <family val="1"/>
    </font>
    <font>
      <sz val="10"/>
      <color theme="3"/>
      <name val="Times New Roman"/>
      <family val="1"/>
    </font>
    <font>
      <sz val="11"/>
      <name val="Times New Roman"/>
      <family val="1"/>
    </font>
    <font>
      <sz val="11"/>
      <color theme="3" tint="-0.249977111117893"/>
      <name val="Times New Roman"/>
      <family val="1"/>
    </font>
    <font>
      <u/>
      <sz val="11"/>
      <color theme="1"/>
      <name val="Times New Roman"/>
      <family val="1"/>
    </font>
    <font>
      <b/>
      <sz val="9"/>
      <color indexed="81"/>
      <name val="Tahoma"/>
      <family val="2"/>
    </font>
    <font>
      <sz val="10"/>
      <name val="Arial"/>
      <family val="2"/>
    </font>
    <font>
      <sz val="12"/>
      <color theme="3" tint="-0.249977111117893"/>
      <name val="Times New Roman"/>
      <family val="1"/>
    </font>
    <font>
      <sz val="11"/>
      <name val="Calibri"/>
      <family val="2"/>
      <scheme val="minor"/>
    </font>
    <font>
      <sz val="11"/>
      <color rgb="FFFF0000"/>
      <name val="Times New Roman"/>
      <family val="1"/>
    </font>
    <font>
      <strike/>
      <sz val="11"/>
      <color theme="1"/>
      <name val="Times New Roman"/>
      <family val="1"/>
    </font>
    <font>
      <strike/>
      <sz val="9"/>
      <color theme="1"/>
      <name val="Times New Roman"/>
      <family val="1"/>
    </font>
    <font>
      <sz val="10"/>
      <color rgb="FFFF0000"/>
      <name val="Times New Roman"/>
      <family val="1"/>
    </font>
    <font>
      <sz val="16"/>
      <color theme="3" tint="-0.249977111117893"/>
      <name val="Times New Roman"/>
      <family val="1"/>
    </font>
    <font>
      <b/>
      <sz val="16"/>
      <color theme="3" tint="-0.249977111117893"/>
      <name val="Times New Roman"/>
      <family val="1"/>
    </font>
    <font>
      <sz val="8"/>
      <color rgb="FF000000"/>
      <name val="Tahoma"/>
      <family val="2"/>
    </font>
    <font>
      <i/>
      <sz val="11"/>
      <color rgb="FF7F7F7F"/>
      <name val="Times New Roman"/>
      <family val="1"/>
    </font>
    <font>
      <sz val="11"/>
      <color theme="3"/>
      <name val="Times New Roman"/>
      <family val="1"/>
    </font>
    <font>
      <b/>
      <sz val="11"/>
      <color theme="3"/>
      <name val="Times New Roman"/>
      <family val="1"/>
    </font>
    <font>
      <i/>
      <sz val="9"/>
      <name val="Times New Roman"/>
      <family val="1"/>
    </font>
    <font>
      <sz val="10"/>
      <color theme="3" tint="-0.249977111117893"/>
      <name val="Times New Roman"/>
      <family val="1"/>
    </font>
    <font>
      <u/>
      <sz val="10"/>
      <color indexed="12"/>
      <name val="Arial"/>
      <family val="2"/>
    </font>
    <font>
      <sz val="12"/>
      <name val="Times New Roman"/>
      <family val="1"/>
    </font>
    <font>
      <sz val="9"/>
      <name val="Arial"/>
      <family val="2"/>
    </font>
    <font>
      <sz val="11"/>
      <color theme="0"/>
      <name val="Calibri"/>
      <family val="2"/>
      <scheme val="minor"/>
    </font>
    <font>
      <sz val="9"/>
      <color theme="9" tint="-0.249977111117893"/>
      <name val="Arial"/>
      <family val="2"/>
    </font>
    <font>
      <b/>
      <sz val="11"/>
      <color theme="0"/>
      <name val="Arial"/>
      <family val="2"/>
    </font>
    <font>
      <b/>
      <sz val="11"/>
      <color theme="0"/>
      <name val="Calibri"/>
      <family val="2"/>
      <scheme val="minor"/>
    </font>
    <font>
      <u/>
      <sz val="10"/>
      <color theme="10"/>
      <name val="Arial"/>
      <family val="2"/>
    </font>
    <font>
      <sz val="16"/>
      <name val="Times New Roman"/>
      <family val="1"/>
    </font>
    <font>
      <b/>
      <sz val="24"/>
      <name val="Times New Roman"/>
      <family val="1"/>
    </font>
    <font>
      <sz val="12"/>
      <color theme="1"/>
      <name val="Times New Roman"/>
      <family val="1"/>
    </font>
    <font>
      <sz val="11"/>
      <color rgb="FF00B0F0"/>
      <name val="Times New Roman"/>
      <family val="1"/>
    </font>
    <font>
      <b/>
      <sz val="11"/>
      <name val="Times New Roman"/>
      <family val="1"/>
    </font>
    <font>
      <b/>
      <sz val="16"/>
      <name val="Times New Roman"/>
      <family val="1"/>
    </font>
    <font>
      <sz val="16"/>
      <color theme="0" tint="-0.249977111117893"/>
      <name val="Times New Roman"/>
      <family val="1"/>
    </font>
    <font>
      <sz val="9"/>
      <color indexed="81"/>
      <name val="Tahoma"/>
      <family val="2"/>
    </font>
    <font>
      <sz val="10"/>
      <color theme="0" tint="-0.499984740745262"/>
      <name val="Times New Roman"/>
      <family val="1"/>
    </font>
    <font>
      <i/>
      <sz val="11"/>
      <color theme="2" tint="-0.89999084444715716"/>
      <name val="Times New Roman"/>
      <family val="1"/>
    </font>
    <font>
      <b/>
      <sz val="18"/>
      <color theme="3" tint="-0.249977111117893"/>
      <name val="Times New Roman"/>
      <family val="1"/>
    </font>
    <font>
      <i/>
      <sz val="12"/>
      <color theme="2" tint="-0.89999084444715716"/>
      <name val="Times New Roman"/>
      <family val="1"/>
    </font>
    <font>
      <b/>
      <sz val="18"/>
      <color theme="0"/>
      <name val="Times New Roman"/>
      <family val="1"/>
    </font>
    <font>
      <sz val="18"/>
      <color theme="0"/>
      <name val="Times New Roman"/>
      <family val="1"/>
    </font>
    <font>
      <b/>
      <sz val="14"/>
      <color theme="1"/>
      <name val="Times New Roman"/>
      <family val="1"/>
    </font>
    <font>
      <b/>
      <sz val="12"/>
      <color theme="3"/>
      <name val="Times New Roman"/>
      <family val="1"/>
    </font>
    <font>
      <b/>
      <sz val="12"/>
      <color theme="1"/>
      <name val="Times New Roman"/>
      <family val="1"/>
    </font>
    <font>
      <b/>
      <sz val="11"/>
      <color theme="3" tint="-0.249977111117893"/>
      <name val="Times New Roman"/>
      <family val="1"/>
    </font>
    <font>
      <sz val="10"/>
      <color theme="3" tint="0.39997558519241921"/>
      <name val="Times New Roman"/>
      <family val="1"/>
    </font>
    <font>
      <sz val="10"/>
      <color rgb="FFFF0000"/>
      <name val="Arial"/>
      <family val="2"/>
    </font>
    <font>
      <sz val="10"/>
      <color rgb="FF0000FF"/>
      <name val="Times New Roman"/>
      <family val="1"/>
    </font>
    <font>
      <sz val="10"/>
      <color theme="1"/>
      <name val="Calibri"/>
      <family val="2"/>
    </font>
    <font>
      <b/>
      <sz val="12"/>
      <color theme="0"/>
      <name val="Times New Roman"/>
      <family val="1"/>
    </font>
    <font>
      <b/>
      <sz val="11"/>
      <color rgb="FF3F3F3F"/>
      <name val="Calibri"/>
      <family val="2"/>
      <scheme val="minor"/>
    </font>
    <font>
      <sz val="14"/>
      <color theme="0"/>
      <name val="Times New Roman"/>
      <family val="1"/>
    </font>
    <font>
      <sz val="16"/>
      <color theme="0"/>
      <name val="Times New Roman"/>
      <family val="1"/>
    </font>
    <font>
      <sz val="14"/>
      <name val="Times New Roman"/>
      <family val="1"/>
    </font>
    <font>
      <u/>
      <sz val="16"/>
      <color theme="1"/>
      <name val="Times New Roman"/>
      <family val="1"/>
    </font>
    <font>
      <sz val="10"/>
      <color theme="1"/>
      <name val="Calibri"/>
      <family val="2"/>
      <scheme val="minor"/>
    </font>
    <font>
      <sz val="12"/>
      <color theme="0"/>
      <name val="Times New Roman"/>
      <family val="1"/>
    </font>
    <font>
      <b/>
      <sz val="10"/>
      <color theme="0"/>
      <name val="Times New Roman"/>
      <family val="1"/>
    </font>
    <font>
      <b/>
      <sz val="11"/>
      <color theme="0"/>
      <name val="Times New Roman"/>
      <family val="1"/>
    </font>
    <font>
      <sz val="20"/>
      <name val="Times New Roman"/>
      <family val="1"/>
    </font>
    <font>
      <sz val="10"/>
      <color theme="0"/>
      <name val="Calibri"/>
      <family val="2"/>
      <scheme val="minor"/>
    </font>
    <font>
      <b/>
      <sz val="11"/>
      <name val="Calibri"/>
      <family val="2"/>
      <scheme val="minor"/>
    </font>
    <font>
      <b/>
      <sz val="10"/>
      <color theme="0"/>
      <name val="Calibri"/>
      <family val="2"/>
      <scheme val="minor"/>
    </font>
    <font>
      <b/>
      <sz val="10"/>
      <color theme="1"/>
      <name val="Calibri"/>
      <family val="2"/>
      <scheme val="minor"/>
    </font>
    <font>
      <b/>
      <sz val="12"/>
      <color rgb="FFFFFF00"/>
      <name val="Times New Roman"/>
      <family val="1"/>
    </font>
    <font>
      <b/>
      <sz val="14"/>
      <color rgb="FFFFFF00"/>
      <name val="Times New Roman"/>
      <family val="1"/>
    </font>
    <font>
      <sz val="12"/>
      <color theme="0"/>
      <name val="Calibri"/>
      <family val="2"/>
      <scheme val="minor"/>
    </font>
    <font>
      <b/>
      <sz val="24"/>
      <color theme="4"/>
      <name val="Times New Roman"/>
      <family val="1"/>
    </font>
    <font>
      <b/>
      <sz val="11"/>
      <color theme="1"/>
      <name val="Calibri"/>
      <family val="2"/>
      <scheme val="minor"/>
    </font>
    <font>
      <sz val="12"/>
      <name val="Calibri"/>
      <family val="2"/>
      <scheme val="minor"/>
    </font>
    <font>
      <b/>
      <sz val="22"/>
      <name val="Calibri"/>
      <family val="2"/>
      <scheme val="minor"/>
    </font>
    <font>
      <sz val="10"/>
      <color theme="3" tint="-0.249977111117893"/>
      <name val="Calibri"/>
      <family val="2"/>
      <scheme val="minor"/>
    </font>
    <font>
      <b/>
      <sz val="12"/>
      <color theme="3" tint="-0.249977111117893"/>
      <name val="Calibri"/>
      <family val="2"/>
      <scheme val="minor"/>
    </font>
    <font>
      <sz val="12"/>
      <color theme="3" tint="-0.249977111117893"/>
      <name val="Calibri"/>
      <family val="2"/>
      <scheme val="minor"/>
    </font>
    <font>
      <b/>
      <sz val="12"/>
      <color theme="1"/>
      <name val="Calibri"/>
      <family val="2"/>
      <scheme val="minor"/>
    </font>
    <font>
      <sz val="12"/>
      <color rgb="FFFA0606"/>
      <name val="Calibri"/>
      <family val="2"/>
      <scheme val="minor"/>
    </font>
    <font>
      <sz val="12"/>
      <color rgb="FFFF0000"/>
      <name val="Calibri"/>
      <family val="2"/>
      <scheme val="minor"/>
    </font>
    <font>
      <sz val="11"/>
      <color theme="3" tint="-0.249977111117893"/>
      <name val="Calibri"/>
      <family val="2"/>
      <scheme val="minor"/>
    </font>
    <font>
      <sz val="11"/>
      <color rgb="FF00B0F0"/>
      <name val="Calibri"/>
      <family val="2"/>
      <scheme val="minor"/>
    </font>
    <font>
      <u/>
      <sz val="11"/>
      <color theme="10"/>
      <name val="Calibri"/>
      <family val="2"/>
      <scheme val="minor"/>
    </font>
    <font>
      <sz val="10"/>
      <name val="Calibri"/>
      <family val="2"/>
      <scheme val="minor"/>
    </font>
    <font>
      <sz val="12"/>
      <color theme="1"/>
      <name val="Calibri"/>
      <family val="2"/>
      <scheme val="minor"/>
    </font>
    <font>
      <sz val="9"/>
      <name val="Calibri"/>
      <family val="2"/>
      <scheme val="minor"/>
    </font>
    <font>
      <sz val="11"/>
      <color theme="3"/>
      <name val="Calibri"/>
      <family val="2"/>
      <scheme val="minor"/>
    </font>
    <font>
      <b/>
      <sz val="11"/>
      <color rgb="FFFF0000"/>
      <name val="Calibri"/>
      <family val="2"/>
      <scheme val="minor"/>
    </font>
    <font>
      <b/>
      <sz val="10"/>
      <color theme="3"/>
      <name val="Calibri"/>
      <family val="2"/>
      <scheme val="minor"/>
    </font>
    <font>
      <b/>
      <sz val="12"/>
      <name val="Calibri"/>
      <family val="2"/>
      <scheme val="minor"/>
    </font>
    <font>
      <b/>
      <sz val="12"/>
      <color rgb="FFFF0000"/>
      <name val="Calibri"/>
      <family val="2"/>
      <scheme val="minor"/>
    </font>
    <font>
      <b/>
      <sz val="10"/>
      <name val="Calibri"/>
      <family val="2"/>
      <scheme val="minor"/>
    </font>
    <font>
      <sz val="14"/>
      <color theme="1"/>
      <name val="Calibri"/>
      <family val="2"/>
      <scheme val="minor"/>
    </font>
    <font>
      <u/>
      <sz val="16"/>
      <color theme="1"/>
      <name val="Calibri"/>
      <family val="2"/>
      <scheme val="minor"/>
    </font>
    <font>
      <b/>
      <sz val="18"/>
      <name val="Calibri"/>
      <family val="2"/>
      <scheme val="minor"/>
    </font>
    <font>
      <b/>
      <sz val="12"/>
      <color rgb="FF0000FF"/>
      <name val="Calibri"/>
      <family val="2"/>
      <scheme val="minor"/>
    </font>
    <font>
      <sz val="11"/>
      <color rgb="FF0000FF"/>
      <name val="Calibri"/>
      <family val="2"/>
      <scheme val="minor"/>
    </font>
    <font>
      <b/>
      <sz val="12"/>
      <color theme="0"/>
      <name val="Calibri"/>
      <family val="2"/>
      <scheme val="minor"/>
    </font>
    <font>
      <b/>
      <sz val="11"/>
      <color theme="1"/>
      <name val="Times New Roman"/>
      <family val="1"/>
    </font>
    <font>
      <sz val="10"/>
      <color theme="0"/>
      <name val="Times New Roman"/>
      <family val="1"/>
    </font>
    <font>
      <sz val="11"/>
      <color theme="0"/>
      <name val="Times New Roman"/>
      <family val="1"/>
    </font>
    <font>
      <sz val="14"/>
      <color theme="3" tint="-0.249977111117893"/>
      <name val="Calibri"/>
      <family val="2"/>
      <scheme val="minor"/>
    </font>
    <font>
      <sz val="9"/>
      <name val="Times New Roman"/>
      <family val="1"/>
    </font>
    <font>
      <b/>
      <sz val="10"/>
      <color theme="3"/>
      <name val="Times New Roman"/>
      <family val="1"/>
    </font>
    <font>
      <sz val="10"/>
      <color rgb="FF3F3F3F"/>
      <name val="Times New Roman"/>
      <family val="1"/>
    </font>
    <font>
      <sz val="11"/>
      <color rgb="FF3F3F3F"/>
      <name val="Times New Roman"/>
      <family val="1"/>
    </font>
    <font>
      <sz val="10"/>
      <color rgb="FF00B0F0"/>
      <name val="Times New Roman"/>
      <family val="1"/>
    </font>
    <font>
      <sz val="9"/>
      <color theme="1"/>
      <name val="Calibri"/>
      <family val="2"/>
      <scheme val="minor"/>
    </font>
    <font>
      <sz val="16"/>
      <color theme="0"/>
      <name val="Calibri"/>
      <family val="2"/>
      <scheme val="minor"/>
    </font>
    <font>
      <sz val="13"/>
      <name val="Calibri"/>
      <family val="2"/>
      <scheme val="minor"/>
    </font>
    <font>
      <sz val="13"/>
      <color theme="3" tint="-0.249977111117893"/>
      <name val="Calibri"/>
      <family val="2"/>
      <scheme val="minor"/>
    </font>
    <font>
      <b/>
      <u/>
      <sz val="11"/>
      <name val="Calibri"/>
      <family val="2"/>
      <scheme val="minor"/>
    </font>
    <font>
      <b/>
      <sz val="12"/>
      <name val="Times New Roman"/>
      <family val="1"/>
    </font>
    <font>
      <sz val="8"/>
      <color theme="0"/>
      <name val="Calibri"/>
      <family val="2"/>
      <scheme val="minor"/>
    </font>
    <font>
      <sz val="8"/>
      <name val="Times New Roman"/>
      <family val="1"/>
    </font>
    <font>
      <b/>
      <sz val="11"/>
      <color rgb="FFFF0000"/>
      <name val="Times New Roman"/>
      <family val="1"/>
    </font>
    <font>
      <sz val="14"/>
      <name val="Calibri"/>
      <family val="2"/>
      <scheme val="minor"/>
    </font>
    <font>
      <sz val="14"/>
      <color theme="1"/>
      <name val="Times New Roman"/>
      <family val="1"/>
    </font>
    <font>
      <u/>
      <sz val="9"/>
      <color indexed="81"/>
      <name val="Tahoma"/>
      <family val="2"/>
    </font>
  </fonts>
  <fills count="18">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CC"/>
        <bgColor indexed="64"/>
      </patternFill>
    </fill>
    <fill>
      <patternFill patternType="solid">
        <fgColor theme="3" tint="0.59999389629810485"/>
        <bgColor indexed="64"/>
      </patternFill>
    </fill>
    <fill>
      <patternFill patternType="solid">
        <fgColor rgb="FFF2F2F2"/>
      </patternFill>
    </fill>
    <fill>
      <patternFill patternType="solid">
        <fgColor rgb="FFFF0000"/>
        <bgColor indexed="64"/>
      </patternFill>
    </fill>
    <fill>
      <patternFill patternType="solid">
        <fgColor theme="4"/>
        <bgColor indexed="64"/>
      </patternFill>
    </fill>
    <fill>
      <patternFill patternType="solid">
        <fgColor theme="6" tint="0.79998168889431442"/>
        <bgColor indexed="64"/>
      </patternFill>
    </fill>
  </fills>
  <borders count="100">
    <border>
      <left/>
      <right/>
      <top/>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style="thin">
        <color indexed="64"/>
      </top>
      <bottom/>
      <diagonal/>
    </border>
    <border>
      <left/>
      <right style="mediumDashed">
        <color rgb="FFFF0000"/>
      </right>
      <top style="thin">
        <color indexed="64"/>
      </top>
      <bottom/>
      <diagonal/>
    </border>
    <border>
      <left style="mediumDashed">
        <color rgb="FFFF0000"/>
      </left>
      <right/>
      <top/>
      <bottom style="thin">
        <color indexed="64"/>
      </bottom>
      <diagonal/>
    </border>
    <border>
      <left/>
      <right style="mediumDashed">
        <color rgb="FFFF0000"/>
      </right>
      <top/>
      <bottom style="thin">
        <color indexed="64"/>
      </bottom>
      <diagonal/>
    </border>
    <border>
      <left/>
      <right style="mediumDashed">
        <color rgb="FFFF0000"/>
      </right>
      <top style="thin">
        <color indexed="64"/>
      </top>
      <bottom style="thin">
        <color indexed="64"/>
      </bottom>
      <diagonal/>
    </border>
    <border>
      <left style="thin">
        <color indexed="64"/>
      </left>
      <right style="thin">
        <color indexed="64"/>
      </right>
      <top style="thin">
        <color indexed="64"/>
      </top>
      <bottom style="mediumDashed">
        <color rgb="FFFF0000"/>
      </bottom>
      <diagonal/>
    </border>
    <border>
      <left style="thin">
        <color indexed="64"/>
      </left>
      <right style="mediumDashed">
        <color rgb="FFFF0000"/>
      </right>
      <top style="thin">
        <color indexed="64"/>
      </top>
      <bottom style="mediumDashed">
        <color rgb="FFFF0000"/>
      </bottom>
      <diagonal/>
    </border>
    <border>
      <left style="mediumDashed">
        <color rgb="FFFF0000"/>
      </left>
      <right/>
      <top style="thin">
        <color indexed="64"/>
      </top>
      <bottom style="mediumDashed">
        <color rgb="FFFF0000"/>
      </bottom>
      <diagonal/>
    </border>
    <border>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rgb="FF3F3F3F"/>
      </left>
      <right style="thin">
        <color rgb="FF3F3F3F"/>
      </right>
      <top style="thin">
        <color rgb="FF3F3F3F"/>
      </top>
      <bottom style="thin">
        <color rgb="FF3F3F3F"/>
      </bottom>
      <diagonal/>
    </border>
    <border>
      <left/>
      <right/>
      <top style="medium">
        <color theme="0"/>
      </top>
      <bottom style="medium">
        <color theme="0"/>
      </bottom>
      <diagonal/>
    </border>
    <border>
      <left/>
      <right/>
      <top/>
      <bottom style="medium">
        <color theme="0"/>
      </bottom>
      <diagonal/>
    </border>
    <border>
      <left style="thin">
        <color rgb="FFFA0606"/>
      </left>
      <right/>
      <top style="thin">
        <color rgb="FFFA0606"/>
      </top>
      <bottom/>
      <diagonal/>
    </border>
    <border>
      <left/>
      <right/>
      <top style="thin">
        <color rgb="FFFA0606"/>
      </top>
      <bottom/>
      <diagonal/>
    </border>
    <border>
      <left/>
      <right style="thin">
        <color rgb="FFFA0606"/>
      </right>
      <top style="thin">
        <color rgb="FFFA0606"/>
      </top>
      <bottom/>
      <diagonal/>
    </border>
    <border>
      <left style="thin">
        <color rgb="FFFA0606"/>
      </left>
      <right/>
      <top/>
      <bottom/>
      <diagonal/>
    </border>
    <border>
      <left/>
      <right style="thin">
        <color rgb="FFFA0606"/>
      </right>
      <top/>
      <bottom/>
      <diagonal/>
    </border>
    <border>
      <left/>
      <right/>
      <top/>
      <bottom style="thin">
        <color theme="0"/>
      </bottom>
      <diagonal/>
    </border>
    <border>
      <left/>
      <right style="thin">
        <color theme="0"/>
      </right>
      <top/>
      <bottom/>
      <diagonal/>
    </border>
    <border>
      <left/>
      <right style="thin">
        <color theme="0"/>
      </right>
      <top style="thin">
        <color indexed="64"/>
      </top>
      <bottom/>
      <diagonal/>
    </border>
    <border>
      <left/>
      <right/>
      <top style="thin">
        <color theme="0"/>
      </top>
      <bottom/>
      <diagonal/>
    </border>
    <border>
      <left style="thin">
        <color theme="0"/>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medium">
        <color theme="0"/>
      </right>
      <top/>
      <bottom/>
      <diagonal/>
    </border>
    <border>
      <left style="medium">
        <color theme="0"/>
      </left>
      <right/>
      <top style="medium">
        <color theme="0"/>
      </top>
      <bottom style="medium">
        <color theme="0"/>
      </bottom>
      <diagonal/>
    </border>
    <border>
      <left/>
      <right style="thin">
        <color rgb="FFFF000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indexed="64"/>
      </top>
      <bottom style="thin">
        <color theme="0"/>
      </bottom>
      <diagonal/>
    </border>
  </borders>
  <cellStyleXfs count="19">
    <xf numFmtId="0" fontId="0" fillId="0" borderId="0"/>
    <xf numFmtId="0" fontId="4" fillId="0" borderId="1" applyNumberFormat="0" applyFill="0" applyAlignment="0" applyProtection="0"/>
    <xf numFmtId="0" fontId="5" fillId="0" borderId="2" applyNumberFormat="0" applyFill="0" applyAlignment="0" applyProtection="0"/>
    <xf numFmtId="0" fontId="6" fillId="2" borderId="0" applyNumberFormat="0" applyBorder="0" applyAlignment="0" applyProtection="0"/>
    <xf numFmtId="0" fontId="7" fillId="3" borderId="0" applyNumberFormat="0" applyBorder="0" applyAlignment="0" applyProtection="0"/>
    <xf numFmtId="0" fontId="3" fillId="4" borderId="3" applyNumberFormat="0" applyFont="0" applyAlignment="0" applyProtection="0"/>
    <xf numFmtId="0" fontId="9" fillId="0" borderId="0" applyNumberFormat="0" applyFill="0" applyBorder="0" applyAlignment="0" applyProtection="0"/>
    <xf numFmtId="44"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34" fillId="0" borderId="0" applyNumberFormat="0" applyFill="0" applyBorder="0" applyAlignment="0" applyProtection="0">
      <alignment vertical="top"/>
      <protection locked="0"/>
    </xf>
    <xf numFmtId="0" fontId="2" fillId="0" borderId="0"/>
    <xf numFmtId="0" fontId="19" fillId="0" borderId="0"/>
    <xf numFmtId="0" fontId="41" fillId="0" borderId="0" applyNumberFormat="0" applyFill="0" applyBorder="0" applyAlignment="0" applyProtection="0">
      <alignment vertical="top"/>
      <protection locked="0"/>
    </xf>
    <xf numFmtId="0" fontId="1" fillId="0" borderId="0"/>
    <xf numFmtId="0" fontId="65" fillId="14" borderId="50" applyNumberFormat="0" applyAlignment="0" applyProtection="0"/>
    <xf numFmtId="0" fontId="1" fillId="0" borderId="0"/>
    <xf numFmtId="0" fontId="1" fillId="0" borderId="0"/>
  </cellStyleXfs>
  <cellXfs count="952">
    <xf numFmtId="0" fontId="0" fillId="0" borderId="0" xfId="0"/>
    <xf numFmtId="0" fontId="11" fillId="0" borderId="0" xfId="0" applyFont="1" applyBorder="1" applyAlignment="1" applyProtection="1"/>
    <xf numFmtId="0" fontId="0" fillId="0" borderId="0" xfId="0" applyProtection="1"/>
    <xf numFmtId="0" fontId="8" fillId="5" borderId="0" xfId="0" applyFont="1" applyFill="1" applyProtection="1"/>
    <xf numFmtId="0" fontId="0" fillId="5" borderId="0" xfId="0" applyFill="1" applyProtection="1"/>
    <xf numFmtId="0" fontId="21" fillId="5" borderId="0" xfId="0" applyFont="1" applyFill="1" applyProtection="1"/>
    <xf numFmtId="0" fontId="0" fillId="0" borderId="0" xfId="0" applyAlignment="1" applyProtection="1"/>
    <xf numFmtId="0" fontId="0" fillId="0" borderId="0" xfId="0" applyFill="1" applyBorder="1" applyAlignment="1" applyProtection="1"/>
    <xf numFmtId="0" fontId="0" fillId="5" borderId="0" xfId="0" applyFill="1" applyAlignment="1" applyProtection="1"/>
    <xf numFmtId="0" fontId="0" fillId="5" borderId="0" xfId="0" applyFill="1" applyBorder="1" applyAlignment="1" applyProtection="1"/>
    <xf numFmtId="0" fontId="24" fillId="0" borderId="0" xfId="0" applyFont="1" applyBorder="1" applyAlignment="1" applyProtection="1"/>
    <xf numFmtId="0" fontId="13" fillId="0" borderId="0" xfId="0" applyFont="1" applyBorder="1" applyAlignment="1" applyProtection="1"/>
    <xf numFmtId="0" fontId="10" fillId="5" borderId="0" xfId="0" applyFont="1" applyFill="1" applyBorder="1" applyAlignment="1" applyProtection="1"/>
    <xf numFmtId="0" fontId="23" fillId="5" borderId="0" xfId="0" applyFont="1" applyFill="1" applyBorder="1" applyAlignment="1" applyProtection="1"/>
    <xf numFmtId="0" fontId="0" fillId="0" borderId="0" xfId="0" applyFill="1" applyProtection="1"/>
    <xf numFmtId="0" fontId="24" fillId="0" borderId="0" xfId="0" applyFont="1" applyFill="1" applyBorder="1" applyAlignment="1" applyProtection="1"/>
    <xf numFmtId="0" fontId="10" fillId="0" borderId="0" xfId="0" applyFont="1" applyFill="1" applyBorder="1" applyAlignment="1" applyProtection="1"/>
    <xf numFmtId="0" fontId="0" fillId="0" borderId="0" xfId="0" applyFill="1" applyAlignment="1" applyProtection="1"/>
    <xf numFmtId="2" fontId="32" fillId="8" borderId="0" xfId="5" applyNumberFormat="1" applyFont="1" applyFill="1" applyBorder="1" applyAlignment="1" applyProtection="1">
      <alignment vertical="center" wrapText="1"/>
    </xf>
    <xf numFmtId="2" fontId="17" fillId="0" borderId="0" xfId="0" applyNumberFormat="1" applyFont="1" applyFill="1" applyBorder="1" applyAlignment="1" applyProtection="1">
      <alignment vertical="center"/>
    </xf>
    <xf numFmtId="2" fontId="10" fillId="0" borderId="0" xfId="0" applyNumberFormat="1" applyFont="1" applyBorder="1" applyAlignment="1" applyProtection="1">
      <alignment horizontal="centerContinuous" vertical="center"/>
    </xf>
    <xf numFmtId="2" fontId="12" fillId="0" borderId="8" xfId="0" applyNumberFormat="1" applyFont="1" applyFill="1" applyBorder="1" applyAlignment="1" applyProtection="1">
      <alignment vertical="center" wrapText="1"/>
    </xf>
    <xf numFmtId="2" fontId="12" fillId="0" borderId="0" xfId="0" applyNumberFormat="1" applyFont="1" applyFill="1" applyBorder="1" applyAlignment="1" applyProtection="1">
      <alignment vertical="center" wrapText="1"/>
    </xf>
    <xf numFmtId="2" fontId="14" fillId="0" borderId="0" xfId="0" applyNumberFormat="1" applyFont="1" applyFill="1" applyBorder="1" applyAlignment="1" applyProtection="1">
      <alignment horizontal="centerContinuous" vertical="center"/>
    </xf>
    <xf numFmtId="2" fontId="11" fillId="0" borderId="0" xfId="0" applyNumberFormat="1" applyFont="1" applyFill="1" applyBorder="1" applyAlignment="1" applyProtection="1">
      <alignment vertical="center" wrapText="1"/>
    </xf>
    <xf numFmtId="2" fontId="11" fillId="0" borderId="5" xfId="0" applyNumberFormat="1" applyFont="1" applyFill="1" applyBorder="1" applyAlignment="1" applyProtection="1">
      <alignment vertical="center" wrapText="1"/>
    </xf>
    <xf numFmtId="0" fontId="20" fillId="0" borderId="0" xfId="4" applyNumberFormat="1" applyFont="1" applyFill="1" applyBorder="1" applyAlignment="1" applyProtection="1">
      <alignment vertical="center" wrapText="1"/>
    </xf>
    <xf numFmtId="0" fontId="11" fillId="0" borderId="0" xfId="0" applyFont="1" applyBorder="1" applyAlignment="1" applyProtection="1">
      <alignment horizontal="right"/>
    </xf>
    <xf numFmtId="0" fontId="11" fillId="0" borderId="0" xfId="0" applyFont="1" applyBorder="1" applyAlignment="1" applyProtection="1">
      <alignment horizontal="center"/>
    </xf>
    <xf numFmtId="0" fontId="0" fillId="0" borderId="0" xfId="0" applyBorder="1"/>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36" fillId="0" borderId="0" xfId="8" applyFont="1" applyBorder="1" applyAlignment="1">
      <alignment vertical="center"/>
    </xf>
    <xf numFmtId="0" fontId="36" fillId="0" borderId="0" xfId="8" applyFont="1" applyFill="1" applyBorder="1" applyAlignment="1">
      <alignment vertical="center"/>
    </xf>
    <xf numFmtId="0" fontId="36" fillId="10" borderId="0" xfId="8" applyFont="1" applyFill="1" applyBorder="1" applyAlignment="1">
      <alignment vertical="center"/>
    </xf>
    <xf numFmtId="0" fontId="36" fillId="0" borderId="23" xfId="8" applyFont="1" applyBorder="1" applyAlignment="1">
      <alignment vertical="center"/>
    </xf>
    <xf numFmtId="0" fontId="36" fillId="0" borderId="24" xfId="8" applyFont="1" applyBorder="1" applyAlignment="1">
      <alignment vertical="center"/>
    </xf>
    <xf numFmtId="0" fontId="21" fillId="0" borderId="0" xfId="0" applyFont="1" applyFill="1" applyBorder="1" applyAlignment="1">
      <alignment vertical="center" wrapText="1"/>
    </xf>
    <xf numFmtId="0" fontId="36" fillId="0" borderId="13" xfId="8" applyFont="1" applyFill="1" applyBorder="1" applyAlignment="1">
      <alignment vertical="center"/>
    </xf>
    <xf numFmtId="0" fontId="0" fillId="0" borderId="14" xfId="0" applyBorder="1"/>
    <xf numFmtId="0" fontId="36" fillId="10" borderId="13" xfId="8" applyFont="1" applyFill="1" applyBorder="1" applyAlignment="1">
      <alignment vertical="center"/>
    </xf>
    <xf numFmtId="0" fontId="0" fillId="0" borderId="14" xfId="0" applyBorder="1" applyAlignment="1">
      <alignment vertical="center"/>
    </xf>
    <xf numFmtId="0" fontId="39" fillId="9" borderId="0" xfId="0" applyFont="1" applyFill="1" applyAlignment="1">
      <alignment horizontal="center" vertical="center"/>
    </xf>
    <xf numFmtId="2" fontId="11" fillId="0" borderId="0" xfId="0" applyNumberFormat="1" applyFont="1" applyFill="1" applyBorder="1" applyAlignment="1" applyProtection="1">
      <alignment horizontal="left" vertical="center"/>
    </xf>
    <xf numFmtId="2" fontId="11" fillId="0" borderId="7" xfId="0" applyNumberFormat="1" applyFont="1" applyFill="1" applyBorder="1" applyAlignment="1" applyProtection="1">
      <alignment horizontal="left" vertical="center"/>
    </xf>
    <xf numFmtId="0" fontId="40" fillId="9" borderId="0" xfId="0" applyFont="1" applyFill="1" applyAlignment="1">
      <alignment horizontal="center" vertical="center"/>
    </xf>
    <xf numFmtId="0" fontId="0" fillId="0" borderId="25" xfId="0" applyBorder="1"/>
    <xf numFmtId="0" fontId="0" fillId="0" borderId="26" xfId="0" applyBorder="1"/>
    <xf numFmtId="0" fontId="0" fillId="0" borderId="27" xfId="0" applyBorder="1"/>
    <xf numFmtId="0" fontId="36" fillId="10" borderId="27" xfId="8" applyFont="1" applyFill="1" applyBorder="1" applyAlignment="1">
      <alignment vertical="center"/>
    </xf>
    <xf numFmtId="0" fontId="36" fillId="0" borderId="27" xfId="8" applyFont="1" applyBorder="1" applyAlignment="1">
      <alignment vertical="center"/>
    </xf>
    <xf numFmtId="2" fontId="11" fillId="0" borderId="0" xfId="0" applyNumberFormat="1" applyFont="1" applyBorder="1" applyAlignment="1" applyProtection="1">
      <alignment horizontal="left" vertical="center"/>
    </xf>
    <xf numFmtId="0" fontId="11" fillId="0" borderId="25" xfId="0" applyFont="1" applyBorder="1" applyAlignment="1" applyProtection="1">
      <alignment horizontal="center"/>
    </xf>
    <xf numFmtId="0" fontId="11" fillId="0" borderId="26" xfId="0" applyFont="1" applyBorder="1" applyAlignment="1" applyProtection="1"/>
    <xf numFmtId="0" fontId="11" fillId="0" borderId="27" xfId="0" applyFont="1" applyBorder="1" applyAlignment="1" applyProtection="1"/>
    <xf numFmtId="0" fontId="0" fillId="0" borderId="4" xfId="0" applyBorder="1"/>
    <xf numFmtId="0" fontId="0" fillId="0" borderId="9" xfId="0" applyBorder="1"/>
    <xf numFmtId="0" fontId="36" fillId="0" borderId="4" xfId="8"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2" fontId="10" fillId="0" borderId="0" xfId="0" applyNumberFormat="1" applyFont="1" applyAlignment="1" applyProtection="1">
      <alignment horizontal="centerContinuous" vertical="center"/>
    </xf>
    <xf numFmtId="2" fontId="10" fillId="0" borderId="0" xfId="0" applyNumberFormat="1" applyFont="1" applyFill="1" applyBorder="1" applyAlignment="1" applyProtection="1">
      <alignment horizontal="centerContinuous" vertical="center"/>
    </xf>
    <xf numFmtId="2" fontId="10" fillId="0" borderId="7" xfId="0" applyNumberFormat="1" applyFont="1" applyBorder="1" applyAlignment="1" applyProtection="1">
      <alignment horizontal="centerContinuous" vertical="center"/>
    </xf>
    <xf numFmtId="2" fontId="10" fillId="0" borderId="0" xfId="0" applyNumberFormat="1" applyFont="1" applyFill="1" applyAlignment="1" applyProtection="1">
      <alignment horizontal="centerContinuous" vertical="center"/>
    </xf>
    <xf numFmtId="2" fontId="10" fillId="0" borderId="4" xfId="0" applyNumberFormat="1" applyFont="1" applyBorder="1" applyAlignment="1" applyProtection="1">
      <alignment horizontal="centerContinuous" vertical="center"/>
    </xf>
    <xf numFmtId="2" fontId="10" fillId="0" borderId="8" xfId="0" applyNumberFormat="1" applyFont="1" applyBorder="1" applyAlignment="1" applyProtection="1">
      <alignment horizontal="centerContinuous" vertical="center"/>
    </xf>
    <xf numFmtId="2" fontId="10" fillId="0" borderId="5" xfId="0" applyNumberFormat="1" applyFont="1" applyBorder="1" applyAlignment="1" applyProtection="1">
      <alignment horizontal="centerContinuous" vertical="center"/>
    </xf>
    <xf numFmtId="2" fontId="15" fillId="0" borderId="0" xfId="0" applyNumberFormat="1" applyFont="1" applyFill="1" applyBorder="1" applyAlignment="1" applyProtection="1">
      <alignment horizontal="centerContinuous" vertical="center"/>
    </xf>
    <xf numFmtId="2" fontId="10" fillId="0" borderId="6" xfId="0" applyNumberFormat="1" applyFont="1" applyBorder="1" applyAlignment="1" applyProtection="1">
      <alignment horizontal="centerContinuous" vertical="center"/>
    </xf>
    <xf numFmtId="2" fontId="29" fillId="0" borderId="0" xfId="6" applyNumberFormat="1" applyFont="1" applyFill="1" applyBorder="1" applyAlignment="1" applyProtection="1">
      <alignment vertical="center"/>
    </xf>
    <xf numFmtId="2" fontId="29" fillId="0" borderId="0" xfId="6" applyNumberFormat="1" applyFont="1" applyFill="1" applyBorder="1" applyAlignment="1" applyProtection="1">
      <alignment horizontal="right" vertical="center"/>
    </xf>
    <xf numFmtId="2" fontId="10" fillId="0" borderId="6" xfId="0" applyNumberFormat="1" applyFont="1" applyBorder="1" applyAlignment="1" applyProtection="1">
      <alignment horizontal="center" vertical="center"/>
    </xf>
    <xf numFmtId="2" fontId="10" fillId="0" borderId="8" xfId="0" applyNumberFormat="1" applyFont="1" applyFill="1" applyBorder="1" applyAlignment="1" applyProtection="1">
      <alignment horizontal="centerContinuous" vertical="center"/>
    </xf>
    <xf numFmtId="2" fontId="10" fillId="0" borderId="8" xfId="6" applyNumberFormat="1" applyFont="1" applyFill="1" applyBorder="1" applyAlignment="1" applyProtection="1">
      <alignment vertical="center"/>
    </xf>
    <xf numFmtId="2" fontId="11" fillId="0" borderId="0" xfId="0" applyNumberFormat="1" applyFont="1" applyBorder="1" applyAlignment="1" applyProtection="1">
      <alignment horizontal="centerContinuous" vertical="center"/>
    </xf>
    <xf numFmtId="2" fontId="11" fillId="0" borderId="0" xfId="0" applyNumberFormat="1" applyFont="1" applyFill="1" applyBorder="1" applyAlignment="1" applyProtection="1">
      <alignment horizontal="centerContinuous" vertical="center"/>
    </xf>
    <xf numFmtId="2" fontId="31" fillId="0" borderId="0" xfId="2" applyNumberFormat="1" applyFont="1" applyFill="1" applyBorder="1" applyAlignment="1" applyProtection="1">
      <alignment vertical="center" wrapText="1"/>
    </xf>
    <xf numFmtId="2" fontId="15" fillId="0" borderId="0" xfId="0" applyNumberFormat="1" applyFont="1" applyFill="1" applyAlignment="1" applyProtection="1">
      <alignment horizontal="centerContinuous" vertical="center"/>
    </xf>
    <xf numFmtId="2" fontId="47" fillId="0" borderId="0" xfId="4" applyNumberFormat="1" applyFont="1" applyFill="1" applyBorder="1" applyAlignment="1" applyProtection="1">
      <alignment horizontal="center" vertical="center" wrapText="1"/>
    </xf>
    <xf numFmtId="2" fontId="32" fillId="0" borderId="0" xfId="5" applyNumberFormat="1" applyFont="1" applyFill="1" applyBorder="1" applyAlignment="1" applyProtection="1">
      <alignment vertical="center" wrapText="1"/>
    </xf>
    <xf numFmtId="2" fontId="48" fillId="0" borderId="0" xfId="4" applyNumberFormat="1" applyFont="1" applyFill="1" applyBorder="1" applyAlignment="1" applyProtection="1">
      <alignment vertical="center" wrapText="1"/>
    </xf>
    <xf numFmtId="2" fontId="46" fillId="0" borderId="0" xfId="4" applyNumberFormat="1" applyFont="1" applyFill="1" applyBorder="1" applyAlignment="1" applyProtection="1">
      <alignment horizontal="left" vertical="center" wrapText="1"/>
    </xf>
    <xf numFmtId="2" fontId="12" fillId="0" borderId="0" xfId="4" applyNumberFormat="1" applyFont="1" applyFill="1" applyBorder="1" applyAlignment="1" applyProtection="1">
      <alignment vertical="center" wrapText="1"/>
    </xf>
    <xf numFmtId="2" fontId="47" fillId="0" borderId="7" xfId="4" applyNumberFormat="1" applyFont="1" applyFill="1" applyBorder="1" applyAlignment="1" applyProtection="1">
      <alignment horizontal="center" vertical="center" wrapText="1"/>
    </xf>
    <xf numFmtId="2" fontId="32" fillId="8" borderId="8" xfId="5" applyNumberFormat="1" applyFont="1" applyFill="1" applyBorder="1" applyAlignment="1" applyProtection="1">
      <alignment vertical="center" wrapText="1"/>
    </xf>
    <xf numFmtId="2" fontId="32" fillId="0" borderId="7" xfId="5" applyNumberFormat="1" applyFont="1" applyFill="1" applyBorder="1" applyAlignment="1" applyProtection="1">
      <alignment vertical="center" wrapText="1"/>
    </xf>
    <xf numFmtId="2" fontId="43" fillId="0" borderId="0" xfId="0" applyNumberFormat="1" applyFont="1" applyFill="1" applyBorder="1" applyAlignment="1" applyProtection="1">
      <alignment horizontal="center" vertical="center"/>
    </xf>
    <xf numFmtId="2" fontId="42" fillId="0" borderId="0" xfId="1" applyNumberFormat="1" applyFont="1" applyFill="1" applyBorder="1" applyAlignment="1" applyProtection="1">
      <alignment horizontal="center" vertical="center"/>
    </xf>
    <xf numFmtId="2" fontId="52" fillId="0" borderId="0" xfId="4" applyNumberFormat="1" applyFont="1" applyFill="1" applyBorder="1" applyAlignment="1" applyProtection="1">
      <alignment horizontal="center" vertical="center" wrapText="1"/>
    </xf>
    <xf numFmtId="2" fontId="51" fillId="0" borderId="0" xfId="5" applyNumberFormat="1" applyFont="1" applyFill="1" applyBorder="1" applyAlignment="1" applyProtection="1">
      <alignment horizontal="center" vertical="center" wrapText="1"/>
    </xf>
    <xf numFmtId="2" fontId="16" fillId="0" borderId="0" xfId="4" applyNumberFormat="1" applyFont="1" applyFill="1" applyBorder="1" applyAlignment="1" applyProtection="1">
      <alignment horizontal="center" wrapText="1"/>
    </xf>
    <xf numFmtId="2" fontId="10" fillId="0" borderId="4" xfId="0" applyNumberFormat="1" applyFont="1" applyFill="1" applyBorder="1" applyAlignment="1" applyProtection="1">
      <alignment vertical="center"/>
    </xf>
    <xf numFmtId="2" fontId="10" fillId="0" borderId="6" xfId="0" applyNumberFormat="1" applyFont="1" applyFill="1" applyBorder="1" applyAlignment="1" applyProtection="1">
      <alignment horizontal="centerContinuous" vertical="center"/>
    </xf>
    <xf numFmtId="2" fontId="10" fillId="8" borderId="0" xfId="0" applyNumberFormat="1" applyFont="1" applyFill="1" applyAlignment="1" applyProtection="1">
      <alignment horizontal="centerContinuous" vertical="center"/>
    </xf>
    <xf numFmtId="2" fontId="10" fillId="8" borderId="8" xfId="6" applyNumberFormat="1" applyFont="1" applyFill="1" applyBorder="1" applyAlignment="1" applyProtection="1">
      <alignment vertical="center"/>
    </xf>
    <xf numFmtId="2" fontId="10" fillId="8" borderId="7" xfId="0" applyNumberFormat="1" applyFont="1" applyFill="1" applyBorder="1" applyAlignment="1" applyProtection="1">
      <alignment horizontal="centerContinuous" vertical="center"/>
    </xf>
    <xf numFmtId="2" fontId="15" fillId="8" borderId="0" xfId="4" applyNumberFormat="1" applyFont="1" applyFill="1" applyBorder="1" applyAlignment="1" applyProtection="1">
      <alignment horizontal="left" vertical="center" wrapText="1"/>
    </xf>
    <xf numFmtId="2" fontId="10" fillId="8" borderId="0" xfId="0" applyNumberFormat="1" applyFont="1" applyFill="1" applyBorder="1" applyAlignment="1" applyProtection="1">
      <alignment horizontal="centerContinuous" vertical="center"/>
    </xf>
    <xf numFmtId="2" fontId="20" fillId="8" borderId="0" xfId="4" applyNumberFormat="1" applyFont="1" applyFill="1" applyBorder="1" applyAlignment="1" applyProtection="1">
      <alignment vertical="center" wrapText="1"/>
    </xf>
    <xf numFmtId="2" fontId="10" fillId="0" borderId="0" xfId="6" applyNumberFormat="1" applyFont="1" applyFill="1" applyBorder="1" applyAlignment="1" applyProtection="1">
      <alignment vertical="center"/>
    </xf>
    <xf numFmtId="2" fontId="10" fillId="0" borderId="7" xfId="6" applyNumberFormat="1" applyFont="1" applyFill="1" applyBorder="1" applyAlignment="1" applyProtection="1">
      <alignment vertical="center"/>
    </xf>
    <xf numFmtId="2" fontId="57" fillId="8" borderId="0" xfId="4" applyNumberFormat="1" applyFont="1" applyFill="1" applyBorder="1" applyAlignment="1" applyProtection="1">
      <alignment horizontal="center" vertical="center" wrapText="1"/>
    </xf>
    <xf numFmtId="2" fontId="10" fillId="8" borderId="8" xfId="0" applyNumberFormat="1" applyFont="1" applyFill="1" applyBorder="1" applyAlignment="1" applyProtection="1">
      <alignment horizontal="centerContinuous" vertical="center"/>
    </xf>
    <xf numFmtId="2" fontId="10" fillId="8" borderId="7" xfId="0" applyNumberFormat="1" applyFont="1" applyFill="1" applyBorder="1" applyAlignment="1" applyProtection="1">
      <alignment vertical="center"/>
    </xf>
    <xf numFmtId="2" fontId="57" fillId="8" borderId="8" xfId="4" applyNumberFormat="1" applyFont="1" applyFill="1" applyBorder="1" applyAlignment="1" applyProtection="1">
      <alignment horizontal="center" vertical="center" wrapText="1"/>
    </xf>
    <xf numFmtId="2" fontId="57" fillId="8" borderId="7" xfId="4" applyNumberFormat="1" applyFont="1" applyFill="1" applyBorder="1" applyAlignment="1" applyProtection="1">
      <alignment horizontal="center" vertical="center" wrapText="1"/>
    </xf>
    <xf numFmtId="2" fontId="11" fillId="8" borderId="0" xfId="0" applyNumberFormat="1" applyFont="1" applyFill="1" applyBorder="1" applyAlignment="1" applyProtection="1">
      <alignment horizontal="centerContinuous" vertical="center"/>
    </xf>
    <xf numFmtId="0" fontId="45" fillId="8" borderId="0" xfId="4" applyNumberFormat="1" applyFont="1" applyFill="1" applyBorder="1" applyAlignment="1" applyProtection="1">
      <alignment horizontal="left" vertical="center" wrapText="1"/>
    </xf>
    <xf numFmtId="2" fontId="45" fillId="8" borderId="8" xfId="4" applyNumberFormat="1" applyFont="1" applyFill="1" applyBorder="1" applyAlignment="1" applyProtection="1">
      <alignment horizontal="left" vertical="center" wrapText="1"/>
    </xf>
    <xf numFmtId="2" fontId="35" fillId="8" borderId="0" xfId="4" applyNumberFormat="1" applyFont="1" applyFill="1" applyBorder="1" applyAlignment="1" applyProtection="1">
      <alignment horizontal="left" vertical="center" wrapText="1"/>
    </xf>
    <xf numFmtId="49" fontId="0" fillId="0" borderId="0" xfId="0" applyNumberFormat="1"/>
    <xf numFmtId="2" fontId="15" fillId="0" borderId="0" xfId="4" applyNumberFormat="1" applyFont="1" applyFill="1" applyBorder="1" applyAlignment="1" applyProtection="1">
      <alignment vertical="center" wrapText="1"/>
    </xf>
    <xf numFmtId="2" fontId="50" fillId="0" borderId="0" xfId="4" applyNumberFormat="1" applyFont="1" applyFill="1" applyBorder="1" applyAlignment="1" applyProtection="1">
      <alignment vertical="center" wrapText="1"/>
    </xf>
    <xf numFmtId="2" fontId="10" fillId="0" borderId="5" xfId="0" applyNumberFormat="1" applyFont="1" applyFill="1" applyBorder="1" applyAlignment="1" applyProtection="1">
      <alignment horizontal="centerContinuous" vertical="center"/>
    </xf>
    <xf numFmtId="0" fontId="0" fillId="0" borderId="29" xfId="0" applyBorder="1"/>
    <xf numFmtId="0" fontId="0" fillId="0" borderId="30" xfId="0" applyBorder="1"/>
    <xf numFmtId="0" fontId="0" fillId="0" borderId="31" xfId="0" applyBorder="1"/>
    <xf numFmtId="6" fontId="16" fillId="0" borderId="0" xfId="4" applyNumberFormat="1" applyFont="1" applyFill="1" applyBorder="1" applyAlignment="1" applyProtection="1">
      <alignment vertical="center" wrapText="1"/>
    </xf>
    <xf numFmtId="2" fontId="16" fillId="0" borderId="0" xfId="4" applyNumberFormat="1" applyFont="1" applyFill="1" applyBorder="1" applyAlignment="1" applyProtection="1">
      <alignment vertical="center" wrapText="1"/>
    </xf>
    <xf numFmtId="2" fontId="30" fillId="0" borderId="0" xfId="4" applyNumberFormat="1" applyFont="1" applyFill="1" applyBorder="1" applyAlignment="1" applyProtection="1">
      <alignment vertical="center" wrapText="1"/>
    </xf>
    <xf numFmtId="0" fontId="0" fillId="0" borderId="27" xfId="0" applyFill="1" applyBorder="1"/>
    <xf numFmtId="2" fontId="10" fillId="0" borderId="0" xfId="0" applyNumberFormat="1" applyFont="1" applyFill="1" applyBorder="1" applyAlignment="1" applyProtection="1">
      <alignment vertical="center"/>
    </xf>
    <xf numFmtId="0" fontId="45" fillId="0" borderId="0" xfId="4" applyNumberFormat="1" applyFont="1" applyFill="1" applyBorder="1" applyAlignment="1" applyProtection="1">
      <alignment horizontal="left" vertical="center" wrapText="1"/>
    </xf>
    <xf numFmtId="2" fontId="10" fillId="0" borderId="0" xfId="0" applyNumberFormat="1" applyFont="1" applyBorder="1" applyAlignment="1" applyProtection="1">
      <alignment vertical="top"/>
    </xf>
    <xf numFmtId="2" fontId="10" fillId="0" borderId="11" xfId="0" applyNumberFormat="1" applyFont="1" applyBorder="1" applyAlignment="1" applyProtection="1">
      <alignment horizontal="centerContinuous" vertical="center"/>
    </xf>
    <xf numFmtId="2" fontId="10" fillId="0" borderId="9" xfId="0" applyNumberFormat="1" applyFont="1" applyBorder="1" applyAlignment="1" applyProtection="1">
      <alignment horizontal="centerContinuous" vertical="center"/>
    </xf>
    <xf numFmtId="2" fontId="10" fillId="0" borderId="5" xfId="0" applyNumberFormat="1" applyFont="1" applyBorder="1" applyAlignment="1" applyProtection="1">
      <alignment vertical="center"/>
    </xf>
    <xf numFmtId="0" fontId="11" fillId="0" borderId="0" xfId="0" applyFont="1" applyBorder="1" applyAlignment="1" applyProtection="1">
      <alignment horizontal="left"/>
    </xf>
    <xf numFmtId="166" fontId="16" fillId="0" borderId="0" xfId="4" applyNumberFormat="1" applyFont="1" applyFill="1" applyBorder="1" applyAlignment="1" applyProtection="1">
      <alignment horizontal="center" vertical="center" wrapText="1"/>
    </xf>
    <xf numFmtId="2" fontId="22" fillId="0" borderId="0" xfId="0" applyNumberFormat="1" applyFont="1" applyAlignment="1" applyProtection="1">
      <alignment horizontal="center" vertical="center"/>
    </xf>
    <xf numFmtId="2" fontId="12" fillId="0" borderId="0" xfId="4" applyNumberFormat="1" applyFont="1" applyFill="1" applyBorder="1" applyAlignment="1" applyProtection="1">
      <alignment horizontal="left" vertical="center" wrapText="1"/>
    </xf>
    <xf numFmtId="2" fontId="33" fillId="0" borderId="0" xfId="4" applyNumberFormat="1" applyFont="1" applyFill="1" applyBorder="1" applyAlignment="1" applyProtection="1">
      <alignment horizontal="center" vertical="center" wrapText="1"/>
    </xf>
    <xf numFmtId="2" fontId="50" fillId="0" borderId="0" xfId="0" applyNumberFormat="1" applyFont="1" applyBorder="1" applyAlignment="1" applyProtection="1">
      <alignment horizontal="center" vertical="center"/>
    </xf>
    <xf numFmtId="2" fontId="31" fillId="0" borderId="0" xfId="4" applyNumberFormat="1" applyFont="1" applyFill="1" applyBorder="1" applyAlignment="1" applyProtection="1">
      <alignment horizontal="center" vertical="center" wrapText="1"/>
    </xf>
    <xf numFmtId="2" fontId="31" fillId="0" borderId="32" xfId="4" applyNumberFormat="1" applyFont="1" applyFill="1" applyBorder="1" applyAlignment="1" applyProtection="1">
      <alignment horizontal="center" vertical="center" wrapText="1"/>
    </xf>
    <xf numFmtId="2" fontId="31" fillId="0" borderId="16" xfId="4" applyNumberFormat="1" applyFont="1" applyFill="1" applyBorder="1" applyAlignment="1" applyProtection="1">
      <alignment horizontal="center" vertical="center" wrapText="1"/>
    </xf>
    <xf numFmtId="2" fontId="31" fillId="0" borderId="34" xfId="4" applyNumberFormat="1" applyFont="1" applyFill="1" applyBorder="1" applyAlignment="1" applyProtection="1">
      <alignment horizontal="center" vertical="center" wrapText="1"/>
    </xf>
    <xf numFmtId="2" fontId="31" fillId="0" borderId="33" xfId="4" applyNumberFormat="1" applyFont="1" applyFill="1" applyBorder="1" applyAlignment="1" applyProtection="1">
      <alignment horizontal="center" vertical="center" wrapText="1"/>
    </xf>
    <xf numFmtId="2" fontId="50" fillId="0" borderId="38" xfId="4" applyNumberFormat="1" applyFont="1" applyFill="1" applyBorder="1" applyAlignment="1" applyProtection="1">
      <alignment vertical="center" wrapText="1"/>
    </xf>
    <xf numFmtId="2" fontId="50" fillId="0" borderId="39" xfId="4" applyNumberFormat="1" applyFont="1" applyFill="1" applyBorder="1" applyAlignment="1" applyProtection="1">
      <alignment vertical="center" wrapText="1"/>
    </xf>
    <xf numFmtId="2" fontId="50" fillId="0" borderId="38" xfId="0" applyNumberFormat="1" applyFont="1" applyBorder="1" applyAlignment="1" applyProtection="1">
      <alignment horizontal="center" vertical="center"/>
    </xf>
    <xf numFmtId="2" fontId="50" fillId="0" borderId="39" xfId="0" applyNumberFormat="1" applyFont="1" applyBorder="1" applyAlignment="1" applyProtection="1">
      <alignment horizontal="center" vertical="center"/>
    </xf>
    <xf numFmtId="2" fontId="26" fillId="0" borderId="38" xfId="4" applyNumberFormat="1" applyFont="1" applyFill="1" applyBorder="1" applyAlignment="1" applyProtection="1">
      <alignment vertical="center" wrapText="1"/>
    </xf>
    <xf numFmtId="2" fontId="48" fillId="0" borderId="39" xfId="4" applyNumberFormat="1" applyFont="1" applyFill="1" applyBorder="1" applyAlignment="1" applyProtection="1">
      <alignment vertical="center" wrapText="1"/>
    </xf>
    <xf numFmtId="2" fontId="31" fillId="0" borderId="7" xfId="2" applyNumberFormat="1" applyFont="1" applyFill="1" applyBorder="1" applyAlignment="1" applyProtection="1">
      <alignment vertical="center" wrapText="1"/>
    </xf>
    <xf numFmtId="2" fontId="10" fillId="8" borderId="32" xfId="0" applyNumberFormat="1" applyFont="1" applyFill="1" applyBorder="1" applyAlignment="1" applyProtection="1">
      <alignment horizontal="centerContinuous" vertical="center"/>
    </xf>
    <xf numFmtId="2" fontId="10" fillId="8" borderId="16" xfId="0" applyNumberFormat="1" applyFont="1" applyFill="1" applyBorder="1" applyAlignment="1" applyProtection="1">
      <alignment horizontal="centerContinuous" vertical="center"/>
    </xf>
    <xf numFmtId="2" fontId="10" fillId="8" borderId="34" xfId="0" applyNumberFormat="1" applyFont="1" applyFill="1" applyBorder="1" applyAlignment="1" applyProtection="1">
      <alignment horizontal="centerContinuous" vertical="center"/>
    </xf>
    <xf numFmtId="2" fontId="22" fillId="0" borderId="0" xfId="0" applyNumberFormat="1" applyFont="1" applyAlignment="1" applyProtection="1">
      <alignment vertical="center"/>
    </xf>
    <xf numFmtId="2" fontId="10" fillId="0" borderId="0" xfId="0" applyNumberFormat="1" applyFont="1" applyFill="1" applyAlignment="1" applyProtection="1">
      <alignment horizontal="center" vertical="center"/>
    </xf>
    <xf numFmtId="2" fontId="10" fillId="8" borderId="0" xfId="0" applyNumberFormat="1" applyFont="1" applyFill="1" applyAlignment="1" applyProtection="1">
      <alignment horizontal="center" vertical="center"/>
    </xf>
    <xf numFmtId="49" fontId="61" fillId="0" borderId="0" xfId="0" applyNumberFormat="1" applyFont="1" applyBorder="1" applyAlignment="1" applyProtection="1">
      <alignment vertical="center"/>
    </xf>
    <xf numFmtId="2" fontId="22" fillId="8" borderId="0" xfId="0" applyNumberFormat="1" applyFont="1" applyFill="1" applyAlignment="1" applyProtection="1">
      <alignment vertical="center"/>
    </xf>
    <xf numFmtId="2" fontId="10" fillId="0" borderId="0" xfId="0" applyNumberFormat="1" applyFont="1" applyAlignment="1" applyProtection="1">
      <alignment vertical="center" textRotation="255"/>
    </xf>
    <xf numFmtId="0" fontId="0" fillId="0" borderId="26" xfId="0" applyFill="1" applyBorder="1"/>
    <xf numFmtId="0" fontId="11" fillId="0" borderId="0" xfId="0" applyFont="1" applyFill="1" applyBorder="1" applyAlignment="1" applyProtection="1"/>
    <xf numFmtId="0" fontId="12" fillId="0" borderId="0" xfId="4" applyNumberFormat="1" applyFont="1" applyFill="1" applyBorder="1" applyAlignment="1" applyProtection="1">
      <alignment horizontal="center" vertical="center" wrapText="1"/>
    </xf>
    <xf numFmtId="2" fontId="54" fillId="0" borderId="0" xfId="3" applyNumberFormat="1" applyFont="1" applyFill="1" applyBorder="1" applyAlignment="1" applyProtection="1">
      <alignment horizontal="center" vertical="center" wrapText="1"/>
    </xf>
    <xf numFmtId="2" fontId="55" fillId="0" borderId="0" xfId="1" applyNumberFormat="1" applyFont="1" applyFill="1" applyBorder="1" applyAlignment="1" applyProtection="1">
      <alignment horizontal="center" vertical="center"/>
    </xf>
    <xf numFmtId="2" fontId="22" fillId="0" borderId="0" xfId="4" applyNumberFormat="1" applyFont="1" applyFill="1" applyBorder="1" applyAlignment="1" applyProtection="1">
      <alignment horizontal="center" vertical="center" wrapText="1"/>
    </xf>
    <xf numFmtId="2" fontId="62" fillId="0" borderId="0" xfId="0" applyNumberFormat="1" applyFont="1" applyFill="1" applyBorder="1" applyAlignment="1" applyProtection="1">
      <alignment horizontal="center"/>
    </xf>
    <xf numFmtId="2" fontId="50" fillId="0" borderId="0" xfId="0" applyNumberFormat="1" applyFont="1" applyFill="1" applyBorder="1" applyAlignment="1" applyProtection="1">
      <alignment horizontal="center" vertical="center"/>
    </xf>
    <xf numFmtId="2" fontId="44" fillId="0" borderId="0" xfId="0" applyNumberFormat="1" applyFont="1" applyFill="1" applyBorder="1" applyAlignment="1" applyProtection="1">
      <alignment horizontal="center" vertical="center"/>
    </xf>
    <xf numFmtId="2" fontId="57" fillId="0" borderId="0" xfId="4" applyNumberFormat="1" applyFont="1" applyFill="1" applyBorder="1" applyAlignment="1" applyProtection="1">
      <alignment horizontal="left" vertical="center" wrapText="1"/>
    </xf>
    <xf numFmtId="2" fontId="57" fillId="0" borderId="0" xfId="4" applyNumberFormat="1" applyFont="1" applyFill="1" applyBorder="1" applyAlignment="1" applyProtection="1">
      <alignment vertical="center" wrapText="1"/>
    </xf>
    <xf numFmtId="0" fontId="0" fillId="0" borderId="0" xfId="0" applyAlignment="1" applyProtection="1">
      <alignment vertical="center"/>
    </xf>
    <xf numFmtId="49" fontId="56" fillId="0" borderId="0" xfId="4" applyNumberFormat="1" applyFont="1" applyFill="1" applyBorder="1" applyAlignment="1" applyProtection="1">
      <alignment vertical="center" wrapText="1"/>
    </xf>
    <xf numFmtId="2" fontId="68" fillId="0" borderId="0" xfId="1" applyNumberFormat="1" applyFont="1" applyFill="1" applyBorder="1" applyAlignment="1" applyProtection="1">
      <alignment horizontal="center" vertical="center"/>
    </xf>
    <xf numFmtId="0" fontId="11" fillId="0" borderId="0" xfId="0" applyFont="1" applyAlignment="1" applyProtection="1">
      <alignment vertical="center"/>
    </xf>
    <xf numFmtId="0" fontId="0" fillId="0" borderId="0" xfId="0" applyBorder="1" applyAlignment="1" applyProtection="1">
      <alignment vertical="center"/>
    </xf>
    <xf numFmtId="0" fontId="59" fillId="0" borderId="0" xfId="4" applyNumberFormat="1" applyFont="1" applyFill="1" applyBorder="1" applyAlignment="1" applyProtection="1">
      <alignment vertical="center" wrapText="1"/>
    </xf>
    <xf numFmtId="0" fontId="69" fillId="0" borderId="0" xfId="0" applyFont="1" applyFill="1" applyBorder="1" applyAlignment="1" applyProtection="1">
      <alignment horizontal="center" vertical="center"/>
    </xf>
    <xf numFmtId="0" fontId="65" fillId="0" borderId="0" xfId="16" applyFont="1" applyFill="1" applyBorder="1" applyAlignment="1" applyProtection="1">
      <alignment vertical="center"/>
    </xf>
    <xf numFmtId="16" fontId="65" fillId="0" borderId="0" xfId="16" applyNumberFormat="1" applyFill="1" applyBorder="1" applyAlignment="1" applyProtection="1">
      <alignment vertical="center"/>
    </xf>
    <xf numFmtId="0" fontId="65" fillId="0" borderId="0" xfId="16" applyNumberFormat="1" applyFill="1" applyBorder="1" applyAlignment="1" applyProtection="1">
      <alignment vertical="center"/>
    </xf>
    <xf numFmtId="0" fontId="0" fillId="0" borderId="0" xfId="0" applyFill="1" applyAlignment="1" applyProtection="1">
      <alignment vertical="center"/>
    </xf>
    <xf numFmtId="0" fontId="0" fillId="8" borderId="0" xfId="0" applyFill="1" applyBorder="1" applyAlignment="1" applyProtection="1">
      <alignment vertical="center"/>
    </xf>
    <xf numFmtId="0" fontId="0" fillId="0" borderId="0" xfId="0" applyFill="1" applyBorder="1"/>
    <xf numFmtId="2" fontId="10" fillId="0" borderId="0" xfId="4" applyNumberFormat="1" applyFont="1" applyFill="1" applyBorder="1" applyAlignment="1" applyProtection="1">
      <alignment vertical="center" wrapText="1"/>
    </xf>
    <xf numFmtId="2" fontId="10" fillId="0" borderId="7" xfId="0" applyNumberFormat="1" applyFont="1" applyFill="1" applyBorder="1" applyAlignment="1" applyProtection="1">
      <alignment vertical="center"/>
    </xf>
    <xf numFmtId="2" fontId="10" fillId="0" borderId="7" xfId="4" applyNumberFormat="1" applyFont="1" applyFill="1" applyBorder="1" applyAlignment="1" applyProtection="1">
      <alignment vertical="center" wrapText="1"/>
    </xf>
    <xf numFmtId="0" fontId="0" fillId="9" borderId="11" xfId="0" applyFill="1" applyBorder="1"/>
    <xf numFmtId="0" fontId="0" fillId="9" borderId="9" xfId="0" applyFill="1" applyBorder="1"/>
    <xf numFmtId="0" fontId="0" fillId="0" borderId="8" xfId="0" applyBorder="1"/>
    <xf numFmtId="0" fontId="0" fillId="0" borderId="7" xfId="0" applyBorder="1"/>
    <xf numFmtId="0" fontId="0" fillId="0" borderId="6" xfId="0" applyBorder="1"/>
    <xf numFmtId="0" fontId="70" fillId="0" borderId="4" xfId="0" applyFont="1" applyBorder="1" applyAlignment="1">
      <alignment wrapText="1"/>
    </xf>
    <xf numFmtId="0" fontId="0" fillId="9" borderId="25" xfId="0" applyFill="1" applyBorder="1"/>
    <xf numFmtId="0" fontId="0" fillId="8" borderId="0" xfId="0" applyFont="1" applyFill="1" applyBorder="1" applyAlignment="1" applyProtection="1">
      <alignment vertical="center"/>
    </xf>
    <xf numFmtId="0" fontId="0" fillId="0" borderId="0" xfId="0" quotePrefix="1" applyAlignment="1"/>
    <xf numFmtId="0" fontId="21" fillId="8" borderId="0" xfId="0" applyFont="1" applyFill="1" applyAlignment="1"/>
    <xf numFmtId="0" fontId="21" fillId="8" borderId="7" xfId="0" applyFont="1" applyFill="1" applyBorder="1" applyAlignment="1"/>
    <xf numFmtId="0" fontId="0" fillId="0" borderId="7" xfId="0" quotePrefix="1" applyBorder="1" applyAlignment="1"/>
    <xf numFmtId="0" fontId="0" fillId="0" borderId="0" xfId="0" quotePrefix="1" applyFill="1" applyBorder="1" applyAlignment="1"/>
    <xf numFmtId="0" fontId="0" fillId="0" borderId="7" xfId="0" quotePrefix="1" applyFill="1" applyBorder="1" applyAlignment="1"/>
    <xf numFmtId="0" fontId="40" fillId="9" borderId="0" xfId="0" applyFont="1" applyFill="1" applyAlignment="1"/>
    <xf numFmtId="0" fontId="40" fillId="8" borderId="0" xfId="0" applyFont="1" applyFill="1" applyAlignment="1"/>
    <xf numFmtId="0" fontId="0" fillId="0" borderId="0" xfId="0" applyAlignment="1" applyProtection="1">
      <alignment horizontal="center" vertical="center"/>
    </xf>
    <xf numFmtId="2" fontId="71" fillId="8" borderId="0" xfId="0" applyNumberFormat="1" applyFont="1" applyFill="1" applyBorder="1" applyAlignment="1" applyProtection="1">
      <alignment horizontal="center" vertical="center"/>
    </xf>
    <xf numFmtId="49" fontId="74" fillId="0" borderId="0" xfId="4" applyNumberFormat="1" applyFont="1" applyFill="1" applyBorder="1" applyAlignment="1" applyProtection="1">
      <alignment vertical="center" textRotation="255" wrapText="1"/>
    </xf>
    <xf numFmtId="0" fontId="0" fillId="0" borderId="82" xfId="0" applyBorder="1" applyAlignment="1" applyProtection="1">
      <alignment vertical="center"/>
    </xf>
    <xf numFmtId="2" fontId="10" fillId="0" borderId="0" xfId="0" applyNumberFormat="1" applyFont="1" applyAlignment="1" applyProtection="1">
      <alignment vertical="center"/>
    </xf>
    <xf numFmtId="2" fontId="10" fillId="0" borderId="0" xfId="0" applyNumberFormat="1" applyFont="1" applyFill="1" applyAlignment="1" applyProtection="1">
      <alignment vertical="center"/>
    </xf>
    <xf numFmtId="2" fontId="15" fillId="0" borderId="0" xfId="0" applyNumberFormat="1" applyFont="1" applyAlignment="1" applyProtection="1">
      <alignment vertical="center"/>
    </xf>
    <xf numFmtId="2" fontId="10" fillId="8" borderId="0" xfId="0" applyNumberFormat="1" applyFont="1" applyFill="1" applyBorder="1" applyAlignment="1" applyProtection="1">
      <alignment vertical="center"/>
    </xf>
    <xf numFmtId="2" fontId="22" fillId="0" borderId="0" xfId="0" applyNumberFormat="1" applyFont="1" applyFill="1" applyAlignment="1" applyProtection="1">
      <alignment horizontal="centerContinuous" vertical="center"/>
    </xf>
    <xf numFmtId="2" fontId="10" fillId="0" borderId="0" xfId="0" applyNumberFormat="1" applyFont="1" applyFill="1" applyBorder="1" applyAlignment="1" applyProtection="1">
      <alignment horizontal="center" vertical="center"/>
    </xf>
    <xf numFmtId="49" fontId="56" fillId="0" borderId="0" xfId="4"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167" fontId="58" fillId="0" borderId="0" xfId="4" applyNumberFormat="1" applyFont="1" applyFill="1" applyBorder="1" applyAlignment="1" applyProtection="1">
      <alignment horizontal="center" vertical="center" wrapText="1"/>
    </xf>
    <xf numFmtId="0" fontId="58" fillId="0" borderId="0" xfId="4" applyNumberFormat="1" applyFont="1" applyFill="1" applyBorder="1" applyAlignment="1" applyProtection="1">
      <alignment horizontal="center" vertical="center" wrapText="1"/>
    </xf>
    <xf numFmtId="0" fontId="65" fillId="0" borderId="52" xfId="16" applyFill="1" applyBorder="1" applyAlignment="1" applyProtection="1">
      <alignment vertical="center"/>
    </xf>
    <xf numFmtId="2" fontId="0" fillId="0" borderId="0" xfId="0" applyNumberFormat="1" applyFont="1" applyBorder="1" applyAlignment="1" applyProtection="1">
      <alignment horizontal="centerContinuous" vertical="center"/>
    </xf>
    <xf numFmtId="2" fontId="21"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2" fontId="85" fillId="0" borderId="0" xfId="0" applyNumberFormat="1" applyFont="1" applyFill="1" applyBorder="1" applyAlignment="1" applyProtection="1">
      <alignment vertical="center"/>
    </xf>
    <xf numFmtId="2" fontId="0" fillId="0" borderId="0" xfId="0" applyNumberFormat="1" applyFont="1" applyAlignment="1" applyProtection="1">
      <alignment horizontal="centerContinuous" vertical="center"/>
    </xf>
    <xf numFmtId="2" fontId="0" fillId="0" borderId="8" xfId="0" applyNumberFormat="1" applyFont="1" applyBorder="1" applyAlignment="1" applyProtection="1">
      <alignment horizontal="centerContinuous" vertical="center"/>
    </xf>
    <xf numFmtId="0" fontId="88" fillId="0" borderId="0" xfId="4" applyNumberFormat="1" applyFont="1" applyFill="1" applyBorder="1" applyAlignment="1" applyProtection="1">
      <alignment vertical="center" wrapText="1"/>
    </xf>
    <xf numFmtId="2" fontId="0" fillId="0" borderId="4" xfId="0" applyNumberFormat="1" applyFont="1" applyFill="1" applyBorder="1" applyAlignment="1" applyProtection="1">
      <alignment vertical="center"/>
    </xf>
    <xf numFmtId="2" fontId="0" fillId="8" borderId="0" xfId="0" applyNumberFormat="1" applyFont="1" applyFill="1" applyBorder="1" applyAlignment="1" applyProtection="1">
      <alignment horizontal="center" vertical="center"/>
    </xf>
    <xf numFmtId="2" fontId="0" fillId="0" borderId="6" xfId="0" applyNumberFormat="1" applyFont="1" applyFill="1" applyBorder="1" applyAlignment="1" applyProtection="1">
      <alignment horizontal="centerContinuous" vertical="center"/>
    </xf>
    <xf numFmtId="2" fontId="0" fillId="0" borderId="5" xfId="0" applyNumberFormat="1" applyFont="1" applyFill="1" applyBorder="1" applyAlignment="1" applyProtection="1">
      <alignment vertical="center"/>
    </xf>
    <xf numFmtId="2" fontId="0" fillId="8" borderId="7" xfId="0" applyNumberFormat="1" applyFont="1" applyFill="1" applyBorder="1" applyAlignment="1" applyProtection="1">
      <alignment vertical="center"/>
    </xf>
    <xf numFmtId="2" fontId="0" fillId="8" borderId="8" xfId="0" applyNumberFormat="1" applyFont="1" applyFill="1" applyBorder="1" applyAlignment="1" applyProtection="1">
      <alignment horizontal="centerContinuous" vertical="center"/>
    </xf>
    <xf numFmtId="2" fontId="0" fillId="0" borderId="7" xfId="0" applyNumberFormat="1" applyFont="1" applyBorder="1" applyAlignment="1" applyProtection="1">
      <alignment horizontal="left" vertical="center"/>
    </xf>
    <xf numFmtId="2" fontId="0" fillId="8" borderId="0" xfId="0" applyNumberFormat="1" applyFont="1" applyFill="1" applyBorder="1" applyAlignment="1" applyProtection="1">
      <alignment horizontal="left" vertical="center"/>
    </xf>
    <xf numFmtId="2" fontId="0" fillId="0" borderId="8" xfId="0" applyNumberFormat="1" applyFont="1" applyBorder="1" applyAlignment="1" applyProtection="1">
      <alignment horizontal="center" vertical="center"/>
    </xf>
    <xf numFmtId="0" fontId="93" fillId="0" borderId="7" xfId="4" applyNumberFormat="1" applyFont="1" applyFill="1" applyBorder="1" applyAlignment="1" applyProtection="1">
      <alignment horizontal="left" vertical="center" wrapText="1"/>
    </xf>
    <xf numFmtId="0" fontId="93" fillId="8" borderId="0" xfId="4" applyNumberFormat="1" applyFont="1" applyFill="1" applyBorder="1" applyAlignment="1" applyProtection="1">
      <alignment horizontal="left" vertical="center" wrapText="1"/>
    </xf>
    <xf numFmtId="0" fontId="93" fillId="0" borderId="4" xfId="4" applyNumberFormat="1" applyFont="1" applyFill="1" applyBorder="1" applyAlignment="1" applyProtection="1">
      <alignment horizontal="left" vertical="center" wrapText="1"/>
    </xf>
    <xf numFmtId="2" fontId="0" fillId="0" borderId="6" xfId="0" applyNumberFormat="1" applyFont="1" applyBorder="1" applyAlignment="1" applyProtection="1">
      <alignment horizontal="center" vertical="center"/>
    </xf>
    <xf numFmtId="2" fontId="0" fillId="0" borderId="7" xfId="6" applyNumberFormat="1" applyFont="1" applyFill="1" applyBorder="1" applyAlignment="1" applyProtection="1">
      <alignment horizontal="left" vertical="center"/>
    </xf>
    <xf numFmtId="2" fontId="0" fillId="8" borderId="0" xfId="6" applyNumberFormat="1" applyFont="1" applyFill="1" applyBorder="1" applyAlignment="1" applyProtection="1">
      <alignment horizontal="left" vertical="center"/>
    </xf>
    <xf numFmtId="0" fontId="94" fillId="0" borderId="7" xfId="14" applyNumberFormat="1" applyFont="1" applyFill="1" applyBorder="1" applyAlignment="1" applyProtection="1">
      <alignment horizontal="left" vertical="center" wrapText="1"/>
    </xf>
    <xf numFmtId="0" fontId="94" fillId="8" borderId="0" xfId="14" applyNumberFormat="1" applyFont="1" applyFill="1" applyBorder="1" applyAlignment="1" applyProtection="1">
      <alignment horizontal="left" vertical="center" wrapText="1"/>
    </xf>
    <xf numFmtId="0" fontId="94" fillId="0" borderId="4" xfId="14" applyNumberFormat="1" applyFont="1" applyFill="1" applyBorder="1" applyAlignment="1" applyProtection="1">
      <alignment horizontal="left" vertical="center" wrapText="1"/>
    </xf>
    <xf numFmtId="2" fontId="0" fillId="0" borderId="7" xfId="0" applyNumberFormat="1" applyFont="1" applyFill="1" applyBorder="1" applyAlignment="1" applyProtection="1">
      <alignment horizontal="left" vertical="center"/>
    </xf>
    <xf numFmtId="2" fontId="0" fillId="0" borderId="10" xfId="6" applyNumberFormat="1" applyFont="1" applyFill="1" applyBorder="1" applyAlignment="1" applyProtection="1">
      <alignment vertical="center"/>
    </xf>
    <xf numFmtId="6" fontId="92" fillId="0" borderId="0" xfId="4" applyNumberFormat="1" applyFont="1" applyFill="1" applyBorder="1" applyAlignment="1" applyProtection="1">
      <alignment vertical="center" wrapText="1"/>
    </xf>
    <xf numFmtId="6" fontId="92" fillId="0" borderId="5" xfId="4" applyNumberFormat="1" applyFont="1" applyFill="1" applyBorder="1" applyAlignment="1" applyProtection="1">
      <alignment vertical="center" wrapText="1"/>
    </xf>
    <xf numFmtId="2" fontId="0" fillId="0" borderId="0" xfId="0" applyNumberFormat="1" applyFont="1" applyBorder="1" applyAlignment="1" applyProtection="1">
      <alignment horizontal="left" vertical="center"/>
    </xf>
    <xf numFmtId="2" fontId="0" fillId="0" borderId="0" xfId="0" applyNumberFormat="1" applyFont="1" applyBorder="1" applyAlignment="1" applyProtection="1">
      <alignment vertical="center"/>
    </xf>
    <xf numFmtId="6" fontId="92" fillId="0" borderId="0" xfId="4" applyNumberFormat="1" applyFont="1" applyFill="1" applyBorder="1" applyAlignment="1" applyProtection="1">
      <alignment horizontal="left" vertical="center" wrapText="1"/>
    </xf>
    <xf numFmtId="2" fontId="0" fillId="0" borderId="0" xfId="0" applyNumberFormat="1" applyFont="1" applyFill="1" applyBorder="1" applyAlignment="1" applyProtection="1">
      <alignment horizontal="left" vertical="center"/>
    </xf>
    <xf numFmtId="2" fontId="0" fillId="0" borderId="0" xfId="0" applyNumberFormat="1" applyFont="1" applyBorder="1" applyAlignment="1" applyProtection="1"/>
    <xf numFmtId="2" fontId="0" fillId="0" borderId="0" xfId="0" applyNumberFormat="1" applyFont="1" applyFill="1" applyBorder="1" applyAlignment="1" applyProtection="1"/>
    <xf numFmtId="2" fontId="0" fillId="0" borderId="0" xfId="6" applyNumberFormat="1" applyFont="1" applyFill="1" applyBorder="1" applyAlignment="1" applyProtection="1"/>
    <xf numFmtId="0" fontId="92" fillId="0" borderId="0" xfId="4" applyNumberFormat="1" applyFont="1" applyFill="1" applyBorder="1" applyAlignment="1" applyProtection="1">
      <alignment vertical="center" wrapText="1"/>
    </xf>
    <xf numFmtId="2" fontId="0" fillId="0" borderId="0" xfId="0" applyNumberFormat="1" applyFont="1" applyFill="1" applyBorder="1" applyAlignment="1" applyProtection="1">
      <alignment vertical="top"/>
    </xf>
    <xf numFmtId="2" fontId="21" fillId="8" borderId="0" xfId="4" applyNumberFormat="1" applyFont="1" applyFill="1" applyBorder="1" applyAlignment="1" applyProtection="1">
      <alignment horizontal="left" vertical="center" wrapText="1"/>
    </xf>
    <xf numFmtId="2" fontId="21" fillId="0" borderId="0" xfId="4" applyNumberFormat="1" applyFont="1" applyFill="1" applyBorder="1" applyAlignment="1" applyProtection="1">
      <alignment horizontal="left" vertical="center" wrapText="1"/>
    </xf>
    <xf numFmtId="2" fontId="92" fillId="0" borderId="0" xfId="4" applyNumberFormat="1" applyFont="1" applyFill="1" applyBorder="1" applyAlignment="1" applyProtection="1">
      <alignment vertical="center" wrapText="1"/>
    </xf>
    <xf numFmtId="49" fontId="92" fillId="0" borderId="0" xfId="4" applyNumberFormat="1" applyFont="1" applyFill="1" applyBorder="1" applyAlignment="1" applyProtection="1">
      <alignment horizontal="center" vertical="center" wrapText="1"/>
    </xf>
    <xf numFmtId="2" fontId="97" fillId="8" borderId="0" xfId="4" applyNumberFormat="1" applyFont="1" applyFill="1" applyBorder="1" applyAlignment="1" applyProtection="1">
      <alignment horizontal="left" vertical="center" wrapText="1"/>
    </xf>
    <xf numFmtId="2" fontId="0" fillId="0" borderId="0" xfId="6" applyNumberFormat="1" applyFont="1" applyFill="1" applyBorder="1" applyAlignment="1" applyProtection="1">
      <alignment vertical="center"/>
    </xf>
    <xf numFmtId="2" fontId="92" fillId="0" borderId="0" xfId="4" applyNumberFormat="1" applyFont="1" applyFill="1" applyBorder="1" applyAlignment="1" applyProtection="1">
      <alignment horizontal="center" vertical="center" wrapText="1"/>
    </xf>
    <xf numFmtId="2" fontId="0" fillId="0" borderId="0" xfId="0" applyNumberFormat="1" applyFont="1" applyFill="1" applyBorder="1" applyAlignment="1" applyProtection="1">
      <alignment horizontal="centerContinuous" vertical="center"/>
    </xf>
    <xf numFmtId="2" fontId="88" fillId="0" borderId="0" xfId="4" applyNumberFormat="1" applyFont="1" applyFill="1" applyBorder="1" applyAlignment="1" applyProtection="1">
      <alignment vertical="center" wrapText="1"/>
    </xf>
    <xf numFmtId="2" fontId="93" fillId="0" borderId="0" xfId="4" applyNumberFormat="1" applyFont="1" applyFill="1" applyBorder="1" applyAlignment="1" applyProtection="1">
      <alignment horizontal="center" vertical="center" wrapText="1"/>
    </xf>
    <xf numFmtId="0" fontId="92" fillId="0" borderId="0" xfId="4" applyNumberFormat="1" applyFont="1" applyFill="1" applyBorder="1" applyAlignment="1" applyProtection="1">
      <alignment horizontal="center" vertical="center" wrapText="1"/>
    </xf>
    <xf numFmtId="2" fontId="0" fillId="0" borderId="0" xfId="6" applyNumberFormat="1" applyFont="1" applyFill="1" applyBorder="1" applyAlignment="1" applyProtection="1">
      <alignment horizontal="left" vertical="center"/>
    </xf>
    <xf numFmtId="2" fontId="93" fillId="8" borderId="0" xfId="4" applyNumberFormat="1" applyFont="1" applyFill="1" applyBorder="1" applyAlignment="1" applyProtection="1">
      <alignment horizontal="left" vertical="center" wrapText="1"/>
    </xf>
    <xf numFmtId="2" fontId="93" fillId="8" borderId="0" xfId="4" applyNumberFormat="1" applyFont="1" applyFill="1" applyBorder="1" applyAlignment="1" applyProtection="1">
      <alignment horizontal="center" vertical="center" wrapText="1"/>
    </xf>
    <xf numFmtId="2" fontId="9" fillId="8" borderId="0" xfId="6" applyNumberFormat="1" applyFont="1" applyFill="1" applyBorder="1" applyAlignment="1" applyProtection="1">
      <alignment vertical="center"/>
    </xf>
    <xf numFmtId="2" fontId="9" fillId="8" borderId="0" xfId="6" applyNumberFormat="1" applyFont="1" applyFill="1" applyBorder="1" applyAlignment="1" applyProtection="1">
      <alignment horizontal="right" vertical="center"/>
    </xf>
    <xf numFmtId="2" fontId="70" fillId="0" borderId="0" xfId="0" applyNumberFormat="1" applyFont="1" applyFill="1" applyBorder="1" applyAlignment="1" applyProtection="1">
      <alignment horizontal="left" vertical="center"/>
    </xf>
    <xf numFmtId="2" fontId="0" fillId="8" borderId="0" xfId="0" applyNumberFormat="1" applyFont="1" applyFill="1" applyAlignment="1" applyProtection="1">
      <alignment horizontal="centerContinuous" vertical="center"/>
    </xf>
    <xf numFmtId="2" fontId="95" fillId="8" borderId="0" xfId="4" applyNumberFormat="1" applyFont="1" applyFill="1" applyBorder="1" applyAlignment="1" applyProtection="1">
      <alignment horizontal="left" vertical="center" wrapText="1"/>
    </xf>
    <xf numFmtId="2" fontId="95" fillId="0" borderId="0" xfId="4" applyNumberFormat="1" applyFont="1" applyFill="1" applyBorder="1" applyAlignment="1" applyProtection="1">
      <alignment horizontal="left" vertical="center" wrapText="1"/>
    </xf>
    <xf numFmtId="2" fontId="95" fillId="0" borderId="0" xfId="4" applyNumberFormat="1" applyFont="1" applyFill="1" applyBorder="1" applyAlignment="1" applyProtection="1">
      <alignment vertical="center" wrapText="1"/>
    </xf>
    <xf numFmtId="2" fontId="0" fillId="8" borderId="0" xfId="0" applyNumberFormat="1" applyFont="1" applyFill="1" applyBorder="1" applyAlignment="1" applyProtection="1">
      <alignment horizontal="centerContinuous" vertical="center"/>
    </xf>
    <xf numFmtId="2" fontId="21" fillId="0" borderId="0" xfId="4" applyNumberFormat="1" applyFont="1" applyFill="1" applyBorder="1" applyAlignment="1" applyProtection="1">
      <alignment vertical="center" wrapText="1"/>
    </xf>
    <xf numFmtId="2" fontId="98" fillId="8" borderId="0" xfId="4" applyNumberFormat="1" applyFont="1" applyFill="1" applyBorder="1" applyAlignment="1" applyProtection="1">
      <alignment horizontal="left" vertical="center" wrapText="1"/>
    </xf>
    <xf numFmtId="6" fontId="0" fillId="8" borderId="0" xfId="0" applyNumberFormat="1" applyFont="1" applyFill="1" applyBorder="1" applyAlignment="1" applyProtection="1">
      <alignment horizontal="right" vertical="center"/>
    </xf>
    <xf numFmtId="2" fontId="84" fillId="8" borderId="0" xfId="4" applyNumberFormat="1" applyFont="1" applyFill="1" applyBorder="1" applyAlignment="1" applyProtection="1">
      <alignment horizontal="left" vertical="center" wrapText="1"/>
    </xf>
    <xf numFmtId="2" fontId="0" fillId="8" borderId="0" xfId="6" applyNumberFormat="1" applyFont="1" applyFill="1" applyBorder="1" applyAlignment="1" applyProtection="1">
      <alignment vertical="center" wrapText="1"/>
    </xf>
    <xf numFmtId="2" fontId="0" fillId="8" borderId="0" xfId="6" applyNumberFormat="1" applyFont="1" applyFill="1" applyBorder="1" applyAlignment="1" applyProtection="1">
      <alignment vertical="center"/>
    </xf>
    <xf numFmtId="2" fontId="96" fillId="8" borderId="0" xfId="6" applyNumberFormat="1" applyFont="1" applyFill="1" applyBorder="1" applyAlignment="1" applyProtection="1">
      <alignment horizontal="center" vertical="center"/>
    </xf>
    <xf numFmtId="2" fontId="96" fillId="0" borderId="0" xfId="6" applyNumberFormat="1" applyFont="1" applyFill="1" applyBorder="1" applyAlignment="1" applyProtection="1">
      <alignment horizontal="center" vertical="center"/>
    </xf>
    <xf numFmtId="2" fontId="0" fillId="8" borderId="0" xfId="6" applyNumberFormat="1" applyFont="1" applyFill="1" applyBorder="1" applyAlignment="1" applyProtection="1">
      <alignment horizontal="center" vertical="center"/>
    </xf>
    <xf numFmtId="2" fontId="96" fillId="8" borderId="0" xfId="6" applyNumberFormat="1" applyFont="1" applyFill="1" applyBorder="1" applyAlignment="1" applyProtection="1">
      <alignment horizontal="center" vertical="center" wrapText="1"/>
    </xf>
    <xf numFmtId="2" fontId="70" fillId="0" borderId="0" xfId="0" applyNumberFormat="1" applyFont="1" applyBorder="1" applyAlignment="1" applyProtection="1">
      <alignment horizontal="centerContinuous" vertical="center"/>
    </xf>
    <xf numFmtId="2" fontId="70" fillId="8" borderId="0" xfId="0" applyNumberFormat="1" applyFont="1" applyFill="1" applyBorder="1" applyAlignment="1" applyProtection="1">
      <alignment horizontal="centerContinuous" vertical="center"/>
    </xf>
    <xf numFmtId="2" fontId="21" fillId="8" borderId="0" xfId="4" applyNumberFormat="1" applyFont="1" applyFill="1" applyBorder="1" applyAlignment="1" applyProtection="1">
      <alignment horizontal="center" vertical="center" wrapText="1"/>
    </xf>
    <xf numFmtId="2" fontId="70" fillId="0" borderId="5" xfId="0" applyNumberFormat="1" applyFont="1" applyFill="1" applyBorder="1" applyAlignment="1" applyProtection="1">
      <alignment horizontal="centerContinuous" vertical="center"/>
    </xf>
    <xf numFmtId="2" fontId="70" fillId="0" borderId="5" xfId="0" applyNumberFormat="1" applyFont="1" applyFill="1" applyBorder="1" applyAlignment="1" applyProtection="1">
      <alignment horizontal="center" vertical="center"/>
    </xf>
    <xf numFmtId="2" fontId="0" fillId="0" borderId="5" xfId="0" applyNumberFormat="1" applyFont="1" applyFill="1" applyBorder="1" applyAlignment="1" applyProtection="1">
      <alignment horizontal="centerContinuous" vertical="center"/>
    </xf>
    <xf numFmtId="164" fontId="83" fillId="0" borderId="5" xfId="0" applyNumberFormat="1" applyFont="1" applyFill="1" applyBorder="1" applyAlignment="1" applyProtection="1">
      <alignment horizontal="center" vertical="center"/>
    </xf>
    <xf numFmtId="2" fontId="70" fillId="0" borderId="0" xfId="0" applyNumberFormat="1" applyFont="1" applyFill="1" applyBorder="1" applyAlignment="1" applyProtection="1">
      <alignment horizontal="centerContinuous" vertical="center"/>
    </xf>
    <xf numFmtId="2" fontId="70" fillId="0" borderId="0" xfId="0" applyNumberFormat="1" applyFont="1" applyFill="1" applyBorder="1" applyAlignment="1" applyProtection="1">
      <alignment horizontal="center" vertical="center"/>
    </xf>
    <xf numFmtId="164" fontId="83" fillId="0" borderId="0" xfId="0" applyNumberFormat="1" applyFont="1" applyFill="1" applyBorder="1" applyAlignment="1" applyProtection="1">
      <alignment horizontal="center" vertical="center"/>
    </xf>
    <xf numFmtId="2" fontId="0" fillId="0" borderId="11" xfId="0" applyNumberFormat="1" applyFont="1" applyFill="1" applyBorder="1" applyAlignment="1" applyProtection="1">
      <alignment horizontal="centerContinuous" vertical="center"/>
    </xf>
    <xf numFmtId="164" fontId="83" fillId="0" borderId="10" xfId="0" applyNumberFormat="1" applyFont="1" applyFill="1" applyBorder="1" applyAlignment="1" applyProtection="1">
      <alignment horizontal="center" vertical="center"/>
    </xf>
    <xf numFmtId="2" fontId="100" fillId="8" borderId="8" xfId="4" applyNumberFormat="1" applyFont="1" applyFill="1" applyBorder="1" applyAlignment="1" applyProtection="1">
      <alignment horizontal="left" vertical="center" wrapText="1"/>
    </xf>
    <xf numFmtId="2" fontId="100" fillId="8" borderId="0" xfId="4" applyNumberFormat="1" applyFont="1" applyFill="1" applyBorder="1" applyAlignment="1" applyProtection="1">
      <alignment horizontal="left" vertical="center" wrapText="1"/>
    </xf>
    <xf numFmtId="2" fontId="21" fillId="0" borderId="8" xfId="0" applyNumberFormat="1" applyFont="1" applyFill="1" applyBorder="1" applyAlignment="1" applyProtection="1">
      <alignment horizontal="centerContinuous" vertical="center"/>
    </xf>
    <xf numFmtId="2" fontId="84" fillId="0" borderId="0" xfId="4" applyNumberFormat="1" applyFont="1" applyFill="1" applyBorder="1" applyAlignment="1" applyProtection="1">
      <alignment vertical="center" wrapText="1"/>
    </xf>
    <xf numFmtId="2" fontId="95" fillId="0" borderId="0" xfId="0" applyNumberFormat="1" applyFont="1" applyFill="1" applyBorder="1" applyAlignment="1" applyProtection="1">
      <alignment horizontal="centerContinuous" vertical="center"/>
    </xf>
    <xf numFmtId="0" fontId="70" fillId="0" borderId="0" xfId="0" applyNumberFormat="1" applyFont="1" applyBorder="1" applyAlignment="1" applyProtection="1">
      <alignment horizontal="centerContinuous" vertical="center"/>
    </xf>
    <xf numFmtId="2" fontId="21" fillId="0" borderId="0" xfId="0" applyNumberFormat="1" applyFont="1" applyFill="1" applyBorder="1" applyAlignment="1" applyProtection="1">
      <alignment horizontal="centerContinuous" vertical="center"/>
    </xf>
    <xf numFmtId="165" fontId="95" fillId="0" borderId="0" xfId="4" applyNumberFormat="1" applyFont="1" applyFill="1" applyBorder="1" applyAlignment="1" applyProtection="1">
      <alignment horizontal="right" vertical="center" wrapText="1"/>
    </xf>
    <xf numFmtId="38" fontId="95" fillId="0" borderId="0" xfId="4" applyNumberFormat="1" applyFont="1" applyFill="1" applyBorder="1" applyAlignment="1" applyProtection="1">
      <alignment horizontal="right" vertical="center" wrapText="1"/>
    </xf>
    <xf numFmtId="6" fontId="95" fillId="0" borderId="0" xfId="4" applyNumberFormat="1" applyFont="1" applyFill="1" applyBorder="1" applyAlignment="1" applyProtection="1">
      <alignment horizontal="right" vertical="center" wrapText="1"/>
    </xf>
    <xf numFmtId="164" fontId="88" fillId="0" borderId="0" xfId="4" applyNumberFormat="1" applyFont="1" applyFill="1" applyBorder="1" applyAlignment="1" applyProtection="1">
      <alignment vertical="center" wrapText="1"/>
    </xf>
    <xf numFmtId="2" fontId="0" fillId="8" borderId="0" xfId="0" applyNumberFormat="1" applyFont="1" applyFill="1" applyBorder="1" applyAlignment="1" applyProtection="1">
      <alignment horizontal="right" vertical="center"/>
    </xf>
    <xf numFmtId="2" fontId="0" fillId="0" borderId="5" xfId="0" applyNumberFormat="1" applyFont="1" applyFill="1" applyBorder="1" applyAlignment="1" applyProtection="1">
      <alignment horizontal="right" vertical="center"/>
    </xf>
    <xf numFmtId="2" fontId="0" fillId="0" borderId="0" xfId="0" applyNumberFormat="1" applyFont="1" applyFill="1" applyBorder="1" applyAlignment="1" applyProtection="1">
      <alignment horizontal="right" vertical="center"/>
    </xf>
    <xf numFmtId="2" fontId="70" fillId="0" borderId="0" xfId="0" applyNumberFormat="1" applyFont="1" applyFill="1" applyBorder="1" applyAlignment="1" applyProtection="1">
      <alignment vertical="center" wrapText="1"/>
    </xf>
    <xf numFmtId="2" fontId="78" fillId="0" borderId="0" xfId="0" applyNumberFormat="1" applyFont="1" applyFill="1" applyBorder="1" applyAlignment="1" applyProtection="1">
      <alignment horizontal="left" vertical="center"/>
    </xf>
    <xf numFmtId="2" fontId="86" fillId="0" borderId="0" xfId="4" applyNumberFormat="1" applyFont="1" applyFill="1" applyBorder="1" applyAlignment="1" applyProtection="1">
      <alignment vertical="center" wrapText="1"/>
    </xf>
    <xf numFmtId="164" fontId="86" fillId="0" borderId="0" xfId="4" applyNumberFormat="1" applyFont="1" applyFill="1" applyBorder="1" applyAlignment="1" applyProtection="1">
      <alignment vertical="center" wrapText="1"/>
    </xf>
    <xf numFmtId="2" fontId="86" fillId="0" borderId="0" xfId="0" applyNumberFormat="1" applyFont="1" applyFill="1" applyBorder="1" applyAlignment="1" applyProtection="1">
      <alignment vertical="center" wrapText="1"/>
    </xf>
    <xf numFmtId="2" fontId="86" fillId="0" borderId="0" xfId="0" applyNumberFormat="1" applyFont="1" applyFill="1" applyBorder="1" applyAlignment="1" applyProtection="1">
      <alignment horizontal="center" vertical="center"/>
    </xf>
    <xf numFmtId="164" fontId="86" fillId="0" borderId="0" xfId="0" applyNumberFormat="1" applyFont="1" applyFill="1" applyBorder="1" applyAlignment="1" applyProtection="1">
      <alignment vertical="center"/>
    </xf>
    <xf numFmtId="164" fontId="86" fillId="0" borderId="0" xfId="0" applyNumberFormat="1" applyFont="1" applyFill="1" applyBorder="1" applyAlignment="1" applyProtection="1">
      <alignment horizontal="center" vertical="center"/>
    </xf>
    <xf numFmtId="0" fontId="70" fillId="0" borderId="8" xfId="0" applyNumberFormat="1" applyFont="1" applyBorder="1" applyAlignment="1" applyProtection="1">
      <alignment horizontal="centerContinuous" vertical="center"/>
    </xf>
    <xf numFmtId="164" fontId="70" fillId="0" borderId="0" xfId="0" applyNumberFormat="1" applyFont="1" applyBorder="1" applyAlignment="1" applyProtection="1">
      <alignment horizontal="centerContinuous" vertical="center"/>
    </xf>
    <xf numFmtId="2" fontId="70" fillId="0" borderId="8" xfId="0" applyNumberFormat="1" applyFont="1" applyBorder="1" applyAlignment="1" applyProtection="1">
      <alignment horizontal="centerContinuous" vertical="center"/>
    </xf>
    <xf numFmtId="2" fontId="70" fillId="0" borderId="0" xfId="0" applyNumberFormat="1" applyFont="1" applyBorder="1" applyAlignment="1" applyProtection="1">
      <alignment vertical="center"/>
    </xf>
    <xf numFmtId="2" fontId="70" fillId="0" borderId="6" xfId="0" applyNumberFormat="1" applyFont="1" applyBorder="1" applyAlignment="1" applyProtection="1">
      <alignment vertical="center"/>
    </xf>
    <xf numFmtId="2" fontId="70" fillId="0" borderId="5" xfId="0" applyNumberFormat="1" applyFont="1" applyBorder="1" applyAlignment="1" applyProtection="1">
      <alignment vertical="center"/>
    </xf>
    <xf numFmtId="2" fontId="0" fillId="0" borderId="5" xfId="0" applyNumberFormat="1" applyFont="1" applyBorder="1" applyAlignment="1" applyProtection="1">
      <alignment horizontal="centerContinuous" vertical="center"/>
    </xf>
    <xf numFmtId="2" fontId="70" fillId="0" borderId="0" xfId="0" applyNumberFormat="1" applyFont="1" applyFill="1" applyBorder="1" applyAlignment="1" applyProtection="1">
      <alignment vertical="center"/>
    </xf>
    <xf numFmtId="2" fontId="0" fillId="0" borderId="16" xfId="0" applyNumberFormat="1" applyFont="1" applyBorder="1" applyAlignment="1" applyProtection="1">
      <alignment horizontal="centerContinuous" vertical="center"/>
    </xf>
    <xf numFmtId="2" fontId="0" fillId="0" borderId="21" xfId="0" applyNumberFormat="1" applyFont="1" applyBorder="1" applyAlignment="1" applyProtection="1">
      <alignment horizontal="centerContinuous" vertical="center"/>
    </xf>
    <xf numFmtId="2" fontId="0" fillId="0" borderId="0" xfId="0" quotePrefix="1" applyNumberFormat="1" applyFont="1" applyAlignment="1" applyProtection="1">
      <alignment horizontal="centerContinuous" vertical="center"/>
    </xf>
    <xf numFmtId="164" fontId="83" fillId="8" borderId="0" xfId="0" applyNumberFormat="1" applyFont="1" applyFill="1" applyBorder="1" applyAlignment="1" applyProtection="1">
      <alignment vertical="center"/>
    </xf>
    <xf numFmtId="2" fontId="83" fillId="0" borderId="0" xfId="0" applyNumberFormat="1" applyFont="1" applyBorder="1" applyAlignment="1" applyProtection="1">
      <alignment horizontal="centerContinuous" vertical="center"/>
    </xf>
    <xf numFmtId="2" fontId="78" fillId="0" borderId="0" xfId="6" applyNumberFormat="1" applyFont="1" applyFill="1" applyBorder="1" applyAlignment="1" applyProtection="1">
      <alignment vertical="center"/>
    </xf>
    <xf numFmtId="0" fontId="56" fillId="8" borderId="0" xfId="4" applyNumberFormat="1" applyFont="1" applyFill="1" applyBorder="1" applyAlignment="1" applyProtection="1">
      <alignment horizontal="center" vertical="center" wrapText="1"/>
    </xf>
    <xf numFmtId="2" fontId="15" fillId="0" borderId="7" xfId="4" applyNumberFormat="1" applyFont="1" applyFill="1" applyBorder="1" applyAlignment="1" applyProtection="1">
      <alignment vertical="center" wrapText="1"/>
    </xf>
    <xf numFmtId="2" fontId="35" fillId="8" borderId="7" xfId="4" applyNumberFormat="1" applyFont="1" applyFill="1" applyBorder="1" applyAlignment="1" applyProtection="1">
      <alignment horizontal="left" vertical="center" wrapText="1"/>
    </xf>
    <xf numFmtId="2" fontId="3" fillId="0" borderId="0" xfId="6" applyNumberFormat="1" applyFont="1" applyFill="1" applyBorder="1" applyAlignment="1" applyProtection="1">
      <alignment vertical="center"/>
    </xf>
    <xf numFmtId="2" fontId="3" fillId="8" borderId="0" xfId="6" applyNumberFormat="1" applyFont="1" applyFill="1" applyBorder="1" applyAlignment="1" applyProtection="1">
      <alignment vertical="center" wrapText="1"/>
    </xf>
    <xf numFmtId="6" fontId="92" fillId="8" borderId="0" xfId="4" applyNumberFormat="1" applyFont="1" applyFill="1" applyBorder="1" applyAlignment="1" applyProtection="1">
      <alignment horizontal="center" vertical="center" wrapText="1"/>
    </xf>
    <xf numFmtId="164" fontId="70" fillId="0" borderId="0" xfId="0" applyNumberFormat="1" applyFont="1" applyFill="1" applyBorder="1" applyAlignment="1" applyProtection="1">
      <alignment horizontal="center" vertical="center"/>
    </xf>
    <xf numFmtId="2" fontId="10" fillId="0" borderId="4" xfId="0" applyNumberFormat="1" applyFont="1" applyFill="1" applyBorder="1" applyAlignment="1" applyProtection="1">
      <alignment horizontal="centerContinuous" vertical="center"/>
    </xf>
    <xf numFmtId="2" fontId="78" fillId="0" borderId="10" xfId="0" applyNumberFormat="1" applyFont="1" applyFill="1" applyBorder="1" applyAlignment="1" applyProtection="1">
      <alignment horizontal="centerContinuous" vertical="center"/>
    </xf>
    <xf numFmtId="2" fontId="78" fillId="0" borderId="10" xfId="0" applyNumberFormat="1" applyFont="1" applyFill="1" applyBorder="1" applyAlignment="1" applyProtection="1">
      <alignment horizontal="center" vertical="center"/>
    </xf>
    <xf numFmtId="2" fontId="83" fillId="0" borderId="10" xfId="0" applyNumberFormat="1" applyFont="1" applyFill="1" applyBorder="1" applyAlignment="1" applyProtection="1">
      <alignment horizontal="centerContinuous" vertical="center"/>
    </xf>
    <xf numFmtId="2" fontId="10" fillId="0" borderId="10" xfId="0" applyNumberFormat="1" applyFont="1" applyFill="1" applyBorder="1" applyAlignment="1" applyProtection="1">
      <alignment horizontal="centerContinuous" vertical="center"/>
    </xf>
    <xf numFmtId="2" fontId="10" fillId="0" borderId="9" xfId="0" applyNumberFormat="1" applyFont="1" applyFill="1" applyBorder="1" applyAlignment="1" applyProtection="1">
      <alignment horizontal="centerContinuous" vertical="center"/>
    </xf>
    <xf numFmtId="2" fontId="78" fillId="0" borderId="0" xfId="0" applyNumberFormat="1" applyFont="1" applyBorder="1" applyAlignment="1" applyProtection="1">
      <alignment horizontal="centerContinuous" vertical="center"/>
    </xf>
    <xf numFmtId="2" fontId="83" fillId="0" borderId="0" xfId="6" applyNumberFormat="1" applyFont="1" applyFill="1" applyBorder="1" applyAlignment="1" applyProtection="1">
      <alignment vertical="center"/>
    </xf>
    <xf numFmtId="2" fontId="83" fillId="8" borderId="0" xfId="6" applyNumberFormat="1" applyFont="1" applyFill="1" applyBorder="1" applyAlignment="1" applyProtection="1">
      <alignment horizontal="center" vertical="center" wrapText="1"/>
    </xf>
    <xf numFmtId="2" fontId="70" fillId="8" borderId="0" xfId="6" applyNumberFormat="1" applyFont="1" applyFill="1" applyBorder="1" applyAlignment="1" applyProtection="1">
      <alignment vertical="center"/>
    </xf>
    <xf numFmtId="2" fontId="0" fillId="8" borderId="0" xfId="6" applyNumberFormat="1" applyFont="1" applyFill="1" applyBorder="1" applyAlignment="1" applyProtection="1">
      <alignment horizontal="center" vertical="center" wrapText="1"/>
    </xf>
    <xf numFmtId="2" fontId="15" fillId="0" borderId="7" xfId="0" applyNumberFormat="1" applyFont="1" applyFill="1" applyBorder="1" applyAlignment="1" applyProtection="1">
      <alignment horizontal="centerContinuous" vertical="center"/>
    </xf>
    <xf numFmtId="2" fontId="83" fillId="0" borderId="10" xfId="0" applyNumberFormat="1" applyFont="1" applyFill="1" applyBorder="1" applyAlignment="1" applyProtection="1">
      <alignment horizontal="right" vertical="center"/>
    </xf>
    <xf numFmtId="0" fontId="70" fillId="0" borderId="0" xfId="4" applyNumberFormat="1" applyFont="1" applyFill="1" applyBorder="1" applyAlignment="1" applyProtection="1">
      <alignment vertical="center" wrapText="1"/>
    </xf>
    <xf numFmtId="2" fontId="70" fillId="0" borderId="0" xfId="4" applyNumberFormat="1" applyFont="1" applyFill="1" applyBorder="1" applyAlignment="1" applyProtection="1">
      <alignment vertical="center" wrapText="1"/>
    </xf>
    <xf numFmtId="2" fontId="96" fillId="0" borderId="0" xfId="4" applyNumberFormat="1" applyFont="1" applyFill="1" applyBorder="1" applyAlignment="1" applyProtection="1">
      <alignment vertical="center" wrapText="1"/>
    </xf>
    <xf numFmtId="164" fontId="70" fillId="0" borderId="0" xfId="4" applyNumberFormat="1" applyFont="1" applyFill="1" applyBorder="1" applyAlignment="1" applyProtection="1">
      <alignment vertical="center" wrapText="1"/>
    </xf>
    <xf numFmtId="164" fontId="0" fillId="0" borderId="0" xfId="0" applyNumberFormat="1" applyFont="1" applyBorder="1" applyAlignment="1" applyProtection="1">
      <alignment horizontal="centerContinuous" vertical="center"/>
    </xf>
    <xf numFmtId="0" fontId="70" fillId="0" borderId="0" xfId="0" applyNumberFormat="1" applyFont="1" applyFill="1" applyBorder="1" applyAlignment="1" applyProtection="1">
      <alignment vertical="center"/>
    </xf>
    <xf numFmtId="2" fontId="70" fillId="0" borderId="0" xfId="0" applyNumberFormat="1" applyFont="1" applyBorder="1" applyAlignment="1" applyProtection="1">
      <alignment horizontal="center" vertical="center"/>
    </xf>
    <xf numFmtId="164" fontId="70" fillId="0" borderId="0" xfId="0" applyNumberFormat="1" applyFont="1" applyFill="1" applyBorder="1" applyAlignment="1" applyProtection="1">
      <alignment vertical="center"/>
    </xf>
    <xf numFmtId="164" fontId="70" fillId="0" borderId="0" xfId="0" applyNumberFormat="1" applyFont="1" applyFill="1" applyBorder="1" applyAlignment="1" applyProtection="1">
      <alignment horizontal="centerContinuous" vertical="center"/>
    </xf>
    <xf numFmtId="0" fontId="70" fillId="0" borderId="0" xfId="0" applyNumberFormat="1" applyFont="1" applyFill="1" applyBorder="1" applyAlignment="1" applyProtection="1">
      <alignment horizontal="center" vertical="center"/>
    </xf>
    <xf numFmtId="6" fontId="10" fillId="8" borderId="0" xfId="0" applyNumberFormat="1" applyFont="1" applyFill="1" applyBorder="1" applyAlignment="1" applyProtection="1">
      <alignment vertical="center"/>
    </xf>
    <xf numFmtId="6" fontId="10" fillId="8" borderId="7" xfId="0" applyNumberFormat="1" applyFont="1" applyFill="1" applyBorder="1" applyAlignment="1" applyProtection="1">
      <alignment vertical="center"/>
    </xf>
    <xf numFmtId="164" fontId="110" fillId="0" borderId="16" xfId="0" applyNumberFormat="1" applyFont="1" applyFill="1" applyBorder="1" applyAlignment="1" applyProtection="1">
      <alignment vertical="center"/>
    </xf>
    <xf numFmtId="164" fontId="110" fillId="0" borderId="17" xfId="0" applyNumberFormat="1" applyFont="1" applyFill="1" applyBorder="1" applyAlignment="1" applyProtection="1">
      <alignment vertical="center"/>
    </xf>
    <xf numFmtId="164" fontId="110" fillId="0" borderId="0" xfId="0" applyNumberFormat="1" applyFont="1" applyFill="1" applyBorder="1" applyAlignment="1" applyProtection="1">
      <alignment vertical="center"/>
    </xf>
    <xf numFmtId="164" fontId="110" fillId="0" borderId="19" xfId="0" applyNumberFormat="1" applyFont="1" applyFill="1" applyBorder="1" applyAlignment="1" applyProtection="1">
      <alignment vertical="center"/>
    </xf>
    <xf numFmtId="164" fontId="110" fillId="0" borderId="21" xfId="0" applyNumberFormat="1" applyFont="1" applyFill="1" applyBorder="1" applyAlignment="1" applyProtection="1">
      <alignment vertical="center"/>
    </xf>
    <xf numFmtId="164" fontId="110" fillId="0" borderId="22" xfId="0" applyNumberFormat="1" applyFont="1" applyFill="1" applyBorder="1" applyAlignment="1" applyProtection="1">
      <alignment vertical="center"/>
    </xf>
    <xf numFmtId="2" fontId="103" fillId="0" borderId="0" xfId="0" applyNumberFormat="1" applyFont="1" applyFill="1" applyBorder="1" applyAlignment="1" applyProtection="1">
      <alignment vertical="center" wrapText="1"/>
    </xf>
    <xf numFmtId="2" fontId="45" fillId="8" borderId="0" xfId="4" applyNumberFormat="1" applyFont="1" applyFill="1" applyBorder="1" applyAlignment="1" applyProtection="1">
      <alignment horizontal="left" vertical="center" wrapText="1"/>
    </xf>
    <xf numFmtId="2" fontId="45" fillId="8" borderId="7" xfId="4" applyNumberFormat="1" applyFont="1" applyFill="1" applyBorder="1" applyAlignment="1" applyProtection="1">
      <alignment horizontal="left" vertical="center" wrapText="1"/>
    </xf>
    <xf numFmtId="2" fontId="29" fillId="8" borderId="0" xfId="6" applyNumberFormat="1" applyFont="1" applyFill="1" applyBorder="1" applyAlignment="1" applyProtection="1">
      <alignment vertical="center"/>
    </xf>
    <xf numFmtId="2" fontId="29" fillId="8" borderId="0" xfId="6" applyNumberFormat="1" applyFont="1" applyFill="1" applyBorder="1" applyAlignment="1" applyProtection="1">
      <alignment horizontal="right" vertical="center"/>
    </xf>
    <xf numFmtId="2" fontId="45" fillId="8" borderId="0" xfId="4" applyNumberFormat="1" applyFont="1" applyFill="1" applyBorder="1" applyAlignment="1" applyProtection="1">
      <alignment horizontal="center" vertical="center" wrapText="1"/>
    </xf>
    <xf numFmtId="2" fontId="45" fillId="8" borderId="7" xfId="4" applyNumberFormat="1" applyFont="1" applyFill="1" applyBorder="1" applyAlignment="1" applyProtection="1">
      <alignment horizontal="center" vertical="center" wrapText="1"/>
    </xf>
    <xf numFmtId="2" fontId="45" fillId="8" borderId="8" xfId="4" applyNumberFormat="1" applyFont="1" applyFill="1" applyBorder="1" applyAlignment="1" applyProtection="1">
      <alignment horizontal="center" vertical="center" wrapText="1"/>
    </xf>
    <xf numFmtId="2" fontId="10" fillId="8" borderId="7" xfId="0" applyNumberFormat="1" applyFont="1" applyFill="1" applyBorder="1" applyAlignment="1" applyProtection="1">
      <alignment horizontal="center" vertical="center"/>
    </xf>
    <xf numFmtId="2" fontId="15" fillId="8" borderId="7" xfId="4" applyNumberFormat="1" applyFont="1" applyFill="1" applyBorder="1" applyAlignment="1" applyProtection="1">
      <alignment horizontal="left" vertical="center" wrapText="1"/>
    </xf>
    <xf numFmtId="2" fontId="15" fillId="8" borderId="8" xfId="4" applyNumberFormat="1" applyFont="1" applyFill="1" applyBorder="1" applyAlignment="1" applyProtection="1">
      <alignment horizontal="left" vertical="center" wrapText="1"/>
    </xf>
    <xf numFmtId="2" fontId="11" fillId="0" borderId="6" xfId="0" applyNumberFormat="1" applyFont="1" applyFill="1" applyBorder="1" applyAlignment="1" applyProtection="1">
      <alignment vertical="center" wrapText="1"/>
    </xf>
    <xf numFmtId="2" fontId="11" fillId="0" borderId="4" xfId="0" applyNumberFormat="1" applyFont="1" applyFill="1" applyBorder="1" applyAlignment="1" applyProtection="1">
      <alignment vertical="center" wrapText="1"/>
    </xf>
    <xf numFmtId="2" fontId="10" fillId="0" borderId="0" xfId="0" applyNumberFormat="1" applyFont="1" applyBorder="1" applyAlignment="1" applyProtection="1">
      <alignment vertical="center"/>
    </xf>
    <xf numFmtId="0" fontId="103" fillId="0" borderId="0" xfId="0" applyNumberFormat="1" applyFont="1" applyFill="1" applyBorder="1" applyAlignment="1" applyProtection="1">
      <alignment vertical="center" wrapText="1"/>
    </xf>
    <xf numFmtId="2" fontId="15" fillId="0" borderId="0" xfId="4" applyNumberFormat="1" applyFont="1" applyFill="1" applyBorder="1" applyAlignment="1" applyProtection="1">
      <alignment horizontal="left" vertical="center" wrapText="1"/>
    </xf>
    <xf numFmtId="49" fontId="16" fillId="0" borderId="0" xfId="4" applyNumberFormat="1" applyFont="1" applyFill="1" applyBorder="1" applyAlignment="1" applyProtection="1">
      <alignment horizontal="center" vertical="center" wrapText="1"/>
    </xf>
    <xf numFmtId="2" fontId="15" fillId="8" borderId="0" xfId="4" applyNumberFormat="1" applyFont="1" applyFill="1" applyBorder="1" applyAlignment="1" applyProtection="1">
      <alignment horizontal="right" vertical="center" wrapText="1"/>
    </xf>
    <xf numFmtId="2" fontId="15" fillId="0" borderId="0" xfId="4" applyNumberFormat="1" applyFont="1" applyFill="1" applyBorder="1" applyAlignment="1" applyProtection="1">
      <alignment horizontal="right" vertical="center" wrapText="1"/>
    </xf>
    <xf numFmtId="2" fontId="114" fillId="8" borderId="0" xfId="4" applyNumberFormat="1" applyFont="1" applyFill="1" applyBorder="1" applyAlignment="1" applyProtection="1">
      <alignment horizontal="left" vertical="center" wrapText="1"/>
    </xf>
    <xf numFmtId="2" fontId="115" fillId="8" borderId="0" xfId="2" applyNumberFormat="1" applyFont="1" applyFill="1" applyBorder="1" applyAlignment="1" applyProtection="1">
      <alignment horizontal="right" vertical="center" wrapText="1"/>
    </xf>
    <xf numFmtId="2" fontId="115" fillId="8" borderId="0" xfId="2" applyNumberFormat="1" applyFont="1" applyFill="1" applyBorder="1" applyAlignment="1" applyProtection="1">
      <alignment vertical="center" wrapText="1"/>
    </xf>
    <xf numFmtId="2" fontId="95" fillId="8" borderId="73" xfId="4" applyNumberFormat="1" applyFont="1" applyFill="1" applyBorder="1" applyAlignment="1" applyProtection="1">
      <alignment horizontal="left" vertical="center" wrapText="1"/>
    </xf>
    <xf numFmtId="2" fontId="0" fillId="8" borderId="74" xfId="0" applyNumberFormat="1" applyFont="1" applyFill="1" applyBorder="1" applyAlignment="1" applyProtection="1">
      <alignment horizontal="centerContinuous" vertical="center"/>
    </xf>
    <xf numFmtId="2" fontId="5" fillId="8" borderId="74" xfId="2" applyNumberFormat="1" applyFont="1" applyFill="1" applyBorder="1" applyAlignment="1" applyProtection="1">
      <alignment vertical="center" wrapText="1"/>
    </xf>
    <xf numFmtId="2" fontId="95" fillId="8" borderId="74" xfId="4" applyNumberFormat="1" applyFont="1" applyFill="1" applyBorder="1" applyAlignment="1" applyProtection="1">
      <alignment horizontal="left" vertical="center" wrapText="1"/>
    </xf>
    <xf numFmtId="2" fontId="5" fillId="0" borderId="74" xfId="2" applyNumberFormat="1" applyFont="1" applyFill="1" applyBorder="1" applyAlignment="1" applyProtection="1">
      <alignment vertical="center" wrapText="1"/>
    </xf>
    <xf numFmtId="2" fontId="31" fillId="0" borderId="76" xfId="2" applyNumberFormat="1" applyFont="1" applyFill="1" applyBorder="1" applyAlignment="1" applyProtection="1">
      <alignment vertical="center" wrapText="1"/>
    </xf>
    <xf numFmtId="0" fontId="70" fillId="8" borderId="0" xfId="0" applyFont="1" applyFill="1" applyBorder="1" applyAlignment="1" applyProtection="1">
      <alignment horizontal="right" vertical="center"/>
    </xf>
    <xf numFmtId="0" fontId="105" fillId="8" borderId="0" xfId="0" applyFont="1" applyFill="1" applyBorder="1" applyAlignment="1" applyProtection="1">
      <alignment horizontal="center" vertical="center"/>
    </xf>
    <xf numFmtId="0" fontId="105" fillId="8" borderId="0" xfId="0" applyFont="1" applyFill="1" applyBorder="1" applyAlignment="1" applyProtection="1">
      <alignment vertical="center"/>
    </xf>
    <xf numFmtId="0" fontId="69" fillId="8" borderId="0" xfId="0" applyFont="1" applyFill="1" applyBorder="1" applyAlignment="1" applyProtection="1">
      <alignment horizontal="center" vertical="center"/>
    </xf>
    <xf numFmtId="0" fontId="10" fillId="0" borderId="0" xfId="0" applyFont="1" applyAlignment="1" applyProtection="1">
      <alignment vertical="center"/>
    </xf>
    <xf numFmtId="0" fontId="11" fillId="8" borderId="0" xfId="0" applyFont="1" applyFill="1" applyBorder="1" applyAlignment="1" applyProtection="1">
      <alignment vertical="top" wrapText="1"/>
    </xf>
    <xf numFmtId="0" fontId="10" fillId="0" borderId="0" xfId="0" applyFont="1" applyBorder="1" applyAlignment="1" applyProtection="1">
      <alignment vertical="center"/>
    </xf>
    <xf numFmtId="2" fontId="111" fillId="8" borderId="62" xfId="4" applyNumberFormat="1" applyFont="1" applyFill="1" applyBorder="1" applyAlignment="1" applyProtection="1">
      <alignment vertical="center" wrapText="1"/>
    </xf>
    <xf numFmtId="2" fontId="111" fillId="8" borderId="0" xfId="4" applyNumberFormat="1" applyFont="1" applyFill="1" applyBorder="1" applyAlignment="1" applyProtection="1">
      <alignment vertical="center" wrapText="1"/>
    </xf>
    <xf numFmtId="2" fontId="111" fillId="8" borderId="59" xfId="4" applyNumberFormat="1" applyFont="1" applyFill="1" applyBorder="1" applyAlignment="1" applyProtection="1">
      <alignment vertical="center" wrapText="1"/>
    </xf>
    <xf numFmtId="2" fontId="112" fillId="8" borderId="0" xfId="4" applyNumberFormat="1" applyFont="1" applyFill="1" applyBorder="1" applyAlignment="1" applyProtection="1">
      <alignment vertical="center" wrapText="1"/>
    </xf>
    <xf numFmtId="2" fontId="12" fillId="8" borderId="0" xfId="4" applyNumberFormat="1" applyFont="1" applyFill="1" applyBorder="1" applyAlignment="1" applyProtection="1">
      <alignment horizontal="left" vertical="top" wrapText="1"/>
    </xf>
    <xf numFmtId="2" fontId="72" fillId="8" borderId="58" xfId="4" applyNumberFormat="1" applyFont="1" applyFill="1" applyBorder="1" applyAlignment="1" applyProtection="1">
      <alignment vertical="center" wrapText="1"/>
    </xf>
    <xf numFmtId="2" fontId="12" fillId="8" borderId="0" xfId="4" applyNumberFormat="1" applyFont="1" applyFill="1" applyBorder="1" applyAlignment="1" applyProtection="1">
      <alignment vertical="top" wrapText="1"/>
    </xf>
    <xf numFmtId="2" fontId="111" fillId="8" borderId="63" xfId="4" applyNumberFormat="1" applyFont="1" applyFill="1" applyBorder="1" applyAlignment="1" applyProtection="1">
      <alignment horizontal="center" vertical="center" wrapText="1"/>
    </xf>
    <xf numFmtId="2" fontId="111" fillId="8" borderId="61" xfId="4" applyNumberFormat="1" applyFont="1" applyFill="1" applyBorder="1" applyAlignment="1" applyProtection="1">
      <alignment horizontal="center" vertical="center" wrapText="1"/>
    </xf>
    <xf numFmtId="0" fontId="116" fillId="8" borderId="63" xfId="16" applyNumberFormat="1" applyFont="1" applyFill="1" applyBorder="1" applyAlignment="1" applyProtection="1">
      <alignment vertical="center"/>
    </xf>
    <xf numFmtId="0" fontId="116" fillId="8" borderId="74" xfId="16" applyNumberFormat="1" applyFont="1" applyFill="1" applyBorder="1" applyAlignment="1" applyProtection="1">
      <alignment vertical="center"/>
    </xf>
    <xf numFmtId="0" fontId="40" fillId="8" borderId="0" xfId="0" applyFont="1" applyFill="1" applyBorder="1" applyAlignment="1" applyProtection="1">
      <alignment vertical="center"/>
    </xf>
    <xf numFmtId="2" fontId="111" fillId="8" borderId="65" xfId="4" applyNumberFormat="1" applyFont="1" applyFill="1" applyBorder="1" applyAlignment="1" applyProtection="1">
      <alignment vertical="top" wrapText="1"/>
    </xf>
    <xf numFmtId="2" fontId="15" fillId="8" borderId="63" xfId="4" applyNumberFormat="1" applyFont="1" applyFill="1" applyBorder="1" applyAlignment="1" applyProtection="1">
      <alignment horizontal="left" vertical="top" wrapText="1"/>
    </xf>
    <xf numFmtId="2" fontId="15" fillId="8" borderId="0" xfId="4" applyNumberFormat="1" applyFont="1" applyFill="1" applyBorder="1" applyAlignment="1" applyProtection="1">
      <alignment horizontal="left" vertical="top" wrapText="1"/>
    </xf>
    <xf numFmtId="2" fontId="15" fillId="8" borderId="0" xfId="4" applyNumberFormat="1" applyFont="1" applyFill="1" applyBorder="1" applyAlignment="1" applyProtection="1">
      <alignment vertical="top" wrapText="1"/>
    </xf>
    <xf numFmtId="0" fontId="65" fillId="8" borderId="0" xfId="16" applyNumberFormat="1" applyFill="1" applyBorder="1" applyAlignment="1" applyProtection="1">
      <alignment horizontal="center" vertical="center"/>
    </xf>
    <xf numFmtId="2" fontId="15" fillId="17" borderId="94" xfId="4" applyNumberFormat="1" applyFont="1" applyFill="1" applyBorder="1" applyAlignment="1" applyProtection="1">
      <alignment vertical="top" wrapText="1"/>
    </xf>
    <xf numFmtId="2" fontId="15" fillId="17" borderId="51" xfId="4" applyNumberFormat="1" applyFont="1" applyFill="1" applyBorder="1" applyAlignment="1" applyProtection="1">
      <alignment vertical="top" wrapText="1"/>
    </xf>
    <xf numFmtId="2" fontId="15" fillId="17" borderId="0" xfId="4" applyNumberFormat="1" applyFont="1" applyFill="1" applyBorder="1" applyAlignment="1" applyProtection="1">
      <alignment vertical="top" wrapText="1"/>
    </xf>
    <xf numFmtId="0" fontId="0" fillId="8" borderId="0" xfId="0" applyFont="1" applyFill="1" applyBorder="1" applyAlignment="1" applyProtection="1">
      <alignment horizontal="center" vertical="center"/>
    </xf>
    <xf numFmtId="0" fontId="0" fillId="0" borderId="11" xfId="0" applyBorder="1"/>
    <xf numFmtId="0" fontId="21" fillId="8" borderId="0" xfId="0" applyFont="1" applyFill="1" applyBorder="1" applyAlignment="1" applyProtection="1">
      <alignment vertical="center" wrapText="1"/>
    </xf>
    <xf numFmtId="0" fontId="76" fillId="8" borderId="0" xfId="0" applyFont="1" applyFill="1" applyBorder="1" applyAlignment="1" applyProtection="1">
      <alignment vertical="center" wrapText="1"/>
    </xf>
    <xf numFmtId="2" fontId="10" fillId="0" borderId="0" xfId="0" applyNumberFormat="1" applyFont="1" applyAlignment="1" applyProtection="1">
      <alignment horizontal="center" vertical="center"/>
    </xf>
    <xf numFmtId="2" fontId="10" fillId="0" borderId="8" xfId="0" applyNumberFormat="1" applyFont="1" applyBorder="1" applyAlignment="1" applyProtection="1">
      <alignment horizontal="left" vertical="center" wrapText="1"/>
    </xf>
    <xf numFmtId="2" fontId="10" fillId="0" borderId="0" xfId="0" applyNumberFormat="1" applyFont="1" applyBorder="1" applyAlignment="1" applyProtection="1">
      <alignment horizontal="left" vertical="center" wrapText="1"/>
    </xf>
    <xf numFmtId="2" fontId="10" fillId="0" borderId="7" xfId="0" applyNumberFormat="1" applyFont="1" applyBorder="1" applyAlignment="1" applyProtection="1">
      <alignment horizontal="left" vertical="center" wrapText="1"/>
    </xf>
    <xf numFmtId="2" fontId="10" fillId="8" borderId="0" xfId="0" applyNumberFormat="1" applyFont="1" applyFill="1" applyBorder="1" applyAlignment="1" applyProtection="1">
      <alignment horizontal="center" vertical="center"/>
    </xf>
    <xf numFmtId="2" fontId="15" fillId="0" borderId="0" xfId="4" applyNumberFormat="1" applyFont="1" applyFill="1" applyBorder="1" applyAlignment="1" applyProtection="1">
      <alignment horizontal="center" vertical="center" wrapText="1"/>
    </xf>
    <xf numFmtId="2" fontId="50" fillId="0" borderId="0" xfId="4" applyNumberFormat="1" applyFont="1" applyFill="1" applyBorder="1" applyAlignment="1" applyProtection="1">
      <alignment horizontal="center" vertical="center" wrapText="1"/>
    </xf>
    <xf numFmtId="2" fontId="74" fillId="0" borderId="0" xfId="0" applyNumberFormat="1" applyFont="1" applyFill="1" applyBorder="1" applyAlignment="1" applyProtection="1">
      <alignment horizontal="center" vertical="center" textRotation="255"/>
    </xf>
    <xf numFmtId="2" fontId="27" fillId="0" borderId="0" xfId="4" applyNumberFormat="1" applyFont="1" applyFill="1" applyBorder="1" applyAlignment="1" applyProtection="1">
      <alignment horizontal="center" vertical="center" wrapText="1"/>
    </xf>
    <xf numFmtId="49" fontId="74" fillId="0" borderId="0" xfId="4" applyNumberFormat="1" applyFont="1" applyFill="1" applyBorder="1" applyAlignment="1" applyProtection="1">
      <alignment horizontal="center" vertical="center" textRotation="255" wrapText="1"/>
    </xf>
    <xf numFmtId="0" fontId="112" fillId="8" borderId="0" xfId="0" applyFont="1" applyFill="1" applyAlignment="1" applyProtection="1">
      <alignment vertical="center"/>
    </xf>
    <xf numFmtId="0" fontId="69" fillId="8" borderId="0" xfId="0" applyFont="1" applyFill="1" applyBorder="1" applyAlignment="1" applyProtection="1">
      <alignment vertical="center"/>
    </xf>
    <xf numFmtId="2" fontId="112" fillId="0" borderId="61" xfId="4" applyNumberFormat="1" applyFont="1" applyFill="1" applyBorder="1" applyAlignment="1" applyProtection="1">
      <alignment vertical="center" wrapText="1"/>
    </xf>
    <xf numFmtId="0" fontId="0" fillId="0" borderId="95" xfId="0" applyBorder="1" applyAlignment="1" applyProtection="1">
      <alignment horizontal="center" vertical="center"/>
    </xf>
    <xf numFmtId="2" fontId="112" fillId="0" borderId="0" xfId="4" applyNumberFormat="1" applyFont="1" applyFill="1" applyBorder="1" applyAlignment="1" applyProtection="1">
      <alignment vertical="center" wrapText="1"/>
    </xf>
    <xf numFmtId="2" fontId="111" fillId="8" borderId="0" xfId="4" applyNumberFormat="1" applyFont="1" applyFill="1" applyBorder="1" applyAlignment="1" applyProtection="1">
      <alignment vertical="top" wrapText="1"/>
    </xf>
    <xf numFmtId="0" fontId="12" fillId="8" borderId="0" xfId="4" applyNumberFormat="1" applyFont="1" applyFill="1" applyBorder="1" applyAlignment="1" applyProtection="1">
      <alignment vertical="top" wrapText="1"/>
    </xf>
    <xf numFmtId="0" fontId="116" fillId="8" borderId="58" xfId="16" applyNumberFormat="1" applyFont="1" applyFill="1" applyBorder="1" applyAlignment="1" applyProtection="1">
      <alignment vertical="center"/>
    </xf>
    <xf numFmtId="0" fontId="12" fillId="8" borderId="61" xfId="4" applyNumberFormat="1" applyFont="1" applyFill="1" applyBorder="1" applyAlignment="1" applyProtection="1">
      <alignment vertical="top" wrapText="1"/>
    </xf>
    <xf numFmtId="2" fontId="112" fillId="0" borderId="58" xfId="4" applyNumberFormat="1" applyFont="1" applyFill="1" applyBorder="1" applyAlignment="1" applyProtection="1">
      <alignment vertical="center" wrapText="1"/>
    </xf>
    <xf numFmtId="0" fontId="12" fillId="8" borderId="74" xfId="4" applyNumberFormat="1" applyFont="1" applyFill="1" applyBorder="1" applyAlignment="1" applyProtection="1">
      <alignment vertical="top" wrapText="1"/>
    </xf>
    <xf numFmtId="0" fontId="11" fillId="8" borderId="0" xfId="0" applyFont="1" applyFill="1" applyBorder="1" applyAlignment="1" applyProtection="1">
      <alignment vertical="center" wrapText="1"/>
    </xf>
    <xf numFmtId="2" fontId="10" fillId="0" borderId="8" xfId="0" applyNumberFormat="1" applyFont="1" applyBorder="1" applyAlignment="1" applyProtection="1">
      <alignment horizontal="center" vertical="center"/>
    </xf>
    <xf numFmtId="2" fontId="10" fillId="0" borderId="0" xfId="0" applyNumberFormat="1" applyFont="1" applyBorder="1" applyAlignment="1" applyProtection="1">
      <alignment horizontal="center" vertical="center"/>
    </xf>
    <xf numFmtId="0" fontId="119" fillId="8" borderId="0" xfId="0" applyFont="1" applyFill="1" applyBorder="1" applyAlignment="1" applyProtection="1">
      <alignment vertical="center" wrapText="1"/>
    </xf>
    <xf numFmtId="2" fontId="57" fillId="8" borderId="0" xfId="4" applyNumberFormat="1" applyFont="1" applyFill="1" applyBorder="1" applyAlignment="1" applyProtection="1">
      <alignment vertical="center" wrapText="1"/>
    </xf>
    <xf numFmtId="2" fontId="15" fillId="8" borderId="63" xfId="4" applyNumberFormat="1" applyFont="1" applyFill="1" applyBorder="1" applyAlignment="1" applyProtection="1">
      <alignment vertical="top" wrapText="1"/>
    </xf>
    <xf numFmtId="2" fontId="15" fillId="8" borderId="58" xfId="4" applyNumberFormat="1" applyFont="1" applyFill="1" applyBorder="1" applyAlignment="1" applyProtection="1">
      <alignment vertical="top" wrapText="1"/>
    </xf>
    <xf numFmtId="2" fontId="72" fillId="8" borderId="8" xfId="4" applyNumberFormat="1" applyFont="1" applyFill="1" applyBorder="1" applyAlignment="1" applyProtection="1">
      <alignment vertical="center" wrapText="1"/>
    </xf>
    <xf numFmtId="2" fontId="72" fillId="8" borderId="0" xfId="4" applyNumberFormat="1" applyFont="1" applyFill="1" applyBorder="1" applyAlignment="1" applyProtection="1">
      <alignment vertical="center" wrapText="1"/>
    </xf>
    <xf numFmtId="0" fontId="70" fillId="0" borderId="0" xfId="0" applyNumberFormat="1" applyFont="1" applyBorder="1" applyAlignment="1" applyProtection="1">
      <alignment vertical="center"/>
    </xf>
    <xf numFmtId="0" fontId="70" fillId="0" borderId="61" xfId="0" applyNumberFormat="1" applyFont="1" applyBorder="1" applyAlignment="1" applyProtection="1">
      <alignment vertical="center"/>
    </xf>
    <xf numFmtId="0" fontId="70" fillId="0" borderId="74" xfId="0" applyNumberFormat="1" applyFont="1" applyBorder="1" applyAlignment="1" applyProtection="1">
      <alignment vertical="center"/>
    </xf>
    <xf numFmtId="2" fontId="10" fillId="0" borderId="0" xfId="0" applyNumberFormat="1" applyFont="1" applyAlignment="1" applyProtection="1">
      <alignment horizontal="center" vertical="center"/>
    </xf>
    <xf numFmtId="0" fontId="0" fillId="0" borderId="10" xfId="0" applyBorder="1" applyAlignment="1" applyProtection="1">
      <alignment vertical="center"/>
    </xf>
    <xf numFmtId="0" fontId="0" fillId="0" borderId="9" xfId="0" applyBorder="1" applyAlignment="1" applyProtection="1">
      <alignment vertical="center"/>
    </xf>
    <xf numFmtId="0" fontId="0" fillId="0" borderId="7" xfId="0" applyBorder="1" applyAlignment="1" applyProtection="1">
      <alignment vertical="center"/>
    </xf>
    <xf numFmtId="0" fontId="0" fillId="8" borderId="63" xfId="0" applyFill="1" applyBorder="1" applyAlignment="1" applyProtection="1">
      <alignment vertical="center"/>
    </xf>
    <xf numFmtId="2" fontId="118" fillId="8" borderId="63" xfId="4" applyNumberFormat="1" applyFont="1" applyFill="1" applyBorder="1" applyAlignment="1" applyProtection="1">
      <alignment horizontal="left" vertical="top" wrapText="1"/>
    </xf>
    <xf numFmtId="0" fontId="0" fillId="0" borderId="63" xfId="0" applyBorder="1" applyAlignment="1" applyProtection="1">
      <alignment vertical="center"/>
    </xf>
    <xf numFmtId="2" fontId="12" fillId="8" borderId="61" xfId="4" applyNumberFormat="1" applyFont="1" applyFill="1" applyBorder="1" applyAlignment="1" applyProtection="1">
      <alignment horizontal="left" vertical="top" wrapText="1"/>
    </xf>
    <xf numFmtId="49" fontId="104" fillId="8" borderId="0" xfId="4" applyNumberFormat="1" applyFont="1" applyFill="1" applyBorder="1" applyAlignment="1" applyProtection="1">
      <alignment vertical="center" wrapText="1"/>
    </xf>
    <xf numFmtId="0" fontId="104" fillId="8" borderId="0" xfId="4" applyNumberFormat="1" applyFont="1" applyFill="1" applyBorder="1" applyAlignment="1" applyProtection="1">
      <alignment vertical="center" wrapText="1"/>
    </xf>
    <xf numFmtId="2" fontId="0" fillId="0" borderId="58" xfId="0" applyNumberFormat="1" applyFont="1" applyBorder="1" applyAlignment="1" applyProtection="1">
      <alignment horizontal="centerContinuous" vertical="center"/>
    </xf>
    <xf numFmtId="2" fontId="10" fillId="0" borderId="58" xfId="0" applyNumberFormat="1" applyFont="1" applyBorder="1" applyAlignment="1" applyProtection="1">
      <alignment horizontal="centerContinuous" vertical="center"/>
    </xf>
    <xf numFmtId="0" fontId="87" fillId="0" borderId="0" xfId="4" applyNumberFormat="1" applyFont="1" applyFill="1" applyBorder="1" applyAlignment="1" applyProtection="1">
      <alignment vertical="center" wrapText="1"/>
    </xf>
    <xf numFmtId="2" fontId="10" fillId="0" borderId="0" xfId="0" applyNumberFormat="1" applyFont="1" applyAlignment="1" applyProtection="1">
      <alignment horizontal="center" vertical="center"/>
    </xf>
    <xf numFmtId="0" fontId="0" fillId="0" borderId="0" xfId="0" applyBorder="1" applyAlignment="1" applyProtection="1">
      <alignment horizontal="center" vertical="center"/>
    </xf>
    <xf numFmtId="2" fontId="15" fillId="7" borderId="11" xfId="4" applyNumberFormat="1" applyFont="1" applyFill="1" applyBorder="1" applyAlignment="1" applyProtection="1">
      <alignment horizontal="center" vertical="center" wrapText="1"/>
    </xf>
    <xf numFmtId="2" fontId="15" fillId="7" borderId="10" xfId="4" applyNumberFormat="1" applyFont="1" applyFill="1" applyBorder="1" applyAlignment="1" applyProtection="1">
      <alignment horizontal="center" vertical="center" wrapText="1"/>
    </xf>
    <xf numFmtId="2" fontId="15" fillId="7" borderId="9" xfId="4" applyNumberFormat="1" applyFont="1" applyFill="1" applyBorder="1" applyAlignment="1" applyProtection="1">
      <alignment horizontal="center" vertical="center" wrapText="1"/>
    </xf>
    <xf numFmtId="2" fontId="15" fillId="7" borderId="8" xfId="4" applyNumberFormat="1" applyFont="1" applyFill="1" applyBorder="1" applyAlignment="1" applyProtection="1">
      <alignment horizontal="center" vertical="center" wrapText="1"/>
    </xf>
    <xf numFmtId="2" fontId="15" fillId="7" borderId="0" xfId="4" applyNumberFormat="1" applyFont="1" applyFill="1" applyBorder="1" applyAlignment="1" applyProtection="1">
      <alignment horizontal="center" vertical="center" wrapText="1"/>
    </xf>
    <xf numFmtId="2" fontId="15" fillId="7" borderId="7" xfId="4" applyNumberFormat="1" applyFont="1" applyFill="1" applyBorder="1" applyAlignment="1" applyProtection="1">
      <alignment horizontal="center" vertical="center" wrapText="1"/>
    </xf>
    <xf numFmtId="2" fontId="15" fillId="7" borderId="6" xfId="4" applyNumberFormat="1" applyFont="1" applyFill="1" applyBorder="1" applyAlignment="1" applyProtection="1">
      <alignment horizontal="center" vertical="center" wrapText="1"/>
    </xf>
    <xf numFmtId="2" fontId="15" fillId="7" borderId="5" xfId="4" applyNumberFormat="1" applyFont="1" applyFill="1" applyBorder="1" applyAlignment="1" applyProtection="1">
      <alignment horizontal="center" vertical="center" wrapText="1"/>
    </xf>
    <xf numFmtId="2" fontId="15" fillId="7" borderId="4" xfId="4" applyNumberFormat="1" applyFont="1" applyFill="1" applyBorder="1" applyAlignment="1" applyProtection="1">
      <alignment horizontal="center" vertical="center" wrapText="1"/>
    </xf>
    <xf numFmtId="2" fontId="10" fillId="0" borderId="11" xfId="0" applyNumberFormat="1" applyFont="1" applyBorder="1" applyAlignment="1" applyProtection="1">
      <alignment horizontal="center" vertical="center" wrapText="1"/>
    </xf>
    <xf numFmtId="2" fontId="10" fillId="0" borderId="10" xfId="0" applyNumberFormat="1" applyFont="1" applyBorder="1" applyAlignment="1" applyProtection="1">
      <alignment horizontal="center" vertical="center" wrapText="1"/>
    </xf>
    <xf numFmtId="2" fontId="10" fillId="0" borderId="9" xfId="0" applyNumberFormat="1" applyFont="1" applyBorder="1" applyAlignment="1" applyProtection="1">
      <alignment horizontal="center" vertical="center" wrapText="1"/>
    </xf>
    <xf numFmtId="2" fontId="10" fillId="0" borderId="6" xfId="0" applyNumberFormat="1" applyFont="1" applyBorder="1" applyAlignment="1" applyProtection="1">
      <alignment horizontal="center" vertical="center" wrapText="1"/>
    </xf>
    <xf numFmtId="2" fontId="10" fillId="0" borderId="5" xfId="0" applyNumberFormat="1" applyFont="1" applyBorder="1" applyAlignment="1" applyProtection="1">
      <alignment horizontal="center" vertical="center" wrapText="1"/>
    </xf>
    <xf numFmtId="2" fontId="10" fillId="0" borderId="4" xfId="0" applyNumberFormat="1" applyFont="1" applyBorder="1" applyAlignment="1" applyProtection="1">
      <alignment horizontal="center" vertical="center" wrapText="1"/>
    </xf>
    <xf numFmtId="2" fontId="10" fillId="0" borderId="11" xfId="0" applyNumberFormat="1" applyFont="1" applyBorder="1" applyAlignment="1" applyProtection="1">
      <alignment horizontal="center" vertical="center"/>
    </xf>
    <xf numFmtId="2" fontId="10" fillId="0" borderId="10" xfId="0" applyNumberFormat="1" applyFont="1" applyBorder="1" applyAlignment="1" applyProtection="1">
      <alignment horizontal="center" vertical="center"/>
    </xf>
    <xf numFmtId="2" fontId="10" fillId="0" borderId="9" xfId="0" applyNumberFormat="1" applyFont="1" applyBorder="1" applyAlignment="1" applyProtection="1">
      <alignment horizontal="center" vertical="center"/>
    </xf>
    <xf numFmtId="2" fontId="10" fillId="0" borderId="8" xfId="0" applyNumberFormat="1" applyFont="1" applyBorder="1" applyAlignment="1" applyProtection="1">
      <alignment horizontal="center" vertical="center"/>
    </xf>
    <xf numFmtId="2" fontId="10" fillId="0" borderId="0" xfId="0" applyNumberFormat="1" applyFont="1" applyBorder="1" applyAlignment="1" applyProtection="1">
      <alignment horizontal="center" vertical="center"/>
    </xf>
    <xf numFmtId="2" fontId="10" fillId="0" borderId="7" xfId="0" applyNumberFormat="1" applyFont="1" applyBorder="1" applyAlignment="1" applyProtection="1">
      <alignment horizontal="center" vertical="center"/>
    </xf>
    <xf numFmtId="2" fontId="10" fillId="0" borderId="6" xfId="0" applyNumberFormat="1" applyFont="1" applyBorder="1" applyAlignment="1" applyProtection="1">
      <alignment horizontal="center" vertical="center"/>
    </xf>
    <xf numFmtId="2" fontId="10" fillId="0" borderId="5" xfId="0" applyNumberFormat="1" applyFont="1" applyBorder="1" applyAlignment="1" applyProtection="1">
      <alignment horizontal="center" vertical="center"/>
    </xf>
    <xf numFmtId="2" fontId="10" fillId="0" borderId="4" xfId="0" applyNumberFormat="1" applyFont="1" applyBorder="1" applyAlignment="1" applyProtection="1">
      <alignment horizontal="center" vertical="center"/>
    </xf>
    <xf numFmtId="2" fontId="79" fillId="16" borderId="15" xfId="4" applyNumberFormat="1" applyFont="1" applyFill="1" applyBorder="1" applyAlignment="1" applyProtection="1">
      <alignment horizontal="center" vertical="center" wrapText="1"/>
    </xf>
    <xf numFmtId="2" fontId="79" fillId="16" borderId="16" xfId="4" applyNumberFormat="1" applyFont="1" applyFill="1" applyBorder="1" applyAlignment="1" applyProtection="1">
      <alignment horizontal="center" vertical="center" wrapText="1"/>
    </xf>
    <xf numFmtId="2" fontId="79" fillId="16" borderId="18" xfId="4" applyNumberFormat="1" applyFont="1" applyFill="1" applyBorder="1" applyAlignment="1" applyProtection="1">
      <alignment horizontal="center" vertical="center" wrapText="1"/>
    </xf>
    <xf numFmtId="2" fontId="79" fillId="16" borderId="0" xfId="4" applyNumberFormat="1" applyFont="1" applyFill="1" applyBorder="1" applyAlignment="1" applyProtection="1">
      <alignment horizontal="center" vertical="center" wrapText="1"/>
    </xf>
    <xf numFmtId="2" fontId="79" fillId="16" borderId="20" xfId="4" applyNumberFormat="1" applyFont="1" applyFill="1" applyBorder="1" applyAlignment="1" applyProtection="1">
      <alignment horizontal="center" vertical="center" wrapText="1"/>
    </xf>
    <xf numFmtId="2" fontId="79" fillId="16" borderId="21" xfId="4" applyNumberFormat="1" applyFont="1" applyFill="1" applyBorder="1" applyAlignment="1" applyProtection="1">
      <alignment horizontal="center" vertical="center" wrapText="1"/>
    </xf>
    <xf numFmtId="2" fontId="64" fillId="16" borderId="16" xfId="4" applyNumberFormat="1" applyFont="1" applyFill="1" applyBorder="1" applyAlignment="1" applyProtection="1">
      <alignment horizontal="left" vertical="center" wrapText="1"/>
    </xf>
    <xf numFmtId="2" fontId="64" fillId="16" borderId="0" xfId="4" applyNumberFormat="1" applyFont="1" applyFill="1" applyBorder="1" applyAlignment="1" applyProtection="1">
      <alignment horizontal="left" vertical="center" wrapText="1"/>
    </xf>
    <xf numFmtId="2" fontId="64" fillId="16" borderId="21" xfId="4" applyNumberFormat="1" applyFont="1" applyFill="1" applyBorder="1" applyAlignment="1" applyProtection="1">
      <alignment horizontal="left" vertical="center" wrapText="1"/>
    </xf>
    <xf numFmtId="2" fontId="79" fillId="16" borderId="17" xfId="4" applyNumberFormat="1" applyFont="1" applyFill="1" applyBorder="1" applyAlignment="1" applyProtection="1">
      <alignment horizontal="center" vertical="center" wrapText="1"/>
    </xf>
    <xf numFmtId="2" fontId="79" fillId="16" borderId="19" xfId="4" applyNumberFormat="1" applyFont="1" applyFill="1" applyBorder="1" applyAlignment="1" applyProtection="1">
      <alignment horizontal="center" vertical="center" wrapText="1"/>
    </xf>
    <xf numFmtId="2" fontId="79" fillId="16" borderId="22" xfId="4" applyNumberFormat="1" applyFont="1" applyFill="1" applyBorder="1" applyAlignment="1" applyProtection="1">
      <alignment horizontal="center" vertical="center" wrapText="1"/>
    </xf>
    <xf numFmtId="2" fontId="15" fillId="7" borderId="58" xfId="4" applyNumberFormat="1" applyFont="1" applyFill="1" applyBorder="1" applyAlignment="1" applyProtection="1">
      <alignment horizontal="right" vertical="center" wrapText="1"/>
    </xf>
    <xf numFmtId="2" fontId="16" fillId="0" borderId="0" xfId="4" applyNumberFormat="1" applyFont="1" applyFill="1" applyBorder="1" applyAlignment="1" applyProtection="1">
      <alignment horizontal="center" vertical="center" wrapText="1"/>
    </xf>
    <xf numFmtId="0" fontId="16" fillId="12" borderId="0" xfId="4" applyNumberFormat="1" applyFont="1" applyFill="1" applyBorder="1" applyAlignment="1" applyProtection="1">
      <alignment horizontal="left" vertical="center" wrapText="1"/>
      <protection locked="0"/>
    </xf>
    <xf numFmtId="2" fontId="15" fillId="8" borderId="13" xfId="4" applyNumberFormat="1" applyFont="1" applyFill="1" applyBorder="1" applyAlignment="1" applyProtection="1">
      <alignment horizontal="center" vertical="center" wrapText="1"/>
    </xf>
    <xf numFmtId="2" fontId="15" fillId="8" borderId="12" xfId="4" applyNumberFormat="1" applyFont="1" applyFill="1" applyBorder="1" applyAlignment="1" applyProtection="1">
      <alignment horizontal="center" vertical="center" wrapText="1"/>
    </xf>
    <xf numFmtId="2" fontId="15" fillId="8" borderId="14" xfId="4" applyNumberFormat="1" applyFont="1" applyFill="1" applyBorder="1" applyAlignment="1" applyProtection="1">
      <alignment horizontal="center" vertical="center" wrapText="1"/>
    </xf>
    <xf numFmtId="0" fontId="15" fillId="12" borderId="5" xfId="4" applyNumberFormat="1" applyFont="1" applyFill="1" applyBorder="1" applyAlignment="1" applyProtection="1">
      <alignment horizontal="center" vertical="center" wrapText="1"/>
      <protection locked="0"/>
    </xf>
    <xf numFmtId="2" fontId="10" fillId="8" borderId="0" xfId="0" applyNumberFormat="1" applyFont="1" applyFill="1" applyBorder="1" applyAlignment="1" applyProtection="1">
      <alignment horizontal="center" vertical="center"/>
    </xf>
    <xf numFmtId="0" fontId="10" fillId="7" borderId="0" xfId="0" applyNumberFormat="1" applyFont="1" applyFill="1" applyBorder="1" applyAlignment="1" applyProtection="1">
      <alignment horizontal="center" vertical="center"/>
    </xf>
    <xf numFmtId="2" fontId="15" fillId="7" borderId="28" xfId="4" applyNumberFormat="1" applyFont="1" applyFill="1" applyBorder="1" applyAlignment="1" applyProtection="1">
      <alignment horizontal="center" vertical="center" wrapText="1"/>
    </xf>
    <xf numFmtId="2" fontId="15" fillId="7" borderId="0" xfId="4" applyNumberFormat="1" applyFont="1" applyFill="1" applyBorder="1" applyAlignment="1" applyProtection="1">
      <alignment horizontal="right" vertical="center" wrapText="1"/>
    </xf>
    <xf numFmtId="2" fontId="77" fillId="13" borderId="0" xfId="0" applyNumberFormat="1" applyFont="1" applyFill="1" applyBorder="1" applyAlignment="1" applyProtection="1">
      <alignment horizontal="center" vertical="center"/>
    </xf>
    <xf numFmtId="164" fontId="83" fillId="7" borderId="0" xfId="0" applyNumberFormat="1" applyFont="1" applyFill="1" applyBorder="1" applyAlignment="1" applyProtection="1">
      <alignment horizontal="center" vertical="center"/>
    </xf>
    <xf numFmtId="2" fontId="40" fillId="16" borderId="10" xfId="4" applyNumberFormat="1" applyFont="1" applyFill="1" applyBorder="1" applyAlignment="1" applyProtection="1">
      <alignment horizontal="left" vertical="center" wrapText="1"/>
    </xf>
    <xf numFmtId="2" fontId="40" fillId="16" borderId="0" xfId="4" applyNumberFormat="1" applyFont="1" applyFill="1" applyBorder="1" applyAlignment="1" applyProtection="1">
      <alignment horizontal="left" vertical="center" wrapText="1"/>
    </xf>
    <xf numFmtId="2" fontId="40" fillId="16" borderId="58" xfId="4" applyNumberFormat="1" applyFont="1" applyFill="1" applyBorder="1" applyAlignment="1" applyProtection="1">
      <alignment horizontal="left" vertical="center" wrapText="1"/>
    </xf>
    <xf numFmtId="2" fontId="21" fillId="7" borderId="0" xfId="4" applyNumberFormat="1" applyFont="1" applyFill="1" applyBorder="1" applyAlignment="1" applyProtection="1">
      <alignment horizontal="left" vertical="center" wrapText="1"/>
    </xf>
    <xf numFmtId="2" fontId="76" fillId="0" borderId="0" xfId="0" applyNumberFormat="1" applyFont="1" applyFill="1" applyBorder="1" applyAlignment="1" applyProtection="1">
      <alignment horizontal="left" vertical="center" wrapText="1"/>
    </xf>
    <xf numFmtId="2" fontId="76" fillId="0" borderId="5" xfId="0" applyNumberFormat="1" applyFont="1" applyFill="1" applyBorder="1" applyAlignment="1" applyProtection="1">
      <alignment horizontal="left" vertical="center" wrapText="1"/>
    </xf>
    <xf numFmtId="2" fontId="76" fillId="0" borderId="0" xfId="4" applyNumberFormat="1" applyFont="1" applyFill="1" applyBorder="1" applyAlignment="1" applyProtection="1">
      <alignment horizontal="left" vertical="center"/>
    </xf>
    <xf numFmtId="0" fontId="76" fillId="8" borderId="0" xfId="0" applyFont="1" applyFill="1" applyBorder="1" applyAlignment="1" applyProtection="1">
      <alignment horizontal="left" vertical="center" wrapText="1"/>
    </xf>
    <xf numFmtId="0" fontId="10" fillId="12" borderId="0" xfId="0" applyFont="1" applyFill="1" applyBorder="1" applyAlignment="1" applyProtection="1">
      <alignment horizontal="center" wrapText="1"/>
      <protection locked="0"/>
    </xf>
    <xf numFmtId="0" fontId="10" fillId="12" borderId="0" xfId="0" applyFont="1" applyFill="1" applyBorder="1" applyAlignment="1" applyProtection="1">
      <alignment horizontal="left" wrapText="1"/>
      <protection locked="0"/>
    </xf>
    <xf numFmtId="0" fontId="92" fillId="12" borderId="0" xfId="4" applyNumberFormat="1" applyFont="1" applyFill="1" applyBorder="1" applyAlignment="1" applyProtection="1">
      <alignment horizontal="left" vertical="center" wrapText="1"/>
      <protection locked="0"/>
    </xf>
    <xf numFmtId="2" fontId="83" fillId="0" borderId="0" xfId="0" applyNumberFormat="1" applyFont="1" applyFill="1" applyBorder="1" applyAlignment="1" applyProtection="1">
      <alignment horizontal="right" vertical="center" wrapText="1"/>
    </xf>
    <xf numFmtId="0" fontId="92" fillId="12" borderId="5" xfId="4" applyNumberFormat="1" applyFont="1" applyFill="1" applyBorder="1" applyAlignment="1" applyProtection="1">
      <alignment horizontal="center" vertical="center" wrapText="1"/>
      <protection locked="0"/>
    </xf>
    <xf numFmtId="164" fontId="0" fillId="12" borderId="0" xfId="4" applyNumberFormat="1" applyFont="1" applyFill="1" applyBorder="1" applyAlignment="1" applyProtection="1">
      <alignment horizontal="center" vertical="center" wrapText="1"/>
      <protection locked="0"/>
    </xf>
    <xf numFmtId="2" fontId="0" fillId="12" borderId="0" xfId="4" applyNumberFormat="1" applyFont="1" applyFill="1" applyBorder="1" applyAlignment="1" applyProtection="1">
      <alignment horizontal="center" vertical="center" wrapText="1"/>
      <protection locked="0"/>
    </xf>
    <xf numFmtId="0" fontId="0" fillId="12" borderId="0" xfId="4" applyNumberFormat="1" applyFont="1" applyFill="1" applyBorder="1" applyAlignment="1" applyProtection="1">
      <alignment horizontal="center" vertical="center" wrapText="1"/>
      <protection locked="0"/>
    </xf>
    <xf numFmtId="2" fontId="40" fillId="16" borderId="60" xfId="4" applyNumberFormat="1" applyFont="1" applyFill="1" applyBorder="1" applyAlignment="1" applyProtection="1">
      <alignment horizontal="left" vertical="center" wrapText="1"/>
    </xf>
    <xf numFmtId="2" fontId="40" fillId="16" borderId="59" xfId="4" applyNumberFormat="1" applyFont="1" applyFill="1" applyBorder="1" applyAlignment="1" applyProtection="1">
      <alignment horizontal="left" vertical="center" wrapText="1"/>
    </xf>
    <xf numFmtId="2" fontId="40" fillId="13" borderId="0" xfId="6" applyNumberFormat="1" applyFont="1" applyFill="1" applyBorder="1" applyAlignment="1" applyProtection="1">
      <alignment horizontal="center" vertical="center" wrapText="1"/>
    </xf>
    <xf numFmtId="2" fontId="40" fillId="13" borderId="0" xfId="6" applyNumberFormat="1" applyFont="1" applyFill="1" applyBorder="1" applyAlignment="1" applyProtection="1">
      <alignment horizontal="center" vertical="center"/>
    </xf>
    <xf numFmtId="10" fontId="0" fillId="12" borderId="0" xfId="4" applyNumberFormat="1" applyFont="1" applyFill="1" applyBorder="1" applyAlignment="1" applyProtection="1">
      <alignment horizontal="center" vertical="center" wrapText="1"/>
      <protection locked="0"/>
    </xf>
    <xf numFmtId="2" fontId="75" fillId="13" borderId="0" xfId="0" applyNumberFormat="1" applyFont="1" applyFill="1" applyBorder="1" applyAlignment="1" applyProtection="1">
      <alignment horizontal="center" vertical="center"/>
    </xf>
    <xf numFmtId="2" fontId="75" fillId="13" borderId="15" xfId="0" applyNumberFormat="1" applyFont="1" applyFill="1" applyBorder="1" applyAlignment="1" applyProtection="1">
      <alignment horizontal="center" vertical="center"/>
    </xf>
    <xf numFmtId="2" fontId="75" fillId="13" borderId="16" xfId="0" applyNumberFormat="1" applyFont="1" applyFill="1" applyBorder="1" applyAlignment="1" applyProtection="1">
      <alignment horizontal="center" vertical="center"/>
    </xf>
    <xf numFmtId="2" fontId="75" fillId="13" borderId="18" xfId="0" applyNumberFormat="1" applyFont="1" applyFill="1" applyBorder="1" applyAlignment="1" applyProtection="1">
      <alignment horizontal="center" vertical="center"/>
    </xf>
    <xf numFmtId="2" fontId="75" fillId="13" borderId="20" xfId="0" applyNumberFormat="1" applyFont="1" applyFill="1" applyBorder="1" applyAlignment="1" applyProtection="1">
      <alignment horizontal="center" vertical="center"/>
    </xf>
    <xf numFmtId="2" fontId="75" fillId="13" borderId="21" xfId="0" applyNumberFormat="1" applyFont="1" applyFill="1" applyBorder="1" applyAlignment="1" applyProtection="1">
      <alignment horizontal="center" vertical="center"/>
    </xf>
    <xf numFmtId="164" fontId="83" fillId="7" borderId="16" xfId="0" applyNumberFormat="1" applyFont="1" applyFill="1" applyBorder="1" applyAlignment="1" applyProtection="1">
      <alignment horizontal="center" vertical="center"/>
    </xf>
    <xf numFmtId="164" fontId="83" fillId="7" borderId="21" xfId="0" applyNumberFormat="1" applyFont="1" applyFill="1" applyBorder="1" applyAlignment="1" applyProtection="1">
      <alignment horizontal="center" vertical="center"/>
    </xf>
    <xf numFmtId="2" fontId="103" fillId="8" borderId="11" xfId="0" applyNumberFormat="1" applyFont="1" applyFill="1" applyBorder="1" applyAlignment="1" applyProtection="1">
      <alignment horizontal="left" vertical="center"/>
    </xf>
    <xf numFmtId="2" fontId="103" fillId="8" borderId="10" xfId="0" applyNumberFormat="1" applyFont="1" applyFill="1" applyBorder="1" applyAlignment="1" applyProtection="1">
      <alignment horizontal="left" vertical="center"/>
    </xf>
    <xf numFmtId="2" fontId="103" fillId="8" borderId="9" xfId="0" applyNumberFormat="1" applyFont="1" applyFill="1" applyBorder="1" applyAlignment="1" applyProtection="1">
      <alignment horizontal="left" vertical="center"/>
    </xf>
    <xf numFmtId="2" fontId="103" fillId="8" borderId="6" xfId="0" applyNumberFormat="1" applyFont="1" applyFill="1" applyBorder="1" applyAlignment="1" applyProtection="1">
      <alignment horizontal="left" vertical="center"/>
    </xf>
    <xf numFmtId="2" fontId="103" fillId="8" borderId="5" xfId="0" applyNumberFormat="1" applyFont="1" applyFill="1" applyBorder="1" applyAlignment="1" applyProtection="1">
      <alignment horizontal="left" vertical="center"/>
    </xf>
    <xf numFmtId="2" fontId="103" fillId="8" borderId="4" xfId="0" applyNumberFormat="1" applyFont="1" applyFill="1" applyBorder="1" applyAlignment="1" applyProtection="1">
      <alignment horizontal="left" vertical="center"/>
    </xf>
    <xf numFmtId="0" fontId="0" fillId="12" borderId="11" xfId="4" applyNumberFormat="1" applyFont="1" applyFill="1" applyBorder="1" applyAlignment="1" applyProtection="1">
      <alignment horizontal="left" vertical="top" wrapText="1"/>
      <protection locked="0"/>
    </xf>
    <xf numFmtId="0" fontId="0" fillId="12" borderId="10" xfId="4" applyNumberFormat="1" applyFont="1" applyFill="1" applyBorder="1" applyAlignment="1" applyProtection="1">
      <alignment horizontal="left" vertical="top" wrapText="1"/>
      <protection locked="0"/>
    </xf>
    <xf numFmtId="0" fontId="0" fillId="12" borderId="9" xfId="4" applyNumberFormat="1" applyFont="1" applyFill="1" applyBorder="1" applyAlignment="1" applyProtection="1">
      <alignment horizontal="left" vertical="top" wrapText="1"/>
      <protection locked="0"/>
    </xf>
    <xf numFmtId="0" fontId="0" fillId="12" borderId="8" xfId="4" applyNumberFormat="1" applyFont="1" applyFill="1" applyBorder="1" applyAlignment="1" applyProtection="1">
      <alignment horizontal="left" vertical="top" wrapText="1"/>
      <protection locked="0"/>
    </xf>
    <xf numFmtId="0" fontId="0" fillId="12" borderId="0" xfId="4" applyNumberFormat="1" applyFont="1" applyFill="1" applyBorder="1" applyAlignment="1" applyProtection="1">
      <alignment horizontal="left" vertical="top" wrapText="1"/>
      <protection locked="0"/>
    </xf>
    <xf numFmtId="0" fontId="0" fillId="12" borderId="7" xfId="4" applyNumberFormat="1" applyFont="1" applyFill="1" applyBorder="1" applyAlignment="1" applyProtection="1">
      <alignment horizontal="left" vertical="top" wrapText="1"/>
      <protection locked="0"/>
    </xf>
    <xf numFmtId="0" fontId="0" fillId="12" borderId="6" xfId="4" applyNumberFormat="1" applyFont="1" applyFill="1" applyBorder="1" applyAlignment="1" applyProtection="1">
      <alignment horizontal="left" vertical="top" wrapText="1"/>
      <protection locked="0"/>
    </xf>
    <xf numFmtId="0" fontId="0" fillId="12" borderId="5" xfId="4" applyNumberFormat="1" applyFont="1" applyFill="1" applyBorder="1" applyAlignment="1" applyProtection="1">
      <alignment horizontal="left" vertical="top" wrapText="1"/>
      <protection locked="0"/>
    </xf>
    <xf numFmtId="0" fontId="0" fillId="12" borderId="4" xfId="4" applyNumberFormat="1" applyFont="1" applyFill="1" applyBorder="1" applyAlignment="1" applyProtection="1">
      <alignment horizontal="left" vertical="top" wrapText="1"/>
      <protection locked="0"/>
    </xf>
    <xf numFmtId="2" fontId="21" fillId="7" borderId="0" xfId="4" applyNumberFormat="1" applyFont="1" applyFill="1" applyBorder="1" applyAlignment="1" applyProtection="1">
      <alignment horizontal="center" vertical="center"/>
    </xf>
    <xf numFmtId="2" fontId="80" fillId="16" borderId="15" xfId="4" applyNumberFormat="1" applyFont="1" applyFill="1" applyBorder="1" applyAlignment="1" applyProtection="1">
      <alignment horizontal="center" vertical="center" wrapText="1"/>
    </xf>
    <xf numFmtId="2" fontId="80" fillId="16" borderId="16" xfId="4" applyNumberFormat="1" applyFont="1" applyFill="1" applyBorder="1" applyAlignment="1" applyProtection="1">
      <alignment horizontal="center" vertical="center" wrapText="1"/>
    </xf>
    <xf numFmtId="2" fontId="80" fillId="16" borderId="18" xfId="4" applyNumberFormat="1" applyFont="1" applyFill="1" applyBorder="1" applyAlignment="1" applyProtection="1">
      <alignment horizontal="center" vertical="center" wrapText="1"/>
    </xf>
    <xf numFmtId="2" fontId="80" fillId="16" borderId="0" xfId="4" applyNumberFormat="1" applyFont="1" applyFill="1" applyBorder="1" applyAlignment="1" applyProtection="1">
      <alignment horizontal="center" vertical="center" wrapText="1"/>
    </xf>
    <xf numFmtId="2" fontId="80" fillId="16" borderId="20" xfId="4" applyNumberFormat="1" applyFont="1" applyFill="1" applyBorder="1" applyAlignment="1" applyProtection="1">
      <alignment horizontal="center" vertical="center" wrapText="1"/>
    </xf>
    <xf numFmtId="2" fontId="80" fillId="16" borderId="21" xfId="4" applyNumberFormat="1" applyFont="1" applyFill="1" applyBorder="1" applyAlignment="1" applyProtection="1">
      <alignment horizontal="center" vertical="center" wrapText="1"/>
    </xf>
    <xf numFmtId="2" fontId="64" fillId="16" borderId="16" xfId="4" applyNumberFormat="1" applyFont="1" applyFill="1" applyBorder="1" applyAlignment="1" applyProtection="1">
      <alignment horizontal="center" vertical="center" wrapText="1"/>
    </xf>
    <xf numFmtId="2" fontId="64" fillId="16" borderId="0" xfId="4" applyNumberFormat="1" applyFont="1" applyFill="1" applyBorder="1" applyAlignment="1" applyProtection="1">
      <alignment horizontal="center" vertical="center" wrapText="1"/>
    </xf>
    <xf numFmtId="2" fontId="64" fillId="16" borderId="21" xfId="4" applyNumberFormat="1" applyFont="1" applyFill="1" applyBorder="1" applyAlignment="1" applyProtection="1">
      <alignment horizontal="center" vertical="center" wrapText="1"/>
    </xf>
    <xf numFmtId="2" fontId="40" fillId="16" borderId="7" xfId="4" applyNumberFormat="1" applyFont="1" applyFill="1" applyBorder="1" applyAlignment="1" applyProtection="1">
      <alignment horizontal="left" vertical="center" wrapText="1"/>
    </xf>
    <xf numFmtId="2" fontId="40" fillId="16" borderId="5" xfId="4" applyNumberFormat="1" applyFont="1" applyFill="1" applyBorder="1" applyAlignment="1" applyProtection="1">
      <alignment horizontal="left" vertical="center" wrapText="1"/>
    </xf>
    <xf numFmtId="2" fontId="40" fillId="16" borderId="4" xfId="4" applyNumberFormat="1" applyFont="1" applyFill="1" applyBorder="1" applyAlignment="1" applyProtection="1">
      <alignment horizontal="left" vertical="center" wrapText="1"/>
    </xf>
    <xf numFmtId="2" fontId="37" fillId="13" borderId="0" xfId="6" applyNumberFormat="1" applyFont="1" applyFill="1" applyBorder="1" applyAlignment="1" applyProtection="1">
      <alignment horizontal="center" vertical="center"/>
    </xf>
    <xf numFmtId="2" fontId="37" fillId="13" borderId="58" xfId="6" applyNumberFormat="1" applyFont="1" applyFill="1" applyBorder="1" applyAlignment="1" applyProtection="1">
      <alignment horizontal="center" vertical="center"/>
    </xf>
    <xf numFmtId="2" fontId="37" fillId="13" borderId="0" xfId="6" applyNumberFormat="1" applyFont="1" applyFill="1" applyBorder="1" applyAlignment="1" applyProtection="1">
      <alignment horizontal="center" vertical="center" wrapText="1"/>
    </xf>
    <xf numFmtId="2" fontId="37" fillId="13" borderId="58" xfId="6" applyNumberFormat="1" applyFont="1" applyFill="1" applyBorder="1" applyAlignment="1" applyProtection="1">
      <alignment horizontal="center" vertical="center" wrapText="1"/>
    </xf>
    <xf numFmtId="2" fontId="21" fillId="6" borderId="0" xfId="4" applyNumberFormat="1" applyFont="1" applyFill="1" applyBorder="1" applyAlignment="1" applyProtection="1">
      <alignment horizontal="center" vertical="center" wrapText="1"/>
    </xf>
    <xf numFmtId="2" fontId="10" fillId="0" borderId="0" xfId="0" applyNumberFormat="1" applyFont="1" applyAlignment="1" applyProtection="1">
      <alignment horizontal="center" vertical="center"/>
    </xf>
    <xf numFmtId="2" fontId="95" fillId="7" borderId="0" xfId="4" applyNumberFormat="1" applyFont="1" applyFill="1" applyBorder="1" applyAlignment="1" applyProtection="1">
      <alignment horizontal="center" vertical="center"/>
    </xf>
    <xf numFmtId="2" fontId="83" fillId="0" borderId="0" xfId="6" applyNumberFormat="1" applyFont="1" applyFill="1" applyBorder="1" applyAlignment="1" applyProtection="1">
      <alignment horizontal="left" vertical="center"/>
    </xf>
    <xf numFmtId="2" fontId="96" fillId="0" borderId="0" xfId="0" applyNumberFormat="1" applyFont="1" applyBorder="1" applyAlignment="1" applyProtection="1">
      <alignment horizontal="center" vertical="top"/>
    </xf>
    <xf numFmtId="2" fontId="76" fillId="0" borderId="0" xfId="4" applyNumberFormat="1" applyFont="1" applyFill="1" applyBorder="1" applyAlignment="1" applyProtection="1">
      <alignment horizontal="left" vertical="center" wrapText="1"/>
    </xf>
    <xf numFmtId="2" fontId="83" fillId="0" borderId="0" xfId="0" applyNumberFormat="1" applyFont="1" applyFill="1" applyBorder="1" applyAlignment="1" applyProtection="1">
      <alignment horizontal="left" vertical="center"/>
    </xf>
    <xf numFmtId="0" fontId="92" fillId="12" borderId="0" xfId="4" applyNumberFormat="1" applyFont="1" applyFill="1" applyBorder="1" applyAlignment="1" applyProtection="1">
      <alignment horizontal="center" vertical="center" wrapText="1"/>
      <protection locked="0"/>
    </xf>
    <xf numFmtId="2" fontId="107" fillId="12" borderId="6" xfId="4" applyNumberFormat="1" applyFont="1" applyFill="1" applyBorder="1" applyAlignment="1" applyProtection="1">
      <alignment horizontal="center" vertical="center"/>
      <protection locked="0"/>
    </xf>
    <xf numFmtId="2" fontId="107" fillId="12" borderId="5" xfId="4" applyNumberFormat="1" applyFont="1" applyFill="1" applyBorder="1" applyAlignment="1" applyProtection="1">
      <alignment horizontal="center" vertical="center"/>
      <protection locked="0"/>
    </xf>
    <xf numFmtId="2" fontId="107" fillId="12" borderId="4" xfId="4" applyNumberFormat="1" applyFont="1" applyFill="1" applyBorder="1" applyAlignment="1" applyProtection="1">
      <alignment horizontal="center" vertical="center"/>
      <protection locked="0"/>
    </xf>
    <xf numFmtId="0" fontId="41" fillId="12" borderId="0" xfId="14" applyNumberFormat="1" applyFill="1" applyBorder="1" applyAlignment="1" applyProtection="1">
      <alignment horizontal="center" vertical="center" wrapText="1"/>
      <protection locked="0"/>
    </xf>
    <xf numFmtId="2" fontId="83" fillId="0" borderId="0" xfId="6" applyNumberFormat="1" applyFont="1" applyFill="1" applyBorder="1" applyAlignment="1" applyProtection="1">
      <alignment horizontal="left"/>
    </xf>
    <xf numFmtId="2" fontId="83" fillId="0" borderId="0" xfId="0" applyNumberFormat="1" applyFont="1" applyBorder="1" applyAlignment="1" applyProtection="1">
      <alignment horizontal="left"/>
    </xf>
    <xf numFmtId="2" fontId="83" fillId="0" borderId="0" xfId="6" applyNumberFormat="1" applyFont="1" applyFill="1" applyBorder="1" applyAlignment="1" applyProtection="1">
      <alignment horizontal="left" vertical="top"/>
    </xf>
    <xf numFmtId="164" fontId="78" fillId="7" borderId="0" xfId="0" applyNumberFormat="1" applyFont="1" applyFill="1" applyBorder="1" applyAlignment="1" applyProtection="1">
      <alignment horizontal="center" vertical="center"/>
    </xf>
    <xf numFmtId="2" fontId="108" fillId="12" borderId="8" xfId="4" applyNumberFormat="1" applyFont="1" applyFill="1" applyBorder="1" applyAlignment="1" applyProtection="1">
      <alignment horizontal="center" vertical="center"/>
      <protection locked="0"/>
    </xf>
    <xf numFmtId="2" fontId="108" fillId="12" borderId="0" xfId="4" applyNumberFormat="1" applyFont="1" applyFill="1" applyBorder="1" applyAlignment="1" applyProtection="1">
      <alignment horizontal="center" vertical="center"/>
      <protection locked="0"/>
    </xf>
    <xf numFmtId="2" fontId="83" fillId="0" borderId="0" xfId="0" applyNumberFormat="1" applyFont="1" applyFill="1" applyBorder="1" applyAlignment="1" applyProtection="1">
      <alignment horizontal="center" vertical="top"/>
    </xf>
    <xf numFmtId="2" fontId="78" fillId="0" borderId="0" xfId="6" applyNumberFormat="1" applyFont="1" applyFill="1" applyBorder="1" applyAlignment="1" applyProtection="1">
      <alignment horizontal="center" vertical="center"/>
    </xf>
    <xf numFmtId="2" fontId="83" fillId="0" borderId="0" xfId="0" applyNumberFormat="1" applyFont="1" applyFill="1" applyBorder="1" applyAlignment="1" applyProtection="1">
      <alignment horizontal="center" vertical="center"/>
    </xf>
    <xf numFmtId="2" fontId="0" fillId="0" borderId="28" xfId="0" applyNumberFormat="1" applyFont="1" applyFill="1" applyBorder="1" applyAlignment="1" applyProtection="1">
      <alignment horizontal="center" vertical="center"/>
    </xf>
    <xf numFmtId="2" fontId="86" fillId="12" borderId="28" xfId="4" applyNumberFormat="1" applyFont="1" applyFill="1" applyBorder="1" applyAlignment="1" applyProtection="1">
      <alignment horizontal="center" vertical="top" wrapText="1"/>
      <protection locked="0"/>
    </xf>
    <xf numFmtId="2" fontId="12" fillId="11" borderId="47" xfId="0" applyNumberFormat="1" applyFont="1" applyFill="1" applyBorder="1" applyAlignment="1" applyProtection="1">
      <alignment horizontal="center" vertical="center"/>
    </xf>
    <xf numFmtId="2" fontId="12" fillId="11" borderId="48" xfId="0" applyNumberFormat="1" applyFont="1" applyFill="1" applyBorder="1" applyAlignment="1" applyProtection="1">
      <alignment horizontal="center" vertical="center"/>
    </xf>
    <xf numFmtId="2" fontId="12" fillId="11" borderId="49" xfId="0" applyNumberFormat="1" applyFont="1" applyFill="1" applyBorder="1" applyAlignment="1" applyProtection="1">
      <alignment horizontal="center" vertical="center"/>
    </xf>
    <xf numFmtId="0" fontId="12" fillId="0" borderId="45" xfId="4" applyNumberFormat="1" applyFont="1" applyFill="1" applyBorder="1" applyAlignment="1" applyProtection="1">
      <alignment horizontal="center" vertical="center" wrapText="1"/>
      <protection locked="0"/>
    </xf>
    <xf numFmtId="0" fontId="12" fillId="0" borderId="46" xfId="4" applyNumberFormat="1" applyFont="1" applyFill="1" applyBorder="1" applyAlignment="1" applyProtection="1">
      <alignment horizontal="center" vertical="center" wrapText="1"/>
      <protection locked="0"/>
    </xf>
    <xf numFmtId="2" fontId="108" fillId="12" borderId="5" xfId="4" applyNumberFormat="1" applyFont="1" applyFill="1" applyBorder="1" applyAlignment="1" applyProtection="1">
      <alignment horizontal="center" vertical="center"/>
      <protection locked="0"/>
    </xf>
    <xf numFmtId="2" fontId="83" fillId="0" borderId="10" xfId="6" applyNumberFormat="1" applyFont="1" applyFill="1" applyBorder="1" applyAlignment="1" applyProtection="1">
      <alignment horizontal="left" vertical="center"/>
    </xf>
    <xf numFmtId="2" fontId="83" fillId="0" borderId="0" xfId="0" applyNumberFormat="1" applyFont="1" applyBorder="1" applyAlignment="1" applyProtection="1">
      <alignment horizontal="left" vertical="center"/>
    </xf>
    <xf numFmtId="2" fontId="81" fillId="13" borderId="11" xfId="4" applyNumberFormat="1" applyFont="1" applyFill="1" applyBorder="1" applyAlignment="1" applyProtection="1">
      <alignment horizontal="center" vertical="center" wrapText="1"/>
    </xf>
    <xf numFmtId="2" fontId="81" fillId="13" borderId="10" xfId="4" applyNumberFormat="1" applyFont="1" applyFill="1" applyBorder="1" applyAlignment="1" applyProtection="1">
      <alignment horizontal="center" vertical="center" wrapText="1"/>
    </xf>
    <xf numFmtId="2" fontId="81" fillId="13" borderId="9" xfId="4" applyNumberFormat="1" applyFont="1" applyFill="1" applyBorder="1" applyAlignment="1" applyProtection="1">
      <alignment horizontal="center" vertical="center" wrapText="1"/>
    </xf>
    <xf numFmtId="0" fontId="41" fillId="12" borderId="5" xfId="14" applyNumberFormat="1" applyFill="1" applyBorder="1" applyAlignment="1" applyProtection="1">
      <alignment horizontal="center" vertical="center" wrapText="1"/>
      <protection locked="0"/>
    </xf>
    <xf numFmtId="14" fontId="81" fillId="13" borderId="13" xfId="4" applyNumberFormat="1" applyFont="1" applyFill="1" applyBorder="1" applyAlignment="1" applyProtection="1">
      <alignment horizontal="center" vertical="center" wrapText="1"/>
    </xf>
    <xf numFmtId="14" fontId="81" fillId="13" borderId="12" xfId="4" applyNumberFormat="1" applyFont="1" applyFill="1" applyBorder="1" applyAlignment="1" applyProtection="1">
      <alignment horizontal="center" vertical="center" wrapText="1"/>
    </xf>
    <xf numFmtId="14" fontId="81" fillId="13" borderId="14" xfId="4" applyNumberFormat="1" applyFont="1" applyFill="1" applyBorder="1" applyAlignment="1" applyProtection="1">
      <alignment horizontal="center" vertical="center" wrapText="1"/>
    </xf>
    <xf numFmtId="14" fontId="76" fillId="12" borderId="12" xfId="4" applyNumberFormat="1" applyFont="1" applyFill="1" applyBorder="1" applyAlignment="1" applyProtection="1">
      <alignment horizontal="center" vertical="center" wrapText="1"/>
      <protection locked="0"/>
    </xf>
    <xf numFmtId="14" fontId="76" fillId="12" borderId="14" xfId="4" applyNumberFormat="1" applyFont="1" applyFill="1" applyBorder="1" applyAlignment="1" applyProtection="1">
      <alignment horizontal="center" vertical="center" wrapText="1"/>
      <protection locked="0"/>
    </xf>
    <xf numFmtId="0" fontId="89" fillId="12" borderId="13" xfId="4" applyNumberFormat="1" applyFont="1" applyFill="1" applyBorder="1" applyAlignment="1" applyProtection="1">
      <alignment horizontal="center" vertical="center" wrapText="1"/>
      <protection locked="0"/>
    </xf>
    <xf numFmtId="0" fontId="89" fillId="12" borderId="12" xfId="4" applyNumberFormat="1" applyFont="1" applyFill="1" applyBorder="1" applyAlignment="1" applyProtection="1">
      <alignment horizontal="center" vertical="center" wrapText="1"/>
      <protection locked="0"/>
    </xf>
    <xf numFmtId="0" fontId="89" fillId="12" borderId="14" xfId="4" applyNumberFormat="1" applyFont="1" applyFill="1" applyBorder="1" applyAlignment="1" applyProtection="1">
      <alignment horizontal="center" vertical="center" wrapText="1"/>
      <protection locked="0"/>
    </xf>
    <xf numFmtId="2" fontId="73" fillId="16" borderId="16" xfId="4" applyNumberFormat="1" applyFont="1" applyFill="1" applyBorder="1" applyAlignment="1" applyProtection="1">
      <alignment horizontal="left" vertical="center" wrapText="1"/>
    </xf>
    <xf numFmtId="2" fontId="73" fillId="16" borderId="0" xfId="4" applyNumberFormat="1" applyFont="1" applyFill="1" applyBorder="1" applyAlignment="1" applyProtection="1">
      <alignment horizontal="left" vertical="center" wrapText="1"/>
    </xf>
    <xf numFmtId="2" fontId="73" fillId="16" borderId="21" xfId="4" applyNumberFormat="1" applyFont="1" applyFill="1" applyBorder="1" applyAlignment="1" applyProtection="1">
      <alignment horizontal="left" vertical="center" wrapText="1"/>
    </xf>
    <xf numFmtId="2" fontId="79" fillId="16" borderId="10" xfId="0" applyNumberFormat="1" applyFont="1" applyFill="1" applyBorder="1" applyAlignment="1" applyProtection="1">
      <alignment horizontal="center" vertical="center"/>
    </xf>
    <xf numFmtId="2" fontId="79" fillId="16" borderId="0" xfId="0" applyNumberFormat="1" applyFont="1" applyFill="1" applyBorder="1" applyAlignment="1" applyProtection="1">
      <alignment horizontal="center" vertical="center"/>
    </xf>
    <xf numFmtId="2" fontId="71" fillId="16" borderId="10" xfId="0" applyNumberFormat="1" applyFont="1" applyFill="1" applyBorder="1" applyAlignment="1" applyProtection="1">
      <alignment horizontal="center" vertical="center"/>
    </xf>
    <xf numFmtId="2" fontId="71" fillId="16" borderId="0" xfId="0" applyNumberFormat="1" applyFont="1" applyFill="1" applyBorder="1" applyAlignment="1" applyProtection="1">
      <alignment horizontal="center" vertical="center"/>
    </xf>
    <xf numFmtId="2" fontId="0" fillId="7" borderId="11" xfId="0" applyNumberFormat="1" applyFont="1" applyFill="1" applyBorder="1" applyAlignment="1" applyProtection="1">
      <alignment horizontal="center" vertical="center" wrapText="1"/>
    </xf>
    <xf numFmtId="2" fontId="0" fillId="7" borderId="10" xfId="0" applyNumberFormat="1" applyFont="1" applyFill="1" applyBorder="1" applyAlignment="1" applyProtection="1">
      <alignment horizontal="center" vertical="center" wrapText="1"/>
    </xf>
    <xf numFmtId="2" fontId="0" fillId="7" borderId="9" xfId="0" applyNumberFormat="1" applyFont="1" applyFill="1" applyBorder="1" applyAlignment="1" applyProtection="1">
      <alignment horizontal="center" vertical="center" wrapText="1"/>
    </xf>
    <xf numFmtId="2" fontId="0" fillId="7" borderId="11" xfId="0" applyNumberFormat="1" applyFont="1" applyFill="1" applyBorder="1" applyAlignment="1" applyProtection="1">
      <alignment horizontal="center" vertical="center"/>
    </xf>
    <xf numFmtId="2" fontId="0" fillId="7" borderId="10" xfId="0" applyNumberFormat="1" applyFont="1" applyFill="1" applyBorder="1" applyAlignment="1" applyProtection="1">
      <alignment horizontal="center" vertical="center"/>
    </xf>
    <xf numFmtId="2" fontId="0" fillId="7" borderId="9" xfId="0" applyNumberFormat="1" applyFont="1" applyFill="1" applyBorder="1" applyAlignment="1" applyProtection="1">
      <alignment horizontal="center" vertical="center"/>
    </xf>
    <xf numFmtId="0" fontId="0" fillId="12" borderId="11" xfId="0" applyNumberFormat="1" applyFont="1" applyFill="1" applyBorder="1" applyAlignment="1" applyProtection="1">
      <alignment horizontal="center" vertical="center" wrapText="1"/>
      <protection locked="0"/>
    </xf>
    <xf numFmtId="0" fontId="0" fillId="12" borderId="10" xfId="0" applyNumberFormat="1" applyFont="1" applyFill="1" applyBorder="1" applyAlignment="1" applyProtection="1">
      <alignment horizontal="center" vertical="center" wrapText="1"/>
      <protection locked="0"/>
    </xf>
    <xf numFmtId="0" fontId="0" fillId="12" borderId="9" xfId="0" applyNumberFormat="1" applyFont="1" applyFill="1" applyBorder="1" applyAlignment="1" applyProtection="1">
      <alignment horizontal="center" vertical="center" wrapText="1"/>
      <protection locked="0"/>
    </xf>
    <xf numFmtId="0" fontId="0" fillId="12" borderId="6" xfId="0" applyNumberFormat="1" applyFont="1" applyFill="1" applyBorder="1" applyAlignment="1" applyProtection="1">
      <alignment horizontal="center" vertical="center" wrapText="1"/>
      <protection locked="0"/>
    </xf>
    <xf numFmtId="0" fontId="0" fillId="12" borderId="5" xfId="0" applyNumberFormat="1" applyFont="1" applyFill="1" applyBorder="1" applyAlignment="1" applyProtection="1">
      <alignment horizontal="center" vertical="center" wrapText="1"/>
      <protection locked="0"/>
    </xf>
    <xf numFmtId="0" fontId="0" fillId="12" borderId="4" xfId="0" applyNumberFormat="1" applyFont="1" applyFill="1" applyBorder="1" applyAlignment="1" applyProtection="1">
      <alignment horizontal="center" vertical="center" wrapText="1"/>
      <protection locked="0"/>
    </xf>
    <xf numFmtId="2" fontId="81" fillId="13" borderId="13" xfId="4" applyNumberFormat="1" applyFont="1" applyFill="1" applyBorder="1" applyAlignment="1" applyProtection="1">
      <alignment horizontal="center" vertical="center" wrapText="1"/>
    </xf>
    <xf numFmtId="2" fontId="81" fillId="13" borderId="12" xfId="4" applyNumberFormat="1" applyFont="1" applyFill="1" applyBorder="1" applyAlignment="1" applyProtection="1">
      <alignment horizontal="center" vertical="center" wrapText="1"/>
    </xf>
    <xf numFmtId="2" fontId="81" fillId="13" borderId="14" xfId="4" applyNumberFormat="1" applyFont="1" applyFill="1" applyBorder="1" applyAlignment="1" applyProtection="1">
      <alignment horizontal="center" vertical="center" wrapText="1"/>
    </xf>
    <xf numFmtId="2" fontId="81" fillId="16" borderId="28" xfId="0" applyNumberFormat="1" applyFont="1" applyFill="1" applyBorder="1" applyAlignment="1" applyProtection="1">
      <alignment horizontal="center" vertical="center"/>
    </xf>
    <xf numFmtId="0" fontId="12" fillId="0" borderId="13" xfId="4" applyNumberFormat="1" applyFont="1" applyFill="1" applyBorder="1" applyAlignment="1" applyProtection="1">
      <alignment horizontal="center" vertical="center" wrapText="1"/>
      <protection locked="0"/>
    </xf>
    <xf numFmtId="0" fontId="12" fillId="0" borderId="12" xfId="4" applyNumberFormat="1" applyFont="1" applyFill="1" applyBorder="1" applyAlignment="1" applyProtection="1">
      <alignment horizontal="center" vertical="center" wrapText="1"/>
      <protection locked="0"/>
    </xf>
    <xf numFmtId="0" fontId="12" fillId="0" borderId="44" xfId="4" applyNumberFormat="1" applyFont="1" applyFill="1" applyBorder="1" applyAlignment="1" applyProtection="1">
      <alignment horizontal="center" vertical="center" wrapText="1"/>
      <protection locked="0"/>
    </xf>
    <xf numFmtId="2" fontId="62" fillId="0" borderId="40" xfId="0" applyNumberFormat="1" applyFont="1" applyBorder="1" applyAlignment="1" applyProtection="1">
      <alignment horizontal="center" vertical="center"/>
    </xf>
    <xf numFmtId="2" fontId="62" fillId="0" borderId="10" xfId="0" applyNumberFormat="1" applyFont="1" applyBorder="1" applyAlignment="1" applyProtection="1">
      <alignment horizontal="center" vertical="center"/>
    </xf>
    <xf numFmtId="2" fontId="62" fillId="0" borderId="41" xfId="0" applyNumberFormat="1" applyFont="1" applyBorder="1" applyAlignment="1" applyProtection="1">
      <alignment horizontal="center" vertical="center"/>
    </xf>
    <xf numFmtId="2" fontId="62" fillId="0" borderId="38" xfId="0" applyNumberFormat="1" applyFont="1" applyBorder="1" applyAlignment="1" applyProtection="1">
      <alignment horizontal="center" vertical="center"/>
    </xf>
    <xf numFmtId="2" fontId="62" fillId="0" borderId="0" xfId="0" applyNumberFormat="1" applyFont="1" applyBorder="1" applyAlignment="1" applyProtection="1">
      <alignment horizontal="center" vertical="center"/>
    </xf>
    <xf numFmtId="2" fontId="62" fillId="0" borderId="39" xfId="0" applyNumberFormat="1" applyFont="1" applyBorder="1" applyAlignment="1" applyProtection="1">
      <alignment horizontal="center" vertical="center"/>
    </xf>
    <xf numFmtId="2" fontId="62" fillId="0" borderId="42" xfId="0" applyNumberFormat="1" applyFont="1" applyBorder="1" applyAlignment="1" applyProtection="1">
      <alignment horizontal="center" vertical="center"/>
    </xf>
    <xf numFmtId="2" fontId="62" fillId="0" borderId="5" xfId="0" applyNumberFormat="1" applyFont="1" applyBorder="1" applyAlignment="1" applyProtection="1">
      <alignment horizontal="center" vertical="center"/>
    </xf>
    <xf numFmtId="2" fontId="62" fillId="0" borderId="43" xfId="0" applyNumberFormat="1" applyFont="1" applyBorder="1" applyAlignment="1" applyProtection="1">
      <alignment horizontal="center" vertical="center"/>
    </xf>
    <xf numFmtId="2" fontId="12" fillId="11" borderId="40" xfId="4" applyNumberFormat="1" applyFont="1" applyFill="1" applyBorder="1" applyAlignment="1" applyProtection="1">
      <alignment horizontal="center" vertical="center" wrapText="1"/>
    </xf>
    <xf numFmtId="2" fontId="12" fillId="11" borderId="10" xfId="4" applyNumberFormat="1" applyFont="1" applyFill="1" applyBorder="1" applyAlignment="1" applyProtection="1">
      <alignment horizontal="center" vertical="center" wrapText="1"/>
    </xf>
    <xf numFmtId="2" fontId="12" fillId="11" borderId="9" xfId="4" applyNumberFormat="1" applyFont="1" applyFill="1" applyBorder="1" applyAlignment="1" applyProtection="1">
      <alignment horizontal="center" vertical="center" wrapText="1"/>
    </xf>
    <xf numFmtId="2" fontId="81" fillId="13" borderId="0" xfId="0" applyNumberFormat="1" applyFont="1" applyFill="1" applyBorder="1" applyAlignment="1" applyProtection="1">
      <alignment horizontal="center" vertical="center"/>
    </xf>
    <xf numFmtId="2" fontId="81" fillId="13" borderId="58" xfId="0" applyNumberFormat="1" applyFont="1" applyFill="1" applyBorder="1" applyAlignment="1" applyProtection="1">
      <alignment horizontal="center" vertical="center"/>
    </xf>
    <xf numFmtId="2" fontId="53" fillId="7" borderId="8" xfId="5" applyNumberFormat="1" applyFont="1" applyFill="1" applyBorder="1" applyAlignment="1" applyProtection="1">
      <alignment horizontal="center" vertical="center" wrapText="1"/>
    </xf>
    <xf numFmtId="2" fontId="53" fillId="7" borderId="0" xfId="5" applyNumberFormat="1" applyFont="1" applyFill="1" applyBorder="1" applyAlignment="1" applyProtection="1">
      <alignment horizontal="center" vertical="center" wrapText="1"/>
    </xf>
    <xf numFmtId="2" fontId="53" fillId="7" borderId="7" xfId="5" applyNumberFormat="1" applyFont="1" applyFill="1" applyBorder="1" applyAlignment="1" applyProtection="1">
      <alignment horizontal="center" vertical="center" wrapText="1"/>
    </xf>
    <xf numFmtId="2" fontId="53" fillId="7" borderId="6" xfId="5" applyNumberFormat="1" applyFont="1" applyFill="1" applyBorder="1" applyAlignment="1" applyProtection="1">
      <alignment horizontal="center" vertical="center" wrapText="1"/>
    </xf>
    <xf numFmtId="2" fontId="53" fillId="7" borderId="5" xfId="5" applyNumberFormat="1" applyFont="1" applyFill="1" applyBorder="1" applyAlignment="1" applyProtection="1">
      <alignment horizontal="center" vertical="center" wrapText="1"/>
    </xf>
    <xf numFmtId="2" fontId="53" fillId="7" borderId="4" xfId="5" applyNumberFormat="1" applyFont="1" applyFill="1" applyBorder="1" applyAlignment="1" applyProtection="1">
      <alignment horizontal="center" vertical="center" wrapText="1"/>
    </xf>
    <xf numFmtId="2" fontId="12" fillId="11" borderId="38" xfId="4" applyNumberFormat="1" applyFont="1" applyFill="1" applyBorder="1" applyAlignment="1" applyProtection="1">
      <alignment horizontal="center" vertical="center" wrapText="1"/>
    </xf>
    <xf numFmtId="2" fontId="12" fillId="11" borderId="0" xfId="4" applyNumberFormat="1" applyFont="1" applyFill="1" applyBorder="1" applyAlignment="1" applyProtection="1">
      <alignment horizontal="center" vertical="center" wrapText="1"/>
    </xf>
    <xf numFmtId="2" fontId="12" fillId="11" borderId="7" xfId="4" applyNumberFormat="1" applyFont="1" applyFill="1" applyBorder="1" applyAlignment="1" applyProtection="1">
      <alignment horizontal="center" vertical="center" wrapText="1"/>
    </xf>
    <xf numFmtId="2" fontId="12" fillId="11" borderId="42" xfId="4" applyNumberFormat="1" applyFont="1" applyFill="1" applyBorder="1" applyAlignment="1" applyProtection="1">
      <alignment horizontal="center" vertical="center" wrapText="1"/>
    </xf>
    <xf numFmtId="2" fontId="12" fillId="11" borderId="5" xfId="4" applyNumberFormat="1" applyFont="1" applyFill="1" applyBorder="1" applyAlignment="1" applyProtection="1">
      <alignment horizontal="center" vertical="center" wrapText="1"/>
    </xf>
    <xf numFmtId="2" fontId="12" fillId="11" borderId="4" xfId="4" applyNumberFormat="1" applyFont="1" applyFill="1" applyBorder="1" applyAlignment="1" applyProtection="1">
      <alignment horizontal="center" vertical="center" wrapText="1"/>
    </xf>
    <xf numFmtId="2" fontId="12" fillId="0" borderId="11" xfId="4" applyNumberFormat="1" applyFont="1" applyFill="1" applyBorder="1" applyAlignment="1" applyProtection="1">
      <alignment horizontal="center" vertical="center" wrapText="1"/>
      <protection locked="0"/>
    </xf>
    <xf numFmtId="2" fontId="12" fillId="0" borderId="10" xfId="4" applyNumberFormat="1" applyFont="1" applyFill="1" applyBorder="1" applyAlignment="1" applyProtection="1">
      <alignment horizontal="center" vertical="center" wrapText="1"/>
      <protection locked="0"/>
    </xf>
    <xf numFmtId="2" fontId="12" fillId="0" borderId="9" xfId="4" applyNumberFormat="1" applyFont="1" applyFill="1" applyBorder="1" applyAlignment="1" applyProtection="1">
      <alignment horizontal="center" vertical="center" wrapText="1"/>
      <protection locked="0"/>
    </xf>
    <xf numFmtId="2" fontId="12" fillId="0" borderId="8" xfId="4" applyNumberFormat="1" applyFont="1" applyFill="1" applyBorder="1" applyAlignment="1" applyProtection="1">
      <alignment horizontal="center" vertical="center" wrapText="1"/>
      <protection locked="0"/>
    </xf>
    <xf numFmtId="2" fontId="12" fillId="0" borderId="0" xfId="4" applyNumberFormat="1" applyFont="1" applyFill="1" applyBorder="1" applyAlignment="1" applyProtection="1">
      <alignment horizontal="center" vertical="center" wrapText="1"/>
      <protection locked="0"/>
    </xf>
    <xf numFmtId="2" fontId="12" fillId="0" borderId="7" xfId="4" applyNumberFormat="1" applyFont="1" applyFill="1" applyBorder="1" applyAlignment="1" applyProtection="1">
      <alignment horizontal="center" vertical="center" wrapText="1"/>
      <protection locked="0"/>
    </xf>
    <xf numFmtId="2" fontId="12" fillId="0" borderId="6" xfId="4" applyNumberFormat="1" applyFont="1" applyFill="1" applyBorder="1" applyAlignment="1" applyProtection="1">
      <alignment horizontal="center" vertical="center" wrapText="1"/>
      <protection locked="0"/>
    </xf>
    <xf numFmtId="2" fontId="12" fillId="0" borderId="5" xfId="4" applyNumberFormat="1" applyFont="1" applyFill="1" applyBorder="1" applyAlignment="1" applyProtection="1">
      <alignment horizontal="center" vertical="center" wrapText="1"/>
      <protection locked="0"/>
    </xf>
    <xf numFmtId="2" fontId="12" fillId="0" borderId="4" xfId="4" applyNumberFormat="1" applyFont="1" applyFill="1" applyBorder="1" applyAlignment="1" applyProtection="1">
      <alignment horizontal="center" vertical="center" wrapText="1"/>
      <protection locked="0"/>
    </xf>
    <xf numFmtId="2" fontId="101" fillId="8" borderId="0" xfId="0" applyNumberFormat="1" applyFont="1" applyFill="1" applyBorder="1" applyAlignment="1" applyProtection="1">
      <alignment horizontal="center" vertical="center"/>
    </xf>
    <xf numFmtId="2" fontId="15" fillId="0" borderId="11" xfId="4" applyNumberFormat="1" applyFont="1" applyFill="1" applyBorder="1" applyAlignment="1" applyProtection="1">
      <alignment horizontal="center" vertical="center" wrapText="1"/>
      <protection locked="0"/>
    </xf>
    <xf numFmtId="2" fontId="15" fillId="0" borderId="10" xfId="4" applyNumberFormat="1" applyFont="1" applyFill="1" applyBorder="1" applyAlignment="1" applyProtection="1">
      <alignment horizontal="center" vertical="center" wrapText="1"/>
      <protection locked="0"/>
    </xf>
    <xf numFmtId="2" fontId="15" fillId="0" borderId="41" xfId="4" applyNumberFormat="1" applyFont="1" applyFill="1" applyBorder="1" applyAlignment="1" applyProtection="1">
      <alignment horizontal="center" vertical="center" wrapText="1"/>
      <protection locked="0"/>
    </xf>
    <xf numFmtId="2" fontId="15" fillId="0" borderId="8" xfId="4" applyNumberFormat="1" applyFont="1" applyFill="1" applyBorder="1" applyAlignment="1" applyProtection="1">
      <alignment horizontal="center" vertical="center" wrapText="1"/>
      <protection locked="0"/>
    </xf>
    <xf numFmtId="2" fontId="15" fillId="0" borderId="0" xfId="4" applyNumberFormat="1" applyFont="1" applyFill="1" applyBorder="1" applyAlignment="1" applyProtection="1">
      <alignment horizontal="center" vertical="center" wrapText="1"/>
      <protection locked="0"/>
    </xf>
    <xf numFmtId="2" fontId="15" fillId="0" borderId="39" xfId="4" applyNumberFormat="1" applyFont="1" applyFill="1" applyBorder="1" applyAlignment="1" applyProtection="1">
      <alignment horizontal="center" vertical="center" wrapText="1"/>
      <protection locked="0"/>
    </xf>
    <xf numFmtId="2" fontId="15" fillId="0" borderId="6" xfId="4" applyNumberFormat="1" applyFont="1" applyFill="1" applyBorder="1" applyAlignment="1" applyProtection="1">
      <alignment horizontal="center" vertical="center" wrapText="1"/>
      <protection locked="0"/>
    </xf>
    <xf numFmtId="2" fontId="15" fillId="0" borderId="5" xfId="4" applyNumberFormat="1" applyFont="1" applyFill="1" applyBorder="1" applyAlignment="1" applyProtection="1">
      <alignment horizontal="center" vertical="center" wrapText="1"/>
      <protection locked="0"/>
    </xf>
    <xf numFmtId="2" fontId="15" fillId="0" borderId="43" xfId="4" applyNumberFormat="1" applyFont="1" applyFill="1" applyBorder="1" applyAlignment="1" applyProtection="1">
      <alignment horizontal="center" vertical="center" wrapText="1"/>
      <protection locked="0"/>
    </xf>
    <xf numFmtId="2" fontId="54" fillId="13" borderId="11" xfId="3" applyNumberFormat="1" applyFont="1" applyFill="1" applyBorder="1" applyAlignment="1" applyProtection="1">
      <alignment horizontal="center" vertical="center" wrapText="1"/>
    </xf>
    <xf numFmtId="2" fontId="54" fillId="13" borderId="10" xfId="3" applyNumberFormat="1" applyFont="1" applyFill="1" applyBorder="1" applyAlignment="1" applyProtection="1">
      <alignment horizontal="center" vertical="center" wrapText="1"/>
    </xf>
    <xf numFmtId="2" fontId="54" fillId="13" borderId="9" xfId="3" applyNumberFormat="1" applyFont="1" applyFill="1" applyBorder="1" applyAlignment="1" applyProtection="1">
      <alignment horizontal="center" vertical="center" wrapText="1"/>
    </xf>
    <xf numFmtId="2" fontId="12" fillId="11" borderId="11" xfId="4" applyNumberFormat="1" applyFont="1" applyFill="1" applyBorder="1" applyAlignment="1" applyProtection="1">
      <alignment horizontal="center" vertical="center" wrapText="1"/>
    </xf>
    <xf numFmtId="2" fontId="12" fillId="11" borderId="6" xfId="4" applyNumberFormat="1" applyFont="1" applyFill="1" applyBorder="1" applyAlignment="1" applyProtection="1">
      <alignment horizontal="center" vertical="center" wrapText="1"/>
    </xf>
    <xf numFmtId="2" fontId="50" fillId="0" borderId="11" xfId="4" applyNumberFormat="1" applyFont="1" applyFill="1" applyBorder="1" applyAlignment="1" applyProtection="1">
      <alignment horizontal="center" vertical="center" wrapText="1"/>
      <protection locked="0"/>
    </xf>
    <xf numFmtId="2" fontId="50" fillId="0" borderId="10" xfId="4" applyNumberFormat="1" applyFont="1" applyFill="1" applyBorder="1" applyAlignment="1" applyProtection="1">
      <alignment horizontal="center" vertical="center" wrapText="1"/>
      <protection locked="0"/>
    </xf>
    <xf numFmtId="2" fontId="50" fillId="0" borderId="41" xfId="4" applyNumberFormat="1" applyFont="1" applyFill="1" applyBorder="1" applyAlignment="1" applyProtection="1">
      <alignment horizontal="center" vertical="center" wrapText="1"/>
      <protection locked="0"/>
    </xf>
    <xf numFmtId="2" fontId="50" fillId="0" borderId="6" xfId="4" applyNumberFormat="1" applyFont="1" applyFill="1" applyBorder="1" applyAlignment="1" applyProtection="1">
      <alignment horizontal="center" vertical="center" wrapText="1"/>
      <protection locked="0"/>
    </xf>
    <xf numFmtId="2" fontId="50" fillId="0" borderId="5" xfId="4" applyNumberFormat="1" applyFont="1" applyFill="1" applyBorder="1" applyAlignment="1" applyProtection="1">
      <alignment horizontal="center" vertical="center" wrapText="1"/>
      <protection locked="0"/>
    </xf>
    <xf numFmtId="2" fontId="50" fillId="0" borderId="43" xfId="4" applyNumberFormat="1" applyFont="1" applyFill="1" applyBorder="1" applyAlignment="1" applyProtection="1">
      <alignment horizontal="center" vertical="center" wrapText="1"/>
      <protection locked="0"/>
    </xf>
    <xf numFmtId="2" fontId="12" fillId="11" borderId="8" xfId="4" applyNumberFormat="1" applyFont="1" applyFill="1" applyBorder="1" applyAlignment="1" applyProtection="1">
      <alignment horizontal="center" vertical="center" wrapText="1"/>
    </xf>
    <xf numFmtId="2" fontId="50" fillId="0" borderId="8" xfId="4" applyNumberFormat="1" applyFont="1" applyFill="1" applyBorder="1" applyAlignment="1" applyProtection="1">
      <alignment horizontal="center" vertical="center" wrapText="1"/>
      <protection locked="0"/>
    </xf>
    <xf numFmtId="2" fontId="50" fillId="0" borderId="0" xfId="4" applyNumberFormat="1" applyFont="1" applyFill="1" applyBorder="1" applyAlignment="1" applyProtection="1">
      <alignment horizontal="center" vertical="center" wrapText="1"/>
      <protection locked="0"/>
    </xf>
    <xf numFmtId="2" fontId="50" fillId="0" borderId="39" xfId="4" applyNumberFormat="1" applyFont="1" applyFill="1" applyBorder="1" applyAlignment="1" applyProtection="1">
      <alignment horizontal="center" vertical="center" wrapText="1"/>
      <protection locked="0"/>
    </xf>
    <xf numFmtId="2" fontId="15" fillId="0" borderId="9" xfId="4" applyNumberFormat="1" applyFont="1" applyFill="1" applyBorder="1" applyAlignment="1" applyProtection="1">
      <alignment horizontal="center" vertical="center" wrapText="1"/>
      <protection locked="0"/>
    </xf>
    <xf numFmtId="2" fontId="15" fillId="0" borderId="7" xfId="4" applyNumberFormat="1" applyFont="1" applyFill="1" applyBorder="1" applyAlignment="1" applyProtection="1">
      <alignment horizontal="center" vertical="center" wrapText="1"/>
      <protection locked="0"/>
    </xf>
    <xf numFmtId="2" fontId="15" fillId="0" borderId="4" xfId="4" applyNumberFormat="1" applyFont="1" applyFill="1" applyBorder="1" applyAlignment="1" applyProtection="1">
      <alignment horizontal="center" vertical="center" wrapText="1"/>
      <protection locked="0"/>
    </xf>
    <xf numFmtId="2" fontId="82" fillId="0" borderId="11" xfId="4" applyNumberFormat="1" applyFont="1" applyFill="1" applyBorder="1" applyAlignment="1" applyProtection="1">
      <alignment horizontal="center" vertical="top" wrapText="1"/>
    </xf>
    <xf numFmtId="2" fontId="82" fillId="0" borderId="10" xfId="4" applyNumberFormat="1" applyFont="1" applyFill="1" applyBorder="1" applyAlignment="1" applyProtection="1">
      <alignment horizontal="center" vertical="top" wrapText="1"/>
    </xf>
    <xf numFmtId="2" fontId="82" fillId="0" borderId="9" xfId="4" applyNumberFormat="1" applyFont="1" applyFill="1" applyBorder="1" applyAlignment="1" applyProtection="1">
      <alignment horizontal="center" vertical="top" wrapText="1"/>
    </xf>
    <xf numFmtId="2" fontId="82" fillId="0" borderId="8" xfId="4" applyNumberFormat="1" applyFont="1" applyFill="1" applyBorder="1" applyAlignment="1" applyProtection="1">
      <alignment horizontal="center" vertical="top" wrapText="1"/>
    </xf>
    <xf numFmtId="2" fontId="82" fillId="0" borderId="0" xfId="4" applyNumberFormat="1" applyFont="1" applyFill="1" applyBorder="1" applyAlignment="1" applyProtection="1">
      <alignment horizontal="center" vertical="top" wrapText="1"/>
    </xf>
    <xf numFmtId="2" fontId="82" fillId="0" borderId="7" xfId="4" applyNumberFormat="1" applyFont="1" applyFill="1" applyBorder="1" applyAlignment="1" applyProtection="1">
      <alignment horizontal="center" vertical="top" wrapText="1"/>
    </xf>
    <xf numFmtId="0" fontId="113" fillId="12" borderId="0" xfId="4" applyNumberFormat="1" applyFont="1" applyFill="1" applyBorder="1" applyAlignment="1" applyProtection="1">
      <alignment horizontal="left" vertical="center" wrapText="1"/>
      <protection locked="0"/>
    </xf>
    <xf numFmtId="0" fontId="113" fillId="12" borderId="5" xfId="4" applyNumberFormat="1" applyFont="1" applyFill="1" applyBorder="1" applyAlignment="1" applyProtection="1">
      <alignment horizontal="left" vertical="center" wrapText="1"/>
      <protection locked="0"/>
    </xf>
    <xf numFmtId="0" fontId="113" fillId="12" borderId="0" xfId="4" applyNumberFormat="1" applyFont="1" applyFill="1" applyBorder="1" applyAlignment="1" applyProtection="1">
      <alignment horizontal="center" vertical="center" wrapText="1"/>
      <protection locked="0"/>
    </xf>
    <xf numFmtId="0" fontId="113" fillId="12" borderId="5" xfId="4" applyNumberFormat="1" applyFont="1" applyFill="1" applyBorder="1" applyAlignment="1" applyProtection="1">
      <alignment horizontal="center" vertical="center" wrapText="1"/>
      <protection locked="0"/>
    </xf>
    <xf numFmtId="2" fontId="60" fillId="0" borderId="8" xfId="4" applyNumberFormat="1" applyFont="1" applyFill="1" applyBorder="1" applyAlignment="1" applyProtection="1">
      <alignment horizontal="center" vertical="center" wrapText="1"/>
    </xf>
    <xf numFmtId="2" fontId="60" fillId="0" borderId="0" xfId="4" applyNumberFormat="1" applyFont="1" applyFill="1" applyBorder="1" applyAlignment="1" applyProtection="1">
      <alignment horizontal="center" vertical="center" wrapText="1"/>
    </xf>
    <xf numFmtId="2" fontId="60" fillId="0" borderId="7" xfId="4" applyNumberFormat="1" applyFont="1" applyFill="1" applyBorder="1" applyAlignment="1" applyProtection="1">
      <alignment horizontal="center" vertical="center" wrapText="1"/>
    </xf>
    <xf numFmtId="2" fontId="22" fillId="8" borderId="35" xfId="4" applyNumberFormat="1" applyFont="1" applyFill="1" applyBorder="1" applyAlignment="1" applyProtection="1">
      <alignment horizontal="center" vertical="center" wrapText="1"/>
    </xf>
    <xf numFmtId="2" fontId="22" fillId="8" borderId="36" xfId="4" applyNumberFormat="1" applyFont="1" applyFill="1" applyBorder="1" applyAlignment="1" applyProtection="1">
      <alignment horizontal="center" vertical="center" wrapText="1"/>
    </xf>
    <xf numFmtId="2" fontId="22" fillId="8" borderId="37" xfId="4" applyNumberFormat="1" applyFont="1" applyFill="1" applyBorder="1" applyAlignment="1" applyProtection="1">
      <alignment horizontal="center" vertical="center" wrapText="1"/>
    </xf>
    <xf numFmtId="2" fontId="22" fillId="8" borderId="38" xfId="4" applyNumberFormat="1" applyFont="1" applyFill="1" applyBorder="1" applyAlignment="1" applyProtection="1">
      <alignment horizontal="center" vertical="center" wrapText="1"/>
    </xf>
    <xf numFmtId="2" fontId="22" fillId="8" borderId="0" xfId="4" applyNumberFormat="1" applyFont="1" applyFill="1" applyBorder="1" applyAlignment="1" applyProtection="1">
      <alignment horizontal="center" vertical="center" wrapText="1"/>
    </xf>
    <xf numFmtId="2" fontId="22" fillId="8" borderId="39" xfId="4" applyNumberFormat="1" applyFont="1" applyFill="1" applyBorder="1" applyAlignment="1" applyProtection="1">
      <alignment horizontal="center" vertical="center" wrapText="1"/>
    </xf>
    <xf numFmtId="2" fontId="74" fillId="0" borderId="89" xfId="0" applyNumberFormat="1" applyFont="1" applyFill="1" applyBorder="1" applyAlignment="1" applyProtection="1">
      <alignment horizontal="center" vertical="center" textRotation="255"/>
    </xf>
    <xf numFmtId="2" fontId="74" fillId="0" borderId="90" xfId="0" applyNumberFormat="1" applyFont="1" applyFill="1" applyBorder="1" applyAlignment="1" applyProtection="1">
      <alignment horizontal="center" vertical="center" textRotation="255"/>
    </xf>
    <xf numFmtId="2" fontId="74" fillId="0" borderId="91" xfId="0" applyNumberFormat="1" applyFont="1" applyFill="1" applyBorder="1" applyAlignment="1" applyProtection="1">
      <alignment horizontal="center" vertical="center" textRotation="255"/>
    </xf>
    <xf numFmtId="2" fontId="74" fillId="0" borderId="92" xfId="0" applyNumberFormat="1" applyFont="1" applyFill="1" applyBorder="1" applyAlignment="1" applyProtection="1">
      <alignment horizontal="center" vertical="center" textRotation="255"/>
    </xf>
    <xf numFmtId="2" fontId="74" fillId="0" borderId="0" xfId="0" applyNumberFormat="1" applyFont="1" applyFill="1" applyBorder="1" applyAlignment="1" applyProtection="1">
      <alignment horizontal="center" vertical="center" textRotation="255"/>
    </xf>
    <xf numFmtId="2" fontId="74" fillId="0" borderId="82" xfId="0" applyNumberFormat="1" applyFont="1" applyFill="1" applyBorder="1" applyAlignment="1" applyProtection="1">
      <alignment horizontal="center" vertical="center" textRotation="255"/>
    </xf>
    <xf numFmtId="2" fontId="74" fillId="0" borderId="83" xfId="0" applyNumberFormat="1" applyFont="1" applyFill="1" applyBorder="1" applyAlignment="1" applyProtection="1">
      <alignment horizontal="center" vertical="center" textRotation="255"/>
    </xf>
    <xf numFmtId="2" fontId="74" fillId="0" borderId="84" xfId="0" applyNumberFormat="1" applyFont="1" applyFill="1" applyBorder="1" applyAlignment="1" applyProtection="1">
      <alignment horizontal="center" vertical="center" textRotation="255"/>
    </xf>
    <xf numFmtId="2" fontId="74" fillId="0" borderId="85" xfId="0" applyNumberFormat="1" applyFont="1" applyFill="1" applyBorder="1" applyAlignment="1" applyProtection="1">
      <alignment horizontal="center" vertical="center" textRotation="255"/>
    </xf>
    <xf numFmtId="2" fontId="74" fillId="0" borderId="53" xfId="0" applyNumberFormat="1" applyFont="1" applyFill="1" applyBorder="1" applyAlignment="1" applyProtection="1">
      <alignment horizontal="center" vertical="center" textRotation="255"/>
    </xf>
    <xf numFmtId="2" fontId="74" fillId="0" borderId="54" xfId="0" applyNumberFormat="1" applyFont="1" applyFill="1" applyBorder="1" applyAlignment="1" applyProtection="1">
      <alignment horizontal="center" vertical="center" textRotation="255"/>
    </xf>
    <xf numFmtId="2" fontId="74" fillId="0" borderId="55" xfId="0" applyNumberFormat="1" applyFont="1" applyFill="1" applyBorder="1" applyAlignment="1" applyProtection="1">
      <alignment horizontal="center" vertical="center" textRotation="255"/>
    </xf>
    <xf numFmtId="2" fontId="74" fillId="0" borderId="56" xfId="0" applyNumberFormat="1" applyFont="1" applyFill="1" applyBorder="1" applyAlignment="1" applyProtection="1">
      <alignment horizontal="center" vertical="center" textRotation="255"/>
    </xf>
    <xf numFmtId="2" fontId="74" fillId="0" borderId="57" xfId="0" applyNumberFormat="1" applyFont="1" applyFill="1" applyBorder="1" applyAlignment="1" applyProtection="1">
      <alignment horizontal="center" vertical="center" textRotation="255"/>
    </xf>
    <xf numFmtId="2" fontId="67" fillId="15" borderId="0" xfId="0" applyNumberFormat="1" applyFont="1" applyFill="1" applyAlignment="1" applyProtection="1">
      <alignment horizontal="center" vertical="center"/>
    </xf>
    <xf numFmtId="2" fontId="101" fillId="12" borderId="0" xfId="0" applyNumberFormat="1" applyFont="1" applyFill="1" applyBorder="1" applyAlignment="1" applyProtection="1">
      <alignment horizontal="center" vertical="center"/>
      <protection locked="0"/>
    </xf>
    <xf numFmtId="2" fontId="37" fillId="13" borderId="13" xfId="0" applyNumberFormat="1" applyFont="1" applyFill="1" applyBorder="1" applyAlignment="1" applyProtection="1">
      <alignment horizontal="left" vertical="center"/>
    </xf>
    <xf numFmtId="2" fontId="37" fillId="13" borderId="12" xfId="0" applyNumberFormat="1" applyFont="1" applyFill="1" applyBorder="1" applyAlignment="1" applyProtection="1">
      <alignment horizontal="left" vertical="center"/>
    </xf>
    <xf numFmtId="2" fontId="37" fillId="13" borderId="14" xfId="0" applyNumberFormat="1" applyFont="1" applyFill="1" applyBorder="1" applyAlignment="1" applyProtection="1">
      <alignment horizontal="left" vertical="center"/>
    </xf>
    <xf numFmtId="2" fontId="67" fillId="13" borderId="6" xfId="1" applyNumberFormat="1" applyFont="1" applyFill="1" applyBorder="1" applyAlignment="1" applyProtection="1">
      <alignment horizontal="center" vertical="center"/>
    </xf>
    <xf numFmtId="2" fontId="67" fillId="13" borderId="5" xfId="1" applyNumberFormat="1" applyFont="1" applyFill="1" applyBorder="1" applyAlignment="1" applyProtection="1">
      <alignment horizontal="center" vertical="center"/>
    </xf>
    <xf numFmtId="2" fontId="67" fillId="13" borderId="4" xfId="1" applyNumberFormat="1" applyFont="1" applyFill="1" applyBorder="1" applyAlignment="1" applyProtection="1">
      <alignment horizontal="center" vertical="center"/>
    </xf>
    <xf numFmtId="2" fontId="27" fillId="0" borderId="8" xfId="4" applyNumberFormat="1" applyFont="1" applyFill="1" applyBorder="1" applyAlignment="1" applyProtection="1">
      <alignment horizontal="center" vertical="center" wrapText="1"/>
    </xf>
    <xf numFmtId="2" fontId="27" fillId="0" borderId="0" xfId="4" applyNumberFormat="1" applyFont="1" applyFill="1" applyBorder="1" applyAlignment="1" applyProtection="1">
      <alignment horizontal="center" vertical="center" wrapText="1"/>
    </xf>
    <xf numFmtId="2" fontId="99" fillId="0" borderId="10" xfId="6" applyNumberFormat="1" applyFont="1" applyFill="1" applyBorder="1" applyAlignment="1" applyProtection="1">
      <alignment horizontal="left" vertical="center"/>
    </xf>
    <xf numFmtId="2" fontId="21" fillId="6" borderId="5" xfId="0" applyNumberFormat="1" applyFont="1" applyFill="1" applyBorder="1" applyAlignment="1" applyProtection="1">
      <alignment horizontal="center" vertical="center"/>
    </xf>
    <xf numFmtId="2" fontId="83" fillId="0" borderId="10" xfId="0" applyNumberFormat="1" applyFont="1" applyFill="1" applyBorder="1" applyAlignment="1" applyProtection="1">
      <alignment horizontal="left" vertical="center"/>
    </xf>
    <xf numFmtId="2" fontId="0" fillId="0" borderId="5" xfId="0" applyNumberFormat="1" applyFont="1" applyFill="1" applyBorder="1" applyAlignment="1" applyProtection="1">
      <alignment horizontal="center" vertical="center"/>
    </xf>
    <xf numFmtId="2" fontId="83" fillId="0" borderId="10" xfId="0" applyNumberFormat="1" applyFont="1" applyBorder="1" applyAlignment="1" applyProtection="1">
      <alignment horizontal="left" vertical="center"/>
    </xf>
    <xf numFmtId="168" fontId="89" fillId="12" borderId="13" xfId="4" applyNumberFormat="1" applyFont="1" applyFill="1" applyBorder="1" applyAlignment="1" applyProtection="1">
      <alignment horizontal="center" vertical="center" wrapText="1"/>
      <protection locked="0"/>
    </xf>
    <xf numFmtId="168" fontId="89" fillId="12" borderId="12" xfId="4" applyNumberFormat="1" applyFont="1" applyFill="1" applyBorder="1" applyAlignment="1" applyProtection="1">
      <alignment horizontal="center" vertical="center" wrapText="1"/>
      <protection locked="0"/>
    </xf>
    <xf numFmtId="168" fontId="89" fillId="12" borderId="14" xfId="4" applyNumberFormat="1" applyFont="1" applyFill="1" applyBorder="1" applyAlignment="1" applyProtection="1">
      <alignment horizontal="center" vertical="center" wrapText="1"/>
      <protection locked="0"/>
    </xf>
    <xf numFmtId="2" fontId="67" fillId="15" borderId="0" xfId="4" applyNumberFormat="1" applyFont="1" applyFill="1" applyBorder="1" applyAlignment="1" applyProtection="1">
      <alignment horizontal="center" vertical="center" wrapText="1"/>
    </xf>
    <xf numFmtId="2" fontId="106" fillId="8" borderId="0" xfId="4" applyNumberFormat="1" applyFont="1" applyFill="1" applyBorder="1" applyAlignment="1" applyProtection="1">
      <alignment horizontal="center" wrapText="1"/>
    </xf>
    <xf numFmtId="2" fontId="66" fillId="16" borderId="11" xfId="3" applyNumberFormat="1" applyFont="1" applyFill="1" applyBorder="1" applyAlignment="1" applyProtection="1">
      <alignment horizontal="center" vertical="center" wrapText="1"/>
    </xf>
    <xf numFmtId="2" fontId="66" fillId="16" borderId="10" xfId="3" applyNumberFormat="1" applyFont="1" applyFill="1" applyBorder="1" applyAlignment="1" applyProtection="1">
      <alignment horizontal="center" vertical="center" wrapText="1"/>
    </xf>
    <xf numFmtId="2" fontId="66" fillId="16" borderId="9" xfId="3" applyNumberFormat="1" applyFont="1" applyFill="1" applyBorder="1" applyAlignment="1" applyProtection="1">
      <alignment horizontal="center" vertical="center" wrapText="1"/>
    </xf>
    <xf numFmtId="2" fontId="66" fillId="16" borderId="6" xfId="3" applyNumberFormat="1" applyFont="1" applyFill="1" applyBorder="1" applyAlignment="1" applyProtection="1">
      <alignment horizontal="center" vertical="center" wrapText="1"/>
    </xf>
    <xf numFmtId="2" fontId="66" fillId="16" borderId="5" xfId="3" applyNumberFormat="1" applyFont="1" applyFill="1" applyBorder="1" applyAlignment="1" applyProtection="1">
      <alignment horizontal="center" vertical="center" wrapText="1"/>
    </xf>
    <xf numFmtId="2" fontId="66" fillId="16" borderId="4" xfId="3" applyNumberFormat="1" applyFont="1" applyFill="1" applyBorder="1" applyAlignment="1" applyProtection="1">
      <alignment horizontal="center" vertical="center" wrapText="1"/>
    </xf>
    <xf numFmtId="0" fontId="76" fillId="8" borderId="0" xfId="16" applyFont="1" applyFill="1" applyBorder="1" applyAlignment="1" applyProtection="1">
      <alignment horizontal="right" vertical="center"/>
    </xf>
    <xf numFmtId="0" fontId="76" fillId="8" borderId="93" xfId="16" applyFont="1" applyFill="1" applyBorder="1" applyAlignment="1" applyProtection="1">
      <alignment horizontal="right" vertical="center"/>
    </xf>
    <xf numFmtId="2" fontId="121" fillId="8" borderId="52" xfId="4" applyNumberFormat="1" applyFont="1" applyFill="1" applyBorder="1" applyAlignment="1" applyProtection="1">
      <alignment horizontal="center" vertical="center" wrapText="1"/>
    </xf>
    <xf numFmtId="2" fontId="122" fillId="8" borderId="52" xfId="4" applyNumberFormat="1" applyFont="1" applyFill="1" applyBorder="1" applyAlignment="1" applyProtection="1">
      <alignment horizontal="center" vertical="center" wrapText="1"/>
    </xf>
    <xf numFmtId="2" fontId="80" fillId="16" borderId="86" xfId="4" applyNumberFormat="1" applyFont="1" applyFill="1" applyBorder="1" applyAlignment="1" applyProtection="1">
      <alignment horizontal="center" vertical="center" wrapText="1"/>
    </xf>
    <xf numFmtId="2" fontId="80" fillId="16" borderId="87" xfId="4" applyNumberFormat="1" applyFont="1" applyFill="1" applyBorder="1" applyAlignment="1" applyProtection="1">
      <alignment horizontal="center" vertical="center" wrapText="1"/>
    </xf>
    <xf numFmtId="2" fontId="129" fillId="7" borderId="0" xfId="0" applyNumberFormat="1" applyFont="1" applyFill="1" applyAlignment="1" applyProtection="1">
      <alignment horizontal="left" vertical="center"/>
    </xf>
    <xf numFmtId="0" fontId="104" fillId="7" borderId="0" xfId="4" applyNumberFormat="1" applyFont="1" applyFill="1" applyBorder="1" applyAlignment="1" applyProtection="1">
      <alignment horizontal="center" vertical="center" wrapText="1"/>
    </xf>
    <xf numFmtId="0" fontId="112" fillId="16" borderId="0" xfId="0" applyFont="1" applyFill="1" applyBorder="1" applyAlignment="1" applyProtection="1">
      <alignment horizontal="center" vertical="center"/>
    </xf>
    <xf numFmtId="0" fontId="112" fillId="16" borderId="0" xfId="0" applyFont="1" applyFill="1" applyAlignment="1" applyProtection="1">
      <alignment horizontal="center" vertical="center"/>
    </xf>
    <xf numFmtId="0" fontId="112" fillId="16" borderId="96" xfId="0" applyFont="1" applyFill="1" applyBorder="1" applyAlignment="1" applyProtection="1">
      <alignment horizontal="center" vertical="center" wrapText="1"/>
    </xf>
    <xf numFmtId="0" fontId="112" fillId="16" borderId="61" xfId="0" applyFont="1" applyFill="1" applyBorder="1" applyAlignment="1" applyProtection="1">
      <alignment horizontal="center" vertical="center" wrapText="1"/>
    </xf>
    <xf numFmtId="0" fontId="112" fillId="16" borderId="97" xfId="0" applyFont="1" applyFill="1" applyBorder="1" applyAlignment="1" applyProtection="1">
      <alignment horizontal="center" vertical="center" wrapText="1"/>
    </xf>
    <xf numFmtId="0" fontId="112" fillId="16" borderId="62" xfId="0" applyFont="1" applyFill="1" applyBorder="1" applyAlignment="1" applyProtection="1">
      <alignment horizontal="center" vertical="center" wrapText="1"/>
    </xf>
    <xf numFmtId="0" fontId="112" fillId="16" borderId="0" xfId="0" applyFont="1" applyFill="1" applyBorder="1" applyAlignment="1" applyProtection="1">
      <alignment horizontal="center" vertical="center" wrapText="1"/>
    </xf>
    <xf numFmtId="0" fontId="112" fillId="16" borderId="59" xfId="0" applyFont="1" applyFill="1" applyBorder="1" applyAlignment="1" applyProtection="1">
      <alignment horizontal="center" vertical="center" wrapText="1"/>
    </xf>
    <xf numFmtId="0" fontId="112" fillId="16" borderId="66" xfId="0" applyFont="1" applyFill="1" applyBorder="1" applyAlignment="1" applyProtection="1">
      <alignment horizontal="center" vertical="center" wrapText="1"/>
    </xf>
    <xf numFmtId="0" fontId="112" fillId="16" borderId="58" xfId="0" applyFont="1" applyFill="1" applyBorder="1" applyAlignment="1" applyProtection="1">
      <alignment horizontal="center" vertical="center" wrapText="1"/>
    </xf>
    <xf numFmtId="0" fontId="112" fillId="16" borderId="98" xfId="0" applyFont="1" applyFill="1" applyBorder="1" applyAlignment="1" applyProtection="1">
      <alignment horizontal="center" vertical="center" wrapText="1"/>
    </xf>
    <xf numFmtId="0" fontId="75" fillId="13" borderId="96" xfId="0" applyFont="1" applyFill="1" applyBorder="1" applyAlignment="1" applyProtection="1">
      <alignment horizontal="right" vertical="center" wrapText="1"/>
    </xf>
    <xf numFmtId="0" fontId="75" fillId="13" borderId="61" xfId="0" applyFont="1" applyFill="1" applyBorder="1" applyAlignment="1" applyProtection="1">
      <alignment horizontal="right" vertical="center" wrapText="1"/>
    </xf>
    <xf numFmtId="0" fontId="75" fillId="13" borderId="97" xfId="0" applyFont="1" applyFill="1" applyBorder="1" applyAlignment="1" applyProtection="1">
      <alignment horizontal="right" vertical="center" wrapText="1"/>
    </xf>
    <xf numFmtId="0" fontId="75" fillId="13" borderId="62" xfId="0" applyFont="1" applyFill="1" applyBorder="1" applyAlignment="1" applyProtection="1">
      <alignment horizontal="right" vertical="center" wrapText="1"/>
    </xf>
    <xf numFmtId="0" fontId="75" fillId="13" borderId="0" xfId="0" applyFont="1" applyFill="1" applyBorder="1" applyAlignment="1" applyProtection="1">
      <alignment horizontal="right" vertical="center" wrapText="1"/>
    </xf>
    <xf numFmtId="0" fontId="75" fillId="13" borderId="59" xfId="0" applyFont="1" applyFill="1" applyBorder="1" applyAlignment="1" applyProtection="1">
      <alignment horizontal="right" vertical="center" wrapText="1"/>
    </xf>
    <xf numFmtId="0" fontId="75" fillId="13" borderId="66" xfId="0" applyFont="1" applyFill="1" applyBorder="1" applyAlignment="1" applyProtection="1">
      <alignment horizontal="right" vertical="center" wrapText="1"/>
    </xf>
    <xf numFmtId="0" fontId="75" fillId="13" borderId="58" xfId="0" applyFont="1" applyFill="1" applyBorder="1" applyAlignment="1" applyProtection="1">
      <alignment horizontal="right" vertical="center" wrapText="1"/>
    </xf>
    <xf numFmtId="0" fontId="75" fillId="13" borderId="98" xfId="0" applyFont="1" applyFill="1" applyBorder="1" applyAlignment="1" applyProtection="1">
      <alignment horizontal="right" vertical="center" wrapText="1"/>
    </xf>
    <xf numFmtId="0" fontId="111" fillId="13" borderId="52" xfId="0" applyFont="1" applyFill="1" applyBorder="1" applyAlignment="1" applyProtection="1">
      <alignment horizontal="right" vertical="center"/>
    </xf>
    <xf numFmtId="0" fontId="0" fillId="7" borderId="58" xfId="0" applyFill="1" applyBorder="1" applyAlignment="1" applyProtection="1">
      <alignment horizontal="center" vertical="center"/>
    </xf>
    <xf numFmtId="2" fontId="64" fillId="16" borderId="87" xfId="4" applyNumberFormat="1" applyFont="1" applyFill="1" applyBorder="1" applyAlignment="1" applyProtection="1">
      <alignment horizontal="center" vertical="center" wrapText="1"/>
    </xf>
    <xf numFmtId="2" fontId="79" fillId="16" borderId="87" xfId="4" applyNumberFormat="1" applyFont="1" applyFill="1" applyBorder="1" applyAlignment="1" applyProtection="1">
      <alignment horizontal="center" vertical="center" wrapText="1"/>
    </xf>
    <xf numFmtId="2" fontId="79" fillId="16" borderId="88" xfId="4" applyNumberFormat="1" applyFont="1" applyFill="1" applyBorder="1" applyAlignment="1" applyProtection="1">
      <alignment horizontal="center" vertical="center" wrapText="1"/>
    </xf>
    <xf numFmtId="2" fontId="72" fillId="8" borderId="68" xfId="4" applyNumberFormat="1" applyFont="1" applyFill="1" applyBorder="1" applyAlignment="1" applyProtection="1">
      <alignment horizontal="center" vertical="center" wrapText="1"/>
    </xf>
    <xf numFmtId="2" fontId="72" fillId="8" borderId="69" xfId="4" applyNumberFormat="1" applyFont="1" applyFill="1" applyBorder="1" applyAlignment="1" applyProtection="1">
      <alignment horizontal="center" vertical="center" wrapText="1"/>
    </xf>
    <xf numFmtId="2" fontId="72" fillId="8" borderId="70" xfId="4" applyNumberFormat="1" applyFont="1" applyFill="1" applyBorder="1" applyAlignment="1" applyProtection="1">
      <alignment horizontal="center" vertical="center" wrapText="1"/>
    </xf>
    <xf numFmtId="0" fontId="75" fillId="13" borderId="11" xfId="0" applyFont="1" applyFill="1" applyBorder="1" applyAlignment="1" applyProtection="1">
      <alignment horizontal="center" vertical="center" textRotation="90"/>
    </xf>
    <xf numFmtId="0" fontId="75" fillId="13" borderId="10" xfId="0" applyFont="1" applyFill="1" applyBorder="1" applyAlignment="1" applyProtection="1">
      <alignment horizontal="center" vertical="center" textRotation="90"/>
    </xf>
    <xf numFmtId="0" fontId="75" fillId="13" borderId="9" xfId="0" applyFont="1" applyFill="1" applyBorder="1" applyAlignment="1" applyProtection="1">
      <alignment horizontal="center" vertical="center" textRotation="90"/>
    </xf>
    <xf numFmtId="0" fontId="75" fillId="13" borderId="6" xfId="0" applyFont="1" applyFill="1" applyBorder="1" applyAlignment="1" applyProtection="1">
      <alignment horizontal="center" vertical="center" textRotation="90"/>
    </xf>
    <xf numFmtId="0" fontId="75" fillId="13" borderId="5" xfId="0" applyFont="1" applyFill="1" applyBorder="1" applyAlignment="1" applyProtection="1">
      <alignment horizontal="center" vertical="center" textRotation="90"/>
    </xf>
    <xf numFmtId="0" fontId="75" fillId="13" borderId="4" xfId="0" applyFont="1" applyFill="1" applyBorder="1" applyAlignment="1" applyProtection="1">
      <alignment horizontal="center" vertical="center" textRotation="90"/>
    </xf>
    <xf numFmtId="0" fontId="125" fillId="13" borderId="11" xfId="0" applyFont="1" applyFill="1" applyBorder="1" applyAlignment="1" applyProtection="1">
      <alignment horizontal="center" vertical="center" wrapText="1"/>
    </xf>
    <xf numFmtId="0" fontId="125" fillId="13" borderId="10" xfId="0" applyFont="1" applyFill="1" applyBorder="1" applyAlignment="1" applyProtection="1">
      <alignment horizontal="center" vertical="center" wrapText="1"/>
    </xf>
    <xf numFmtId="0" fontId="125" fillId="13" borderId="9" xfId="0" applyFont="1" applyFill="1" applyBorder="1" applyAlignment="1" applyProtection="1">
      <alignment horizontal="center" vertical="center" wrapText="1"/>
    </xf>
    <xf numFmtId="0" fontId="125" fillId="13" borderId="6" xfId="0" applyFont="1" applyFill="1" applyBorder="1" applyAlignment="1" applyProtection="1">
      <alignment horizontal="center" vertical="center" wrapText="1"/>
    </xf>
    <xf numFmtId="0" fontId="125" fillId="13" borderId="5" xfId="0" applyFont="1" applyFill="1" applyBorder="1" applyAlignment="1" applyProtection="1">
      <alignment horizontal="center" vertical="center" wrapText="1"/>
    </xf>
    <xf numFmtId="0" fontId="125" fillId="13" borderId="4" xfId="0" applyFont="1" applyFill="1" applyBorder="1" applyAlignment="1" applyProtection="1">
      <alignment horizontal="center" vertical="center" wrapText="1"/>
    </xf>
    <xf numFmtId="2" fontId="112" fillId="13" borderId="63" xfId="4" applyNumberFormat="1" applyFont="1" applyFill="1" applyBorder="1" applyAlignment="1" applyProtection="1">
      <alignment horizontal="center" vertical="center" wrapText="1"/>
    </xf>
    <xf numFmtId="2" fontId="111" fillId="13" borderId="71" xfId="4" applyNumberFormat="1" applyFont="1" applyFill="1" applyBorder="1" applyAlignment="1" applyProtection="1">
      <alignment horizontal="center" vertical="center" wrapText="1"/>
    </xf>
    <xf numFmtId="2" fontId="111" fillId="13" borderId="63" xfId="4" applyNumberFormat="1" applyFont="1" applyFill="1" applyBorder="1" applyAlignment="1" applyProtection="1">
      <alignment horizontal="center" vertical="center" wrapText="1"/>
    </xf>
    <xf numFmtId="2" fontId="111" fillId="13" borderId="65" xfId="4" applyNumberFormat="1" applyFont="1" applyFill="1" applyBorder="1" applyAlignment="1" applyProtection="1">
      <alignment horizontal="center" vertical="center" wrapText="1"/>
    </xf>
    <xf numFmtId="2" fontId="111" fillId="13" borderId="72" xfId="4" applyNumberFormat="1" applyFont="1" applyFill="1" applyBorder="1" applyAlignment="1" applyProtection="1">
      <alignment horizontal="center" vertical="center" wrapText="1"/>
    </xf>
    <xf numFmtId="0" fontId="111" fillId="13" borderId="0" xfId="0" applyFont="1" applyFill="1" applyAlignment="1" applyProtection="1">
      <alignment horizontal="right" vertical="center"/>
    </xf>
    <xf numFmtId="0" fontId="11" fillId="8" borderId="0" xfId="0" applyFont="1" applyFill="1" applyBorder="1" applyAlignment="1" applyProtection="1">
      <alignment horizontal="center" vertical="top" wrapText="1"/>
    </xf>
    <xf numFmtId="0" fontId="116" fillId="6" borderId="71" xfId="16" applyNumberFormat="1" applyFont="1" applyFill="1" applyBorder="1" applyAlignment="1" applyProtection="1">
      <alignment horizontal="center" vertical="center"/>
    </xf>
    <xf numFmtId="0" fontId="116" fillId="6" borderId="63" xfId="16" applyNumberFormat="1" applyFont="1" applyFill="1" applyBorder="1" applyAlignment="1" applyProtection="1">
      <alignment horizontal="center" vertical="center"/>
    </xf>
    <xf numFmtId="0" fontId="116" fillId="6" borderId="65" xfId="16" applyNumberFormat="1" applyFont="1" applyFill="1" applyBorder="1" applyAlignment="1" applyProtection="1">
      <alignment horizontal="center" vertical="center"/>
    </xf>
    <xf numFmtId="0" fontId="116" fillId="6" borderId="99" xfId="16" applyNumberFormat="1" applyFont="1" applyFill="1" applyBorder="1" applyAlignment="1" applyProtection="1">
      <alignment horizontal="center" vertical="center"/>
    </xf>
    <xf numFmtId="0" fontId="116" fillId="6" borderId="69" xfId="16" applyNumberFormat="1" applyFont="1" applyFill="1" applyBorder="1" applyAlignment="1" applyProtection="1">
      <alignment horizontal="center" vertical="center"/>
    </xf>
    <xf numFmtId="2" fontId="126" fillId="6" borderId="67" xfId="4" applyNumberFormat="1" applyFont="1" applyFill="1" applyBorder="1" applyAlignment="1" applyProtection="1">
      <alignment horizontal="right" vertical="top" wrapText="1"/>
    </xf>
    <xf numFmtId="2" fontId="126" fillId="6" borderId="64" xfId="4" applyNumberFormat="1" applyFont="1" applyFill="1" applyBorder="1" applyAlignment="1" applyProtection="1">
      <alignment horizontal="right" vertical="top" wrapText="1"/>
    </xf>
    <xf numFmtId="0" fontId="116" fillId="6" borderId="72" xfId="16" applyNumberFormat="1" applyFont="1" applyFill="1" applyBorder="1" applyAlignment="1" applyProtection="1">
      <alignment horizontal="center" vertical="center"/>
    </xf>
    <xf numFmtId="2" fontId="72" fillId="16" borderId="66" xfId="4" applyNumberFormat="1" applyFont="1" applyFill="1" applyBorder="1" applyAlignment="1" applyProtection="1">
      <alignment horizontal="center" vertical="center" wrapText="1"/>
    </xf>
    <xf numFmtId="2" fontId="72" fillId="16" borderId="58" xfId="4" applyNumberFormat="1" applyFont="1" applyFill="1" applyBorder="1" applyAlignment="1" applyProtection="1">
      <alignment horizontal="center" vertical="center" wrapText="1"/>
    </xf>
    <xf numFmtId="2" fontId="72" fillId="16" borderId="68" xfId="4" applyNumberFormat="1" applyFont="1" applyFill="1" applyBorder="1" applyAlignment="1" applyProtection="1">
      <alignment horizontal="center" vertical="center" wrapText="1"/>
    </xf>
    <xf numFmtId="2" fontId="72" fillId="16" borderId="69" xfId="4" applyNumberFormat="1" applyFont="1" applyFill="1" applyBorder="1" applyAlignment="1" applyProtection="1">
      <alignment horizontal="center" vertical="center" wrapText="1"/>
    </xf>
    <xf numFmtId="2" fontId="72" fillId="16" borderId="70" xfId="4" applyNumberFormat="1" applyFont="1" applyFill="1" applyBorder="1" applyAlignment="1" applyProtection="1">
      <alignment horizontal="center" vertical="center" wrapText="1"/>
    </xf>
    <xf numFmtId="0" fontId="117" fillId="6" borderId="0" xfId="16" applyNumberFormat="1" applyFont="1" applyFill="1" applyBorder="1" applyAlignment="1" applyProtection="1">
      <alignment horizontal="center" vertical="center"/>
    </xf>
    <xf numFmtId="0" fontId="116" fillId="6" borderId="73" xfId="16" applyNumberFormat="1" applyFont="1" applyFill="1" applyBorder="1" applyAlignment="1" applyProtection="1">
      <alignment horizontal="center" vertical="center"/>
    </xf>
    <xf numFmtId="0" fontId="116" fillId="6" borderId="74" xfId="16" applyNumberFormat="1" applyFont="1" applyFill="1" applyBorder="1" applyAlignment="1" applyProtection="1">
      <alignment horizontal="center" vertical="center"/>
    </xf>
    <xf numFmtId="0" fontId="116" fillId="6" borderId="75" xfId="16" applyNumberFormat="1" applyFont="1" applyFill="1" applyBorder="1" applyAlignment="1" applyProtection="1">
      <alignment horizontal="center" vertical="center"/>
    </xf>
    <xf numFmtId="0" fontId="116" fillId="6" borderId="76" xfId="16" applyNumberFormat="1" applyFont="1" applyFill="1" applyBorder="1" applyAlignment="1" applyProtection="1">
      <alignment horizontal="center" vertical="center"/>
    </xf>
    <xf numFmtId="2" fontId="126" fillId="6" borderId="63" xfId="4" applyNumberFormat="1" applyFont="1" applyFill="1" applyBorder="1" applyAlignment="1" applyProtection="1">
      <alignment horizontal="right" vertical="top" wrapText="1"/>
    </xf>
    <xf numFmtId="2" fontId="12" fillId="6" borderId="71" xfId="4" applyNumberFormat="1" applyFont="1" applyFill="1" applyBorder="1" applyAlignment="1" applyProtection="1">
      <alignment horizontal="right" vertical="top" wrapText="1"/>
    </xf>
    <xf numFmtId="2" fontId="12" fillId="6" borderId="63" xfId="4" applyNumberFormat="1" applyFont="1" applyFill="1" applyBorder="1" applyAlignment="1" applyProtection="1">
      <alignment horizontal="right" vertical="top" wrapText="1"/>
    </xf>
    <xf numFmtId="2" fontId="12" fillId="6" borderId="72" xfId="4" applyNumberFormat="1" applyFont="1" applyFill="1" applyBorder="1" applyAlignment="1" applyProtection="1">
      <alignment horizontal="right" vertical="top" wrapText="1"/>
    </xf>
    <xf numFmtId="0" fontId="117" fillId="6" borderId="77" xfId="16" applyNumberFormat="1" applyFont="1" applyFill="1" applyBorder="1" applyAlignment="1" applyProtection="1">
      <alignment horizontal="center" vertical="center"/>
    </xf>
    <xf numFmtId="0" fontId="117" fillId="6" borderId="64" xfId="16" applyNumberFormat="1" applyFont="1" applyFill="1" applyBorder="1" applyAlignment="1" applyProtection="1">
      <alignment horizontal="center" vertical="center"/>
    </xf>
    <xf numFmtId="0" fontId="117" fillId="6" borderId="78" xfId="16" applyNumberFormat="1" applyFont="1" applyFill="1" applyBorder="1" applyAlignment="1" applyProtection="1">
      <alignment horizontal="center" vertical="center"/>
    </xf>
    <xf numFmtId="0" fontId="70" fillId="0" borderId="0" xfId="0" applyFont="1" applyAlignment="1" applyProtection="1">
      <alignment horizontal="right" vertical="center"/>
    </xf>
    <xf numFmtId="2" fontId="12" fillId="6" borderId="73" xfId="4" applyNumberFormat="1" applyFont="1" applyFill="1" applyBorder="1" applyAlignment="1" applyProtection="1">
      <alignment horizontal="right" vertical="center" wrapText="1"/>
    </xf>
    <xf numFmtId="2" fontId="12" fillId="6" borderId="74" xfId="4" applyNumberFormat="1" applyFont="1" applyFill="1" applyBorder="1" applyAlignment="1" applyProtection="1">
      <alignment horizontal="right" vertical="center" wrapText="1"/>
    </xf>
    <xf numFmtId="2" fontId="12" fillId="6" borderId="76" xfId="4" applyNumberFormat="1" applyFont="1" applyFill="1" applyBorder="1" applyAlignment="1" applyProtection="1">
      <alignment horizontal="right" vertical="center" wrapText="1"/>
    </xf>
    <xf numFmtId="0" fontId="117" fillId="6" borderId="79" xfId="16" applyNumberFormat="1" applyFont="1" applyFill="1" applyBorder="1" applyAlignment="1" applyProtection="1">
      <alignment horizontal="center" vertical="center"/>
    </xf>
    <xf numFmtId="0" fontId="117" fillId="6" borderId="80" xfId="16" applyNumberFormat="1" applyFont="1" applyFill="1" applyBorder="1" applyAlignment="1" applyProtection="1">
      <alignment horizontal="center" vertical="center"/>
    </xf>
    <xf numFmtId="0" fontId="117" fillId="6" borderId="81" xfId="16" applyNumberFormat="1" applyFont="1" applyFill="1" applyBorder="1" applyAlignment="1" applyProtection="1">
      <alignment horizontal="center" vertical="center"/>
    </xf>
    <xf numFmtId="0" fontId="70" fillId="0" borderId="0" xfId="0" applyFont="1" applyBorder="1" applyAlignment="1" applyProtection="1">
      <alignment horizontal="right" vertical="center" wrapText="1"/>
    </xf>
    <xf numFmtId="0" fontId="37" fillId="16" borderId="64" xfId="0" applyFont="1" applyFill="1" applyBorder="1" applyAlignment="1" applyProtection="1">
      <alignment horizontal="center" vertical="center"/>
    </xf>
    <xf numFmtId="2" fontId="114" fillId="7" borderId="65" xfId="4" applyNumberFormat="1" applyFont="1" applyFill="1" applyBorder="1" applyAlignment="1" applyProtection="1">
      <alignment horizontal="right" vertical="top" wrapText="1"/>
    </xf>
    <xf numFmtId="2" fontId="114" fillId="7" borderId="63" xfId="4" applyNumberFormat="1" applyFont="1" applyFill="1" applyBorder="1" applyAlignment="1" applyProtection="1">
      <alignment horizontal="right" vertical="top" wrapText="1"/>
    </xf>
    <xf numFmtId="0" fontId="15" fillId="6" borderId="5" xfId="4" applyNumberFormat="1" applyFont="1" applyFill="1" applyBorder="1" applyAlignment="1" applyProtection="1">
      <alignment horizontal="center" vertical="center" wrapText="1"/>
    </xf>
    <xf numFmtId="0" fontId="10" fillId="6" borderId="0" xfId="0" applyNumberFormat="1" applyFont="1" applyFill="1" applyBorder="1" applyAlignment="1" applyProtection="1">
      <alignment horizontal="center" vertical="center"/>
    </xf>
    <xf numFmtId="0" fontId="37" fillId="16" borderId="65" xfId="0" applyFont="1" applyFill="1" applyBorder="1" applyAlignment="1" applyProtection="1">
      <alignment horizontal="center" vertical="center"/>
    </xf>
    <xf numFmtId="0" fontId="37" fillId="16" borderId="63" xfId="0" applyFont="1" applyFill="1" applyBorder="1" applyAlignment="1" applyProtection="1">
      <alignment horizontal="center" vertical="center"/>
    </xf>
    <xf numFmtId="0" fontId="37" fillId="16" borderId="67" xfId="0" applyFont="1" applyFill="1" applyBorder="1" applyAlignment="1" applyProtection="1">
      <alignment horizontal="center" vertical="center"/>
    </xf>
    <xf numFmtId="0" fontId="119" fillId="0" borderId="11" xfId="0" applyFont="1" applyBorder="1" applyAlignment="1" applyProtection="1">
      <alignment horizontal="right" vertical="center" wrapText="1"/>
    </xf>
    <xf numFmtId="0" fontId="119" fillId="0" borderId="10" xfId="0" applyFont="1" applyBorder="1" applyAlignment="1" applyProtection="1">
      <alignment horizontal="right" vertical="center" wrapText="1"/>
    </xf>
    <xf numFmtId="0" fontId="119" fillId="0" borderId="8" xfId="0" applyFont="1" applyBorder="1" applyAlignment="1" applyProtection="1">
      <alignment horizontal="right" vertical="center" wrapText="1"/>
    </xf>
    <xf numFmtId="0" fontId="119" fillId="0" borderId="0" xfId="0" applyFont="1" applyBorder="1" applyAlignment="1" applyProtection="1">
      <alignment horizontal="right" vertical="center" wrapText="1"/>
    </xf>
    <xf numFmtId="0" fontId="119" fillId="0" borderId="6" xfId="0" applyFont="1" applyBorder="1" applyAlignment="1" applyProtection="1">
      <alignment horizontal="right" vertical="center" wrapText="1"/>
    </xf>
    <xf numFmtId="0" fontId="119" fillId="0" borderId="5" xfId="0" applyFont="1" applyBorder="1" applyAlignment="1" applyProtection="1">
      <alignment horizontal="right" vertical="center" wrapText="1"/>
    </xf>
    <xf numFmtId="0" fontId="0" fillId="6" borderId="5" xfId="0" applyFill="1" applyBorder="1" applyAlignment="1" applyProtection="1">
      <alignment horizontal="center" vertical="center"/>
    </xf>
    <xf numFmtId="0" fontId="0" fillId="6" borderId="4"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7" xfId="0" applyFill="1" applyBorder="1" applyAlignment="1" applyProtection="1">
      <alignment horizontal="center" vertical="center"/>
    </xf>
    <xf numFmtId="49" fontId="74" fillId="0" borderId="89" xfId="4" applyNumberFormat="1" applyFont="1" applyFill="1" applyBorder="1" applyAlignment="1" applyProtection="1">
      <alignment horizontal="center" vertical="center" textRotation="255" wrapText="1"/>
    </xf>
    <xf numFmtId="49" fontId="74" fillId="0" borderId="90" xfId="4" applyNumberFormat="1" applyFont="1" applyFill="1" applyBorder="1" applyAlignment="1" applyProtection="1">
      <alignment horizontal="center" vertical="center" textRotation="255" wrapText="1"/>
    </xf>
    <xf numFmtId="49" fontId="74" fillId="0" borderId="91" xfId="4" applyNumberFormat="1" applyFont="1" applyFill="1" applyBorder="1" applyAlignment="1" applyProtection="1">
      <alignment horizontal="center" vertical="center" textRotation="255" wrapText="1"/>
    </xf>
    <xf numFmtId="49" fontId="74" fillId="0" borderId="92" xfId="4" applyNumberFormat="1" applyFont="1" applyFill="1" applyBorder="1" applyAlignment="1" applyProtection="1">
      <alignment horizontal="center" vertical="center" textRotation="255" wrapText="1"/>
    </xf>
    <xf numFmtId="49" fontId="74" fillId="0" borderId="0" xfId="4" applyNumberFormat="1" applyFont="1" applyFill="1" applyBorder="1" applyAlignment="1" applyProtection="1">
      <alignment horizontal="center" vertical="center" textRotation="255" wrapText="1"/>
    </xf>
    <xf numFmtId="49" fontId="74" fillId="0" borderId="82" xfId="4" applyNumberFormat="1" applyFont="1" applyFill="1" applyBorder="1" applyAlignment="1" applyProtection="1">
      <alignment horizontal="center" vertical="center" textRotation="255" wrapText="1"/>
    </xf>
    <xf numFmtId="49" fontId="74" fillId="0" borderId="83" xfId="4" applyNumberFormat="1" applyFont="1" applyFill="1" applyBorder="1" applyAlignment="1" applyProtection="1">
      <alignment horizontal="center" vertical="center" textRotation="255" wrapText="1"/>
    </xf>
    <xf numFmtId="49" fontId="74" fillId="0" borderId="84" xfId="4" applyNumberFormat="1" applyFont="1" applyFill="1" applyBorder="1" applyAlignment="1" applyProtection="1">
      <alignment horizontal="center" vertical="center" textRotation="255" wrapText="1"/>
    </xf>
    <xf numFmtId="49" fontId="74" fillId="0" borderId="85" xfId="4" applyNumberFormat="1" applyFont="1" applyFill="1" applyBorder="1" applyAlignment="1" applyProtection="1">
      <alignment horizontal="center" vertical="center" textRotation="255" wrapText="1"/>
    </xf>
    <xf numFmtId="2" fontId="12" fillId="7" borderId="11" xfId="4" applyNumberFormat="1" applyFont="1" applyFill="1" applyBorder="1" applyAlignment="1" applyProtection="1">
      <alignment horizontal="center" vertical="center" wrapText="1"/>
    </xf>
    <xf numFmtId="2" fontId="12" fillId="7" borderId="10" xfId="4" applyNumberFormat="1" applyFont="1" applyFill="1" applyBorder="1" applyAlignment="1" applyProtection="1">
      <alignment horizontal="center" vertical="center" wrapText="1"/>
    </xf>
    <xf numFmtId="2" fontId="12" fillId="7" borderId="9" xfId="4" applyNumberFormat="1" applyFont="1" applyFill="1" applyBorder="1" applyAlignment="1" applyProtection="1">
      <alignment horizontal="center" vertical="center" wrapText="1"/>
    </xf>
    <xf numFmtId="2" fontId="12" fillId="7" borderId="8" xfId="4" applyNumberFormat="1" applyFont="1" applyFill="1" applyBorder="1" applyAlignment="1" applyProtection="1">
      <alignment horizontal="center" vertical="center" wrapText="1"/>
    </xf>
    <xf numFmtId="2" fontId="12" fillId="7" borderId="0" xfId="4" applyNumberFormat="1" applyFont="1" applyFill="1" applyBorder="1" applyAlignment="1" applyProtection="1">
      <alignment horizontal="center" vertical="center" wrapText="1"/>
    </xf>
    <xf numFmtId="2" fontId="12" fillId="7" borderId="7" xfId="4" applyNumberFormat="1" applyFont="1" applyFill="1" applyBorder="1" applyAlignment="1" applyProtection="1">
      <alignment horizontal="center" vertical="center" wrapText="1"/>
    </xf>
    <xf numFmtId="2" fontId="12" fillId="7" borderId="6" xfId="4" applyNumberFormat="1" applyFont="1" applyFill="1" applyBorder="1" applyAlignment="1" applyProtection="1">
      <alignment horizontal="center" vertical="center" wrapText="1"/>
    </xf>
    <xf numFmtId="2" fontId="12" fillId="7" borderId="5" xfId="4" applyNumberFormat="1" applyFont="1" applyFill="1" applyBorder="1" applyAlignment="1" applyProtection="1">
      <alignment horizontal="center" vertical="center" wrapText="1"/>
    </xf>
    <xf numFmtId="2" fontId="12" fillId="7" borderId="4" xfId="4" applyNumberFormat="1" applyFont="1" applyFill="1" applyBorder="1" applyAlignment="1" applyProtection="1">
      <alignment horizontal="center" vertical="center" wrapText="1"/>
    </xf>
    <xf numFmtId="2" fontId="10" fillId="0" borderId="8" xfId="0" applyNumberFormat="1" applyFont="1" applyBorder="1" applyAlignment="1" applyProtection="1">
      <alignment horizontal="center" vertical="center" wrapText="1"/>
    </xf>
    <xf numFmtId="2" fontId="10" fillId="0" borderId="0" xfId="0" applyNumberFormat="1" applyFont="1" applyBorder="1" applyAlignment="1" applyProtection="1">
      <alignment horizontal="center" vertical="center" wrapText="1"/>
    </xf>
    <xf numFmtId="2" fontId="10" fillId="0" borderId="7" xfId="0" applyNumberFormat="1" applyFont="1" applyBorder="1" applyAlignment="1" applyProtection="1">
      <alignment horizontal="center" vertical="center" wrapText="1"/>
    </xf>
    <xf numFmtId="0" fontId="0" fillId="6" borderId="58" xfId="0" applyFill="1" applyBorder="1" applyAlignment="1" applyProtection="1">
      <alignment horizontal="center" vertical="center"/>
    </xf>
    <xf numFmtId="0" fontId="114" fillId="6" borderId="65" xfId="4" applyNumberFormat="1" applyFont="1" applyFill="1" applyBorder="1" applyAlignment="1" applyProtection="1">
      <alignment horizontal="center" vertical="top" wrapText="1"/>
    </xf>
    <xf numFmtId="0" fontId="114" fillId="6" borderId="63" xfId="4" applyNumberFormat="1" applyFont="1" applyFill="1" applyBorder="1" applyAlignment="1" applyProtection="1">
      <alignment horizontal="center" vertical="top" wrapText="1"/>
    </xf>
    <xf numFmtId="0" fontId="114" fillId="6" borderId="67" xfId="4" applyNumberFormat="1" applyFont="1" applyFill="1" applyBorder="1" applyAlignment="1" applyProtection="1">
      <alignment horizontal="center" vertical="top" wrapText="1"/>
    </xf>
    <xf numFmtId="0" fontId="0" fillId="0" borderId="0" xfId="0" applyBorder="1" applyAlignment="1" applyProtection="1">
      <alignment horizontal="center" vertical="center"/>
    </xf>
    <xf numFmtId="0" fontId="119" fillId="12" borderId="13" xfId="0" applyFont="1" applyFill="1" applyBorder="1" applyAlignment="1" applyProtection="1">
      <alignment horizontal="center" vertical="center" wrapText="1"/>
      <protection locked="0"/>
    </xf>
    <xf numFmtId="0" fontId="119" fillId="12" borderId="12" xfId="0" applyFont="1" applyFill="1" applyBorder="1" applyAlignment="1" applyProtection="1">
      <alignment horizontal="center" vertical="center" wrapText="1"/>
      <protection locked="0"/>
    </xf>
    <xf numFmtId="0" fontId="119" fillId="12" borderId="14" xfId="0" applyFont="1" applyFill="1" applyBorder="1" applyAlignment="1" applyProtection="1">
      <alignment horizontal="center" vertical="center" wrapText="1"/>
      <protection locked="0"/>
    </xf>
    <xf numFmtId="0" fontId="119" fillId="12" borderId="28" xfId="0" applyFont="1" applyFill="1" applyBorder="1" applyAlignment="1" applyProtection="1">
      <alignment horizontal="center" vertical="center" wrapText="1"/>
      <protection locked="0"/>
    </xf>
    <xf numFmtId="2" fontId="68" fillId="7" borderId="96" xfId="0" applyNumberFormat="1" applyFont="1" applyFill="1" applyBorder="1" applyAlignment="1" applyProtection="1">
      <alignment horizontal="left" vertical="center"/>
    </xf>
    <xf numFmtId="2" fontId="68" fillId="7" borderId="61" xfId="0" applyNumberFormat="1" applyFont="1" applyFill="1" applyBorder="1" applyAlignment="1" applyProtection="1">
      <alignment horizontal="left" vertical="center"/>
    </xf>
    <xf numFmtId="2" fontId="68" fillId="7" borderId="97" xfId="0" applyNumberFormat="1" applyFont="1" applyFill="1" applyBorder="1" applyAlignment="1" applyProtection="1">
      <alignment horizontal="left" vertical="center"/>
    </xf>
    <xf numFmtId="2" fontId="68" fillId="7" borderId="62" xfId="0" applyNumberFormat="1" applyFont="1" applyFill="1" applyBorder="1" applyAlignment="1" applyProtection="1">
      <alignment horizontal="left" vertical="center"/>
    </xf>
    <xf numFmtId="2" fontId="68" fillId="7" borderId="0" xfId="0" applyNumberFormat="1" applyFont="1" applyFill="1" applyBorder="1" applyAlignment="1" applyProtection="1">
      <alignment horizontal="left" vertical="center"/>
    </xf>
    <xf numFmtId="2" fontId="68" fillId="7" borderId="59" xfId="0" applyNumberFormat="1" applyFont="1" applyFill="1" applyBorder="1" applyAlignment="1" applyProtection="1">
      <alignment horizontal="left" vertical="center"/>
    </xf>
    <xf numFmtId="2" fontId="68" fillId="7" borderId="66" xfId="0" applyNumberFormat="1" applyFont="1" applyFill="1" applyBorder="1" applyAlignment="1" applyProtection="1">
      <alignment horizontal="left" vertical="center"/>
    </xf>
    <xf numFmtId="2" fontId="68" fillId="7" borderId="58" xfId="0" applyNumberFormat="1" applyFont="1" applyFill="1" applyBorder="1" applyAlignment="1" applyProtection="1">
      <alignment horizontal="left" vertical="center"/>
    </xf>
    <xf numFmtId="2" fontId="68" fillId="7" borderId="98" xfId="0" applyNumberFormat="1" applyFont="1" applyFill="1" applyBorder="1" applyAlignment="1" applyProtection="1">
      <alignment horizontal="left" vertical="center"/>
    </xf>
    <xf numFmtId="0" fontId="128" fillId="7" borderId="96" xfId="4" applyNumberFormat="1" applyFont="1" applyFill="1" applyBorder="1" applyAlignment="1" applyProtection="1">
      <alignment horizontal="left" vertical="center" wrapText="1"/>
    </xf>
    <xf numFmtId="0" fontId="128" fillId="7" borderId="61" xfId="4" applyNumberFormat="1" applyFont="1" applyFill="1" applyBorder="1" applyAlignment="1" applyProtection="1">
      <alignment horizontal="left" vertical="center" wrapText="1"/>
    </xf>
    <xf numFmtId="0" fontId="128" fillId="7" borderId="97" xfId="4" applyNumberFormat="1" applyFont="1" applyFill="1" applyBorder="1" applyAlignment="1" applyProtection="1">
      <alignment horizontal="left" vertical="center" wrapText="1"/>
    </xf>
    <xf numFmtId="0" fontId="128" fillId="7" borderId="62" xfId="4" applyNumberFormat="1" applyFont="1" applyFill="1" applyBorder="1" applyAlignment="1" applyProtection="1">
      <alignment horizontal="left" vertical="center" wrapText="1"/>
    </xf>
    <xf numFmtId="0" fontId="128" fillId="7" borderId="0" xfId="4" applyNumberFormat="1" applyFont="1" applyFill="1" applyBorder="1" applyAlignment="1" applyProtection="1">
      <alignment horizontal="left" vertical="center" wrapText="1"/>
    </xf>
    <xf numFmtId="0" fontId="128" fillId="7" borderId="59" xfId="4" applyNumberFormat="1" applyFont="1" applyFill="1" applyBorder="1" applyAlignment="1" applyProtection="1">
      <alignment horizontal="left" vertical="center" wrapText="1"/>
    </xf>
    <xf numFmtId="0" fontId="128" fillId="7" borderId="66" xfId="4" applyNumberFormat="1" applyFont="1" applyFill="1" applyBorder="1" applyAlignment="1" applyProtection="1">
      <alignment horizontal="left" vertical="center" wrapText="1"/>
    </xf>
    <xf numFmtId="0" fontId="128" fillId="7" borderId="58" xfId="4" applyNumberFormat="1" applyFont="1" applyFill="1" applyBorder="1" applyAlignment="1" applyProtection="1">
      <alignment horizontal="left" vertical="center" wrapText="1"/>
    </xf>
    <xf numFmtId="0" fontId="128" fillId="7" borderId="98" xfId="4" applyNumberFormat="1" applyFont="1" applyFill="1" applyBorder="1" applyAlignment="1" applyProtection="1">
      <alignment horizontal="left" vertical="center" wrapText="1"/>
    </xf>
    <xf numFmtId="164" fontId="119" fillId="12" borderId="13" xfId="0" applyNumberFormat="1" applyFont="1" applyFill="1" applyBorder="1" applyAlignment="1" applyProtection="1">
      <alignment horizontal="center" vertical="center" wrapText="1"/>
      <protection locked="0"/>
    </xf>
    <xf numFmtId="164" fontId="119" fillId="12" borderId="12" xfId="0" applyNumberFormat="1" applyFont="1" applyFill="1" applyBorder="1" applyAlignment="1" applyProtection="1">
      <alignment horizontal="center" vertical="center" wrapText="1"/>
      <protection locked="0"/>
    </xf>
    <xf numFmtId="164" fontId="119" fillId="12" borderId="14" xfId="0" applyNumberFormat="1" applyFont="1" applyFill="1" applyBorder="1" applyAlignment="1" applyProtection="1">
      <alignment horizontal="center" vertical="center" wrapText="1"/>
      <protection locked="0"/>
    </xf>
    <xf numFmtId="0" fontId="104" fillId="8" borderId="0" xfId="4" applyNumberFormat="1" applyFont="1" applyFill="1" applyBorder="1" applyAlignment="1" applyProtection="1">
      <alignment horizontal="center" vertical="center" wrapText="1"/>
    </xf>
    <xf numFmtId="0" fontId="37" fillId="13" borderId="28" xfId="0" applyFont="1" applyFill="1" applyBorder="1" applyAlignment="1" applyProtection="1">
      <alignment horizontal="center" vertical="center" textRotation="90"/>
    </xf>
    <xf numFmtId="0" fontId="37" fillId="13" borderId="28" xfId="0" applyFont="1" applyFill="1" applyBorder="1" applyAlignment="1" applyProtection="1">
      <alignment horizontal="center" vertical="center" wrapText="1"/>
    </xf>
    <xf numFmtId="0" fontId="37" fillId="13" borderId="13" xfId="0" applyFont="1" applyFill="1" applyBorder="1" applyAlignment="1" applyProtection="1">
      <alignment horizontal="center" vertical="center" textRotation="90" wrapText="1"/>
    </xf>
    <xf numFmtId="0" fontId="37" fillId="13" borderId="12" xfId="0" applyFont="1" applyFill="1" applyBorder="1" applyAlignment="1" applyProtection="1">
      <alignment horizontal="center" vertical="center" textRotation="90" wrapText="1"/>
    </xf>
    <xf numFmtId="0" fontId="37" fillId="13" borderId="14" xfId="0" applyFont="1" applyFill="1" applyBorder="1" applyAlignment="1" applyProtection="1">
      <alignment horizontal="center" vertical="center" textRotation="90" wrapText="1"/>
    </xf>
    <xf numFmtId="0" fontId="37" fillId="13" borderId="28" xfId="0" applyFont="1" applyFill="1" applyBorder="1" applyAlignment="1" applyProtection="1">
      <alignment horizontal="center" vertical="center" textRotation="90" wrapText="1"/>
    </xf>
    <xf numFmtId="0" fontId="75" fillId="13" borderId="13" xfId="0" applyFont="1" applyFill="1" applyBorder="1" applyAlignment="1" applyProtection="1">
      <alignment horizontal="center" vertical="center" textRotation="90" wrapText="1"/>
    </xf>
    <xf numFmtId="0" fontId="75" fillId="13" borderId="12" xfId="0" applyFont="1" applyFill="1" applyBorder="1" applyAlignment="1" applyProtection="1">
      <alignment horizontal="center" vertical="center" textRotation="90" wrapText="1"/>
    </xf>
    <xf numFmtId="0" fontId="75" fillId="13" borderId="14" xfId="0" applyFont="1" applyFill="1" applyBorder="1" applyAlignment="1" applyProtection="1">
      <alignment horizontal="center" vertical="center" textRotation="90" wrapText="1"/>
    </xf>
    <xf numFmtId="0" fontId="37" fillId="13" borderId="28" xfId="0" applyFont="1" applyFill="1" applyBorder="1" applyAlignment="1" applyProtection="1">
      <alignment horizontal="center" vertical="center"/>
    </xf>
    <xf numFmtId="0" fontId="120" fillId="15" borderId="0" xfId="0" applyFont="1" applyFill="1" applyBorder="1" applyAlignment="1" applyProtection="1">
      <alignment horizontal="center" vertical="center"/>
    </xf>
    <xf numFmtId="2" fontId="64" fillId="16" borderId="5" xfId="4"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7" xfId="0" quotePrefix="1" applyBorder="1" applyAlignment="1">
      <alignment horizontal="center"/>
    </xf>
    <xf numFmtId="0" fontId="37" fillId="9" borderId="0" xfId="0" applyFont="1" applyFill="1" applyBorder="1" applyAlignment="1">
      <alignment horizontal="center" vertical="center" wrapText="1"/>
    </xf>
  </cellXfs>
  <cellStyles count="19">
    <cellStyle name="Currency 2" xfId="7"/>
    <cellStyle name="Explanatory Text" xfId="6" builtinId="53"/>
    <cellStyle name="Good" xfId="3" builtinId="26"/>
    <cellStyle name="Heading 2" xfId="1" builtinId="17"/>
    <cellStyle name="Heading 3" xfId="2" builtinId="18"/>
    <cellStyle name="Hyperlink" xfId="14" builtinId="8"/>
    <cellStyle name="Hyperlink 2" xfId="11"/>
    <cellStyle name="Neutral" xfId="4" builtinId="28"/>
    <cellStyle name="Normal" xfId="0" builtinId="0"/>
    <cellStyle name="Normal 2" xfId="8"/>
    <cellStyle name="Normal 2 2" xfId="12"/>
    <cellStyle name="Normal 2 2 2" xfId="17"/>
    <cellStyle name="Normal 2 2 3" xfId="18"/>
    <cellStyle name="Normal 2 3" xfId="15"/>
    <cellStyle name="Normal 3" xfId="9"/>
    <cellStyle name="Normal 3 2" xfId="13"/>
    <cellStyle name="Note" xfId="5" builtinId="10"/>
    <cellStyle name="Output" xfId="16" builtinId="21"/>
    <cellStyle name="Percent 2" xfId="10"/>
  </cellStyles>
  <dxfs count="550">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theme="3" tint="0.79998168889431442"/>
      </font>
    </dxf>
    <dxf>
      <font>
        <color auto="1"/>
      </font>
      <fill>
        <patternFill>
          <bgColor theme="0"/>
        </patternFill>
      </fill>
    </dxf>
    <dxf>
      <font>
        <color auto="1"/>
      </font>
      <fill>
        <patternFill>
          <bgColor theme="0"/>
        </patternFill>
      </fill>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3" tint="0.79998168889431442"/>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3" tint="0.59996337778862885"/>
      </font>
    </dxf>
    <dxf>
      <font>
        <color theme="3" tint="0.79998168889431442"/>
      </font>
    </dxf>
    <dxf>
      <font>
        <color theme="3" tint="0.59996337778862885"/>
      </font>
    </dxf>
    <dxf>
      <font>
        <color theme="3" tint="0.79998168889431442"/>
      </font>
    </dxf>
    <dxf>
      <font>
        <color theme="3" tint="0.59996337778862885"/>
      </font>
    </dxf>
    <dxf>
      <font>
        <color theme="3" tint="0.79998168889431442"/>
      </font>
    </dxf>
    <dxf>
      <font>
        <color theme="3" tint="0.59996337778862885"/>
      </font>
    </dxf>
    <dxf>
      <font>
        <color theme="3" tint="0.79998168889431442"/>
      </font>
    </dxf>
    <dxf>
      <font>
        <color theme="3" tint="0.59996337778862885"/>
      </font>
    </dxf>
    <dxf>
      <font>
        <color theme="3" tint="0.79998168889431442"/>
      </font>
    </dxf>
    <dxf>
      <font>
        <color theme="3" tint="0.79998168889431442"/>
      </font>
    </dxf>
    <dxf>
      <fill>
        <patternFill>
          <bgColor theme="0"/>
        </patternFill>
      </fill>
    </dxf>
    <dxf>
      <font>
        <color auto="1"/>
      </font>
      <fill>
        <patternFill>
          <bgColor theme="0"/>
        </patternFill>
      </fill>
    </dxf>
    <dxf>
      <font>
        <color theme="3" tint="0.59996337778862885"/>
      </font>
    </dxf>
    <dxf>
      <font>
        <color theme="3" tint="0.79998168889431442"/>
      </font>
    </dxf>
    <dxf>
      <font>
        <color theme="3" tint="0.79998168889431442"/>
      </font>
    </dxf>
    <dxf>
      <font>
        <color theme="3" tint="0.79998168889431442"/>
      </font>
    </dxf>
    <dxf>
      <font>
        <color auto="1"/>
      </font>
      <fill>
        <patternFill>
          <bgColor theme="0" tint="-4.9989318521683403E-2"/>
        </patternFill>
      </fill>
    </dxf>
    <dxf>
      <font>
        <color theme="3" tint="0.79998168889431442"/>
      </font>
    </dxf>
    <dxf>
      <font>
        <color auto="1"/>
      </font>
      <fill>
        <patternFill>
          <bgColor theme="0"/>
        </patternFill>
      </fill>
    </dxf>
    <dxf>
      <fill>
        <patternFill>
          <bgColor theme="0" tint="-4.9989318521683403E-2"/>
        </patternFill>
      </fill>
    </dxf>
    <dxf>
      <font>
        <color auto="1"/>
      </font>
      <fill>
        <patternFill>
          <bgColor theme="0"/>
        </patternFill>
      </fill>
    </dxf>
    <dxf>
      <fill>
        <patternFill>
          <bgColor theme="0" tint="-4.9989318521683403E-2"/>
        </patternFill>
      </fill>
    </dxf>
    <dxf>
      <font>
        <color auto="1"/>
      </font>
      <fill>
        <patternFill>
          <bgColor theme="0"/>
        </patternFill>
      </fill>
    </dxf>
    <dxf>
      <fill>
        <patternFill>
          <bgColor theme="0" tint="-4.9989318521683403E-2"/>
        </patternFill>
      </fill>
    </dxf>
    <dxf>
      <font>
        <color auto="1"/>
      </font>
      <fill>
        <patternFill>
          <bgColor theme="0"/>
        </patternFill>
      </fill>
    </dxf>
    <dxf>
      <fill>
        <patternFill>
          <bgColor theme="0" tint="-4.9989318521683403E-2"/>
        </patternFill>
      </fill>
    </dxf>
    <dxf>
      <font>
        <color auto="1"/>
      </font>
      <fill>
        <patternFill>
          <bgColor theme="0"/>
        </patternFill>
      </fill>
    </dxf>
    <dxf>
      <font>
        <color auto="1"/>
      </font>
      <fill>
        <patternFill>
          <bgColor theme="0"/>
        </patternFill>
      </fill>
    </dxf>
    <dxf>
      <fill>
        <patternFill>
          <bgColor theme="0" tint="-4.9989318521683403E-2"/>
        </patternFill>
      </fill>
    </dxf>
    <dxf>
      <fill>
        <patternFill>
          <bgColor theme="0" tint="-4.9989318521683403E-2"/>
        </patternFill>
      </fill>
    </dxf>
    <dxf>
      <font>
        <color auto="1"/>
      </font>
      <fill>
        <patternFill>
          <bgColor theme="0"/>
        </patternFill>
      </fill>
    </dxf>
    <dxf>
      <fill>
        <patternFill>
          <bgColor theme="0" tint="-4.9989318521683403E-2"/>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0000FF"/>
      </font>
      <fill>
        <patternFill>
          <bgColor rgb="FFFFFFCC"/>
        </patternFill>
      </fill>
    </dxf>
    <dxf>
      <font>
        <color auto="1"/>
      </font>
      <fill>
        <patternFill>
          <bgColor theme="0"/>
        </patternFill>
      </fill>
    </dxf>
    <dxf>
      <font>
        <color rgb="FFFF0000"/>
      </font>
    </dxf>
    <dxf>
      <font>
        <color auto="1"/>
      </font>
      <fill>
        <patternFill>
          <bgColor theme="0"/>
        </patternFill>
      </fill>
    </dxf>
    <dxf>
      <fill>
        <patternFill>
          <bgColor theme="0"/>
        </patternFill>
      </fill>
    </dxf>
    <dxf>
      <font>
        <color rgb="FFFF0000"/>
      </font>
      <fill>
        <patternFill>
          <bgColor theme="0"/>
        </patternFill>
      </fill>
    </dxf>
    <dxf>
      <font>
        <color auto="1"/>
      </font>
    </dxf>
    <dxf>
      <font>
        <color auto="1"/>
      </font>
      <fill>
        <patternFill>
          <bgColor theme="0"/>
        </patternFill>
      </fill>
    </dxf>
    <dxf>
      <font>
        <color auto="1"/>
      </font>
      <fill>
        <patternFill>
          <bgColor theme="0"/>
        </patternFill>
      </fill>
    </dxf>
    <dxf>
      <font>
        <color theme="4" tint="0.79998168889431442"/>
      </font>
    </dxf>
    <dxf>
      <font>
        <color theme="4" tint="0.79998168889431442"/>
      </font>
    </dxf>
    <dxf>
      <font>
        <color rgb="FF0000FF"/>
      </font>
      <fill>
        <patternFill>
          <bgColor rgb="FFFFFFCC"/>
        </patternFill>
      </fill>
    </dxf>
    <dxf>
      <fill>
        <patternFill>
          <bgColor theme="0"/>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rgb="FF0000FF"/>
      </font>
      <fill>
        <patternFill>
          <bgColor rgb="FFFFFFCC"/>
        </patternFill>
      </fill>
    </dxf>
    <dxf>
      <font>
        <color theme="3" tint="0.79998168889431442"/>
      </font>
    </dxf>
    <dxf>
      <font>
        <color rgb="FF0000FF"/>
      </font>
      <fill>
        <patternFill>
          <bgColor rgb="FFFFFFCC"/>
        </patternFill>
      </fill>
    </dxf>
    <dxf>
      <font>
        <color rgb="FF0000FF"/>
      </font>
      <fill>
        <patternFill>
          <bgColor rgb="FFFFFFCC"/>
        </patternFill>
      </fill>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79998168889431442"/>
      </font>
    </dxf>
    <dxf>
      <font>
        <color theme="3" tint="0.59996337778862885"/>
      </font>
    </dxf>
    <dxf>
      <font>
        <color theme="4" tint="0.79998168889431442"/>
      </font>
    </dxf>
    <dxf>
      <font>
        <color theme="3" tint="0.59996337778862885"/>
      </font>
    </dxf>
    <dxf>
      <font>
        <color theme="3" tint="0.79998168889431442"/>
      </font>
    </dxf>
    <dxf>
      <font>
        <color theme="3" tint="0.59996337778862885"/>
      </font>
    </dxf>
    <dxf>
      <font>
        <color theme="4" tint="0.79998168889431442"/>
      </font>
    </dxf>
    <dxf>
      <font>
        <color theme="3" tint="0.79998168889431442"/>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1"/>
        </patternFill>
      </fill>
    </dxf>
    <dxf>
      <font>
        <color theme="0"/>
      </font>
      <fill>
        <patternFill>
          <bgColor theme="1" tint="4.9989318521683403E-2"/>
        </patternFill>
      </fill>
    </dxf>
    <dxf>
      <font>
        <color rgb="FF0000FF"/>
      </font>
      <fill>
        <patternFill>
          <bgColor rgb="FFFFFFCC"/>
        </patternFill>
      </fill>
    </dxf>
    <dxf>
      <font>
        <color rgb="FF0000FF"/>
      </font>
      <fill>
        <patternFill>
          <bgColor rgb="FFFFFFCC"/>
        </patternFill>
      </fill>
    </dxf>
    <dxf>
      <font>
        <color theme="0"/>
      </font>
      <fill>
        <patternFill>
          <bgColor theme="1"/>
        </patternFill>
      </fill>
    </dxf>
    <dxf>
      <font>
        <color theme="0"/>
      </font>
      <fill>
        <patternFill>
          <bgColor theme="1"/>
        </patternFill>
      </fill>
    </dxf>
    <dxf>
      <font>
        <color rgb="FF0000FF"/>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3" tint="0.59996337778862885"/>
      </font>
    </dxf>
    <dxf>
      <font>
        <color theme="4" tint="0.79998168889431442"/>
      </font>
    </dxf>
    <dxf>
      <font>
        <color theme="3" tint="0.79998168889431442"/>
      </font>
    </dxf>
  </dxfs>
  <tableStyles count="0" defaultTableStyle="TableStyleMedium2" defaultPivotStyle="PivotStyleLight16"/>
  <colors>
    <mruColors>
      <color rgb="FFFFFFCC"/>
      <color rgb="FF0000FF"/>
      <color rgb="FFFFFF99"/>
      <color rgb="FFFA0606"/>
      <color rgb="FF00FF00"/>
      <color rgb="FFC5D9F1"/>
      <color rgb="FF66FF33"/>
      <color rgb="FFC6EF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56</xdr:col>
          <xdr:colOff>57150</xdr:colOff>
          <xdr:row>21</xdr:row>
          <xdr:rowOff>19050</xdr:rowOff>
        </xdr:from>
        <xdr:to>
          <xdr:col>62</xdr:col>
          <xdr:colOff>19050</xdr:colOff>
          <xdr:row>24</xdr:row>
          <xdr:rowOff>19050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85725</xdr:colOff>
          <xdr:row>21</xdr:row>
          <xdr:rowOff>19050</xdr:rowOff>
        </xdr:from>
        <xdr:to>
          <xdr:col>79</xdr:col>
          <xdr:colOff>57150</xdr:colOff>
          <xdr:row>24</xdr:row>
          <xdr:rowOff>28575</xdr:rowOff>
        </xdr:to>
        <xdr:sp macro="" textlink="">
          <xdr:nvSpPr>
            <xdr:cNvPr id="5332" name="Check Box 212" hidden="1">
              <a:extLst>
                <a:ext uri="{63B3BB69-23CF-44E3-9099-C40C66FF867C}">
                  <a14:compatExt spid="_x0000_s5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CAPES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32</xdr:row>
          <xdr:rowOff>57150</xdr:rowOff>
        </xdr:from>
        <xdr:to>
          <xdr:col>35</xdr:col>
          <xdr:colOff>76200</xdr:colOff>
          <xdr:row>33</xdr:row>
          <xdr:rowOff>9525</xdr:rowOff>
        </xdr:to>
        <xdr:sp macro="" textlink="">
          <xdr:nvSpPr>
            <xdr:cNvPr id="5357" name="Check Box 237" hidden="1">
              <a:extLst>
                <a:ext uri="{63B3BB69-23CF-44E3-9099-C40C66FF867C}">
                  <a14:compatExt spid="_x0000_s5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 Income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104775</xdr:colOff>
          <xdr:row>32</xdr:row>
          <xdr:rowOff>47625</xdr:rowOff>
        </xdr:from>
        <xdr:to>
          <xdr:col>54</xdr:col>
          <xdr:colOff>76200</xdr:colOff>
          <xdr:row>33</xdr:row>
          <xdr:rowOff>9525</xdr:rowOff>
        </xdr:to>
        <xdr:sp macro="" textlink="">
          <xdr:nvSpPr>
            <xdr:cNvPr id="5361" name="Check Box 241" hidden="1">
              <a:extLst>
                <a:ext uri="{63B3BB69-23CF-44E3-9099-C40C66FF867C}">
                  <a14:compatExt spid="_x0000_s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68</xdr:row>
          <xdr:rowOff>9525</xdr:rowOff>
        </xdr:from>
        <xdr:to>
          <xdr:col>62</xdr:col>
          <xdr:colOff>9525</xdr:colOff>
          <xdr:row>70</xdr:row>
          <xdr:rowOff>28575</xdr:rowOff>
        </xdr:to>
        <xdr:sp macro="" textlink="">
          <xdr:nvSpPr>
            <xdr:cNvPr id="5369" name="Check Box 249" hidden="1">
              <a:extLst>
                <a:ext uri="{63B3BB69-23CF-44E3-9099-C40C66FF867C}">
                  <a14:compatExt spid="_x0000_s5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Non-Profit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68</xdr:row>
          <xdr:rowOff>9525</xdr:rowOff>
        </xdr:from>
        <xdr:to>
          <xdr:col>49</xdr:col>
          <xdr:colOff>114300</xdr:colOff>
          <xdr:row>70</xdr:row>
          <xdr:rowOff>28575</xdr:rowOff>
        </xdr:to>
        <xdr:sp macro="" textlink="">
          <xdr:nvSpPr>
            <xdr:cNvPr id="5371" name="Check Box 251" hidden="1">
              <a:extLst>
                <a:ext uri="{63B3BB69-23CF-44E3-9099-C40C66FF867C}">
                  <a14:compatExt spid="_x0000_s53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Faith-Based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68</xdr:row>
          <xdr:rowOff>9525</xdr:rowOff>
        </xdr:from>
        <xdr:to>
          <xdr:col>78</xdr:col>
          <xdr:colOff>76200</xdr:colOff>
          <xdr:row>70</xdr:row>
          <xdr:rowOff>19050</xdr:rowOff>
        </xdr:to>
        <xdr:sp macro="" textlink="">
          <xdr:nvSpPr>
            <xdr:cNvPr id="5372" name="Check Box 252" hidden="1">
              <a:extLst>
                <a:ext uri="{63B3BB69-23CF-44E3-9099-C40C66FF867C}">
                  <a14:compatExt spid="_x0000_s5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Institution of Higher 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32</xdr:row>
          <xdr:rowOff>57150</xdr:rowOff>
        </xdr:from>
        <xdr:to>
          <xdr:col>45</xdr:col>
          <xdr:colOff>47625</xdr:colOff>
          <xdr:row>33</xdr:row>
          <xdr:rowOff>19050</xdr:rowOff>
        </xdr:to>
        <xdr:sp macro="" textlink="">
          <xdr:nvSpPr>
            <xdr:cNvPr id="19517" name="Check Box 1085" hidden="1">
              <a:extLst>
                <a:ext uri="{63B3BB69-23CF-44E3-9099-C40C66FF867C}">
                  <a14:compatExt spid="_x0000_s19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116</xdr:row>
          <xdr:rowOff>57150</xdr:rowOff>
        </xdr:from>
        <xdr:to>
          <xdr:col>44</xdr:col>
          <xdr:colOff>47625</xdr:colOff>
          <xdr:row>117</xdr:row>
          <xdr:rowOff>171450</xdr:rowOff>
        </xdr:to>
        <xdr:sp macro="" textlink="">
          <xdr:nvSpPr>
            <xdr:cNvPr id="19534" name="Check Box 1102" hidden="1">
              <a:extLst>
                <a:ext uri="{63B3BB69-23CF-44E3-9099-C40C66FF867C}">
                  <a14:compatExt spid="_x0000_s19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Business Assisted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116</xdr:row>
          <xdr:rowOff>57150</xdr:rowOff>
        </xdr:from>
        <xdr:to>
          <xdr:col>58</xdr:col>
          <xdr:colOff>66675</xdr:colOff>
          <xdr:row>117</xdr:row>
          <xdr:rowOff>161925</xdr:rowOff>
        </xdr:to>
        <xdr:sp macro="" textlink="">
          <xdr:nvSpPr>
            <xdr:cNvPr id="19535" name="Check Box 1103" hidden="1">
              <a:extLst>
                <a:ext uri="{63B3BB69-23CF-44E3-9099-C40C66FF867C}">
                  <a14:compatExt spid="_x0000_s19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Existing Business Assisted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116</xdr:row>
          <xdr:rowOff>57150</xdr:rowOff>
        </xdr:from>
        <xdr:to>
          <xdr:col>70</xdr:col>
          <xdr:colOff>57150</xdr:colOff>
          <xdr:row>117</xdr:row>
          <xdr:rowOff>161925</xdr:rowOff>
        </xdr:to>
        <xdr:sp macro="" textlink="">
          <xdr:nvSpPr>
            <xdr:cNvPr id="19536" name="Check Box 1104" hidden="1">
              <a:extLst>
                <a:ext uri="{63B3BB69-23CF-44E3-9099-C40C66FF867C}">
                  <a14:compatExt spid="_x0000_s19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Expanding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119</xdr:row>
          <xdr:rowOff>38100</xdr:rowOff>
        </xdr:from>
        <xdr:to>
          <xdr:col>52</xdr:col>
          <xdr:colOff>28575</xdr:colOff>
          <xdr:row>121</xdr:row>
          <xdr:rowOff>57150</xdr:rowOff>
        </xdr:to>
        <xdr:sp macro="" textlink="">
          <xdr:nvSpPr>
            <xdr:cNvPr id="19537" name="Check Box 1105" hidden="1">
              <a:extLst>
                <a:ext uri="{63B3BB69-23CF-44E3-9099-C40C66FF867C}">
                  <a14:compatExt spid="_x0000_s19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Provide Goods or Services to Meet the Needs of a Service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119</xdr:row>
          <xdr:rowOff>28575</xdr:rowOff>
        </xdr:from>
        <xdr:to>
          <xdr:col>23</xdr:col>
          <xdr:colOff>104775</xdr:colOff>
          <xdr:row>121</xdr:row>
          <xdr:rowOff>57150</xdr:rowOff>
        </xdr:to>
        <xdr:sp macro="" textlink="">
          <xdr:nvSpPr>
            <xdr:cNvPr id="19538" name="Check Box 1106" hidden="1">
              <a:extLst>
                <a:ext uri="{63B3BB69-23CF-44E3-9099-C40C66FF867C}">
                  <a14:compatExt spid="_x0000_s19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Relocating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67</xdr:col>
          <xdr:colOff>47625</xdr:colOff>
          <xdr:row>8</xdr:row>
          <xdr:rowOff>142875</xdr:rowOff>
        </xdr:from>
        <xdr:to>
          <xdr:col>72</xdr:col>
          <xdr:colOff>95250</xdr:colOff>
          <xdr:row>9</xdr:row>
          <xdr:rowOff>114300</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Cdbg\SETUP%20COMPLETION%20REPORTS\Alfredo%20Gutierrez\Set%20up%20and%20Completion%20Reports\Housing\LMH\New%20Setup%20and%20completion%20repo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Cdbg\SETUP%20COMPLETION%20REPORTS\Alf%20-%20New%20Setup%20&amp;%20Completion%20report\Housing%20(single%20project)\Online%20Posting\Housing%20&#8211;%20Single%20Family%201-4%20Un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Rehab (single unit)"/>
      <sheetName val="Sections A-J"/>
      <sheetName val="Apendix A, B, &amp; E"/>
      <sheetName val="Matrix"/>
      <sheetName val="Eligible Activities Definitions"/>
      <sheetName val="National Objective Definitions"/>
      <sheetName val="Data Validation"/>
      <sheetName val="Sheet4"/>
    </sheetNames>
    <sheetDataSet>
      <sheetData sheetId="0"/>
      <sheetData sheetId="1"/>
      <sheetData sheetId="2"/>
      <sheetData sheetId="3"/>
      <sheetData sheetId="4"/>
      <sheetData sheetId="5"/>
      <sheetData sheetId="6">
        <row r="2">
          <cell r="A2" t="str">
            <v>SBA - SLUM/BLIGHT AREA BENEFIT</v>
          </cell>
        </row>
        <row r="3">
          <cell r="A3" t="str">
            <v>SBS - SLUM/BIGHT SPOT BENEFIT</v>
          </cell>
        </row>
        <row r="4">
          <cell r="A4" t="str">
            <v>LMH - LOW/MOD HOUSING BENEFIT</v>
          </cell>
        </row>
        <row r="8">
          <cell r="A8" t="str">
            <v>A 105 (a) (15) entity as defined under the Housing &amp; Development Act</v>
          </cell>
        </row>
        <row r="9">
          <cell r="A9" t="str">
            <v>Another unit of local Government</v>
          </cell>
        </row>
        <row r="10">
          <cell r="A10" t="str">
            <v>Another public Agency</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 (setup &amp; completion)"/>
      <sheetName val="Replacement-Displacement only"/>
      <sheetName val="Data Validation"/>
      <sheetName val="Validation"/>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E2:ET240"/>
  <sheetViews>
    <sheetView showGridLines="0" showRowColHeaders="0" tabSelected="1" zoomScaleNormal="100" zoomScalePageLayoutView="120" workbookViewId="0">
      <selection activeCell="X2" sqref="X2:BA4"/>
    </sheetView>
  </sheetViews>
  <sheetFormatPr defaultColWidth="9.140625" defaultRowHeight="15" x14ac:dyDescent="0.25"/>
  <cols>
    <col min="1" max="5" width="1.7109375" style="63" customWidth="1"/>
    <col min="6" max="6" width="12.85546875" style="63" customWidth="1"/>
    <col min="7" max="11" width="1.7109375" style="63" customWidth="1"/>
    <col min="12" max="12" width="1.5703125" style="63" customWidth="1"/>
    <col min="13" max="13" width="1.7109375" style="63" customWidth="1"/>
    <col min="14" max="14" width="1.85546875" style="63" customWidth="1"/>
    <col min="15" max="41" width="1.7109375" style="63" customWidth="1"/>
    <col min="42" max="42" width="2" style="63" customWidth="1"/>
    <col min="43" max="49" width="1.7109375" style="63" customWidth="1"/>
    <col min="50" max="50" width="2" style="63" customWidth="1"/>
    <col min="51" max="64" width="1.7109375" style="63" customWidth="1"/>
    <col min="65" max="65" width="2" style="63" customWidth="1"/>
    <col min="66" max="80" width="1.7109375" style="63" customWidth="1"/>
    <col min="81" max="81" width="1.7109375" style="66" customWidth="1"/>
    <col min="82" max="146" width="1.7109375" style="63" customWidth="1"/>
    <col min="147" max="16384" width="9.140625" style="63"/>
  </cols>
  <sheetData>
    <row r="2" spans="8:115" ht="6" customHeight="1" x14ac:dyDescent="0.25">
      <c r="L2" s="692" t="s">
        <v>31</v>
      </c>
      <c r="M2" s="692"/>
      <c r="N2" s="692"/>
      <c r="O2" s="692"/>
      <c r="P2" s="692"/>
      <c r="Q2" s="692"/>
      <c r="R2" s="692"/>
      <c r="S2" s="692"/>
      <c r="T2" s="692"/>
      <c r="U2" s="692"/>
      <c r="V2" s="692"/>
      <c r="W2" s="692"/>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D2" s="692" t="s">
        <v>33</v>
      </c>
      <c r="BE2" s="692"/>
      <c r="BF2" s="692"/>
      <c r="BG2" s="692"/>
      <c r="BH2" s="692"/>
      <c r="BI2" s="692"/>
      <c r="BJ2" s="728"/>
      <c r="BK2" s="728"/>
      <c r="BL2" s="728"/>
      <c r="BM2" s="728"/>
      <c r="BN2" s="728"/>
      <c r="BO2" s="728"/>
      <c r="BP2" s="728"/>
      <c r="BQ2" s="728"/>
      <c r="BR2" s="728"/>
      <c r="BS2" s="728"/>
      <c r="BT2" s="728"/>
      <c r="BU2" s="728"/>
      <c r="BV2" s="728"/>
      <c r="BW2" s="728"/>
      <c r="BX2" s="728"/>
      <c r="BY2" s="728"/>
      <c r="BZ2" s="728"/>
      <c r="CA2" s="728"/>
      <c r="CB2" s="728"/>
      <c r="CC2" s="210"/>
      <c r="CD2" s="748" t="s">
        <v>174</v>
      </c>
      <c r="CE2" s="749"/>
      <c r="CF2" s="750"/>
      <c r="CG2" s="156"/>
      <c r="CH2" s="156"/>
      <c r="CI2" s="430"/>
      <c r="CJ2" s="430"/>
      <c r="CK2" s="430"/>
      <c r="CL2" s="430"/>
      <c r="CM2" s="430"/>
      <c r="CN2" s="430"/>
      <c r="CO2" s="430"/>
      <c r="CP2" s="430"/>
    </row>
    <row r="3" spans="8:115" ht="6.75" customHeight="1" x14ac:dyDescent="0.25">
      <c r="I3" s="20"/>
      <c r="J3" s="20"/>
      <c r="K3" s="20"/>
      <c r="L3" s="692"/>
      <c r="M3" s="692"/>
      <c r="N3" s="692"/>
      <c r="O3" s="692"/>
      <c r="P3" s="692"/>
      <c r="Q3" s="692"/>
      <c r="R3" s="692"/>
      <c r="S3" s="692"/>
      <c r="T3" s="692"/>
      <c r="U3" s="692"/>
      <c r="V3" s="692"/>
      <c r="W3" s="692"/>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D3" s="692"/>
      <c r="BE3" s="692"/>
      <c r="BF3" s="692"/>
      <c r="BG3" s="692"/>
      <c r="BH3" s="692"/>
      <c r="BI3" s="692"/>
      <c r="BJ3" s="728"/>
      <c r="BK3" s="728"/>
      <c r="BL3" s="728"/>
      <c r="BM3" s="728"/>
      <c r="BN3" s="728"/>
      <c r="BO3" s="728"/>
      <c r="BP3" s="728"/>
      <c r="BQ3" s="728"/>
      <c r="BR3" s="728"/>
      <c r="BS3" s="728"/>
      <c r="BT3" s="728"/>
      <c r="BU3" s="728"/>
      <c r="BV3" s="728"/>
      <c r="BW3" s="728"/>
      <c r="BX3" s="728"/>
      <c r="BY3" s="728"/>
      <c r="BZ3" s="728"/>
      <c r="CA3" s="728"/>
      <c r="CB3" s="728"/>
      <c r="CC3" s="210"/>
      <c r="CD3" s="751"/>
      <c r="CE3" s="743"/>
      <c r="CF3" s="752"/>
      <c r="CG3" s="156"/>
      <c r="CH3" s="156"/>
      <c r="CI3" s="430"/>
      <c r="CJ3" s="430"/>
      <c r="CK3" s="430"/>
      <c r="CL3" s="430"/>
      <c r="CM3" s="430"/>
      <c r="CN3" s="430"/>
      <c r="CO3" s="430"/>
      <c r="CP3" s="430"/>
    </row>
    <row r="4" spans="8:115" ht="6.75" customHeight="1" x14ac:dyDescent="0.25">
      <c r="I4" s="20"/>
      <c r="J4" s="20"/>
      <c r="K4" s="20"/>
      <c r="L4" s="692"/>
      <c r="M4" s="692"/>
      <c r="N4" s="692"/>
      <c r="O4" s="692"/>
      <c r="P4" s="692"/>
      <c r="Q4" s="692"/>
      <c r="R4" s="692"/>
      <c r="S4" s="692"/>
      <c r="T4" s="692"/>
      <c r="U4" s="692"/>
      <c r="V4" s="692"/>
      <c r="W4" s="692"/>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D4" s="692"/>
      <c r="BE4" s="692"/>
      <c r="BF4" s="692"/>
      <c r="BG4" s="692"/>
      <c r="BH4" s="692"/>
      <c r="BI4" s="692"/>
      <c r="BJ4" s="729"/>
      <c r="BK4" s="729"/>
      <c r="BL4" s="729"/>
      <c r="BM4" s="729"/>
      <c r="BN4" s="729"/>
      <c r="BO4" s="729"/>
      <c r="BP4" s="729"/>
      <c r="BQ4" s="729"/>
      <c r="BR4" s="729"/>
      <c r="BS4" s="729"/>
      <c r="BT4" s="729"/>
      <c r="BU4" s="729"/>
      <c r="BV4" s="729"/>
      <c r="BW4" s="729"/>
      <c r="BX4" s="729"/>
      <c r="BY4" s="729"/>
      <c r="BZ4" s="729"/>
      <c r="CA4" s="729"/>
      <c r="CB4" s="729"/>
      <c r="CC4" s="210"/>
      <c r="CD4" s="751"/>
      <c r="CE4" s="743"/>
      <c r="CF4" s="752"/>
      <c r="CG4" s="156"/>
      <c r="CH4" s="156"/>
      <c r="CI4" s="430"/>
      <c r="CJ4" s="430"/>
      <c r="CK4" s="430"/>
      <c r="CL4" s="430"/>
      <c r="CM4" s="430"/>
      <c r="CN4" s="430"/>
      <c r="CO4" s="430"/>
      <c r="CP4" s="430"/>
    </row>
    <row r="5" spans="8:115" ht="21" customHeight="1" x14ac:dyDescent="0.25">
      <c r="I5" s="453"/>
      <c r="J5" s="20"/>
      <c r="K5" s="65"/>
      <c r="L5" s="702" t="s">
        <v>141</v>
      </c>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c r="BI5" s="703"/>
      <c r="BJ5" s="703"/>
      <c r="BK5" s="703"/>
      <c r="BL5" s="703"/>
      <c r="BM5" s="703"/>
      <c r="BN5" s="703"/>
      <c r="BO5" s="703"/>
      <c r="BP5" s="703"/>
      <c r="BQ5" s="703"/>
      <c r="BR5" s="703"/>
      <c r="BS5" s="703"/>
      <c r="BT5" s="703"/>
      <c r="BU5" s="703"/>
      <c r="BV5" s="703"/>
      <c r="BW5" s="703"/>
      <c r="BX5" s="703"/>
      <c r="BY5" s="703"/>
      <c r="BZ5" s="703"/>
      <c r="CA5" s="703"/>
      <c r="CB5" s="704"/>
      <c r="CC5" s="160"/>
      <c r="CD5" s="751"/>
      <c r="CE5" s="743"/>
      <c r="CF5" s="752"/>
      <c r="CG5" s="156"/>
      <c r="CH5" s="156"/>
      <c r="CI5" s="430"/>
      <c r="CJ5" s="430"/>
      <c r="CK5" s="430"/>
      <c r="CL5" s="430"/>
      <c r="CM5" s="430"/>
      <c r="CN5" s="430"/>
      <c r="CO5" s="430"/>
      <c r="CP5" s="430"/>
    </row>
    <row r="6" spans="8:115" ht="25.5" customHeight="1" x14ac:dyDescent="0.25">
      <c r="I6" s="20"/>
      <c r="J6" s="20"/>
      <c r="K6" s="65"/>
      <c r="L6" s="758" t="s">
        <v>227</v>
      </c>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59"/>
      <c r="AY6" s="759"/>
      <c r="AZ6" s="759"/>
      <c r="BA6" s="759"/>
      <c r="BB6" s="759"/>
      <c r="BC6" s="759"/>
      <c r="BD6" s="759"/>
      <c r="BE6" s="759"/>
      <c r="BF6" s="759"/>
      <c r="BG6" s="759"/>
      <c r="BH6" s="759"/>
      <c r="BI6" s="759"/>
      <c r="BJ6" s="759"/>
      <c r="BK6" s="759"/>
      <c r="BL6" s="759"/>
      <c r="BM6" s="759"/>
      <c r="BN6" s="759"/>
      <c r="BO6" s="759"/>
      <c r="BP6" s="759"/>
      <c r="BQ6" s="759"/>
      <c r="BR6" s="759"/>
      <c r="BS6" s="759"/>
      <c r="BT6" s="759"/>
      <c r="BU6" s="759"/>
      <c r="BV6" s="759"/>
      <c r="BW6" s="759"/>
      <c r="BX6" s="759"/>
      <c r="BY6" s="759"/>
      <c r="BZ6" s="759"/>
      <c r="CA6" s="759"/>
      <c r="CB6" s="760"/>
      <c r="CC6" s="161"/>
      <c r="CD6" s="751"/>
      <c r="CE6" s="743"/>
      <c r="CF6" s="752"/>
      <c r="CG6" s="156"/>
      <c r="CH6" s="156"/>
      <c r="CI6" s="430"/>
      <c r="CJ6" s="430"/>
      <c r="CK6" s="430"/>
      <c r="CL6" s="430"/>
      <c r="CM6" s="430"/>
      <c r="CN6" s="430"/>
      <c r="CO6" s="430"/>
      <c r="CP6" s="430"/>
    </row>
    <row r="7" spans="8:115" ht="6.75" customHeight="1" thickBot="1" x14ac:dyDescent="0.3">
      <c r="I7" s="20"/>
      <c r="J7" s="20"/>
      <c r="K7" s="20"/>
      <c r="L7" s="89"/>
      <c r="M7" s="89"/>
      <c r="N7" s="89"/>
      <c r="O7" s="89"/>
      <c r="P7" s="89"/>
      <c r="Q7" s="89"/>
      <c r="R7" s="89"/>
      <c r="S7" s="89"/>
      <c r="T7" s="89"/>
      <c r="U7" s="64"/>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751"/>
      <c r="CE7" s="743"/>
      <c r="CF7" s="752"/>
      <c r="CG7" s="156"/>
      <c r="CH7" s="156"/>
      <c r="CI7" s="430"/>
      <c r="CJ7" s="430"/>
      <c r="CK7" s="430"/>
      <c r="CL7" s="430"/>
      <c r="CM7" s="430"/>
      <c r="CN7" s="430"/>
      <c r="CO7" s="430"/>
      <c r="CP7" s="430"/>
      <c r="DJ7" s="20"/>
      <c r="DK7" s="20"/>
    </row>
    <row r="8" spans="8:115" ht="6" customHeight="1" x14ac:dyDescent="0.25">
      <c r="I8" s="20"/>
      <c r="J8" s="20"/>
      <c r="K8" s="65"/>
      <c r="L8" s="720" t="s">
        <v>388</v>
      </c>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c r="BA8" s="721"/>
      <c r="BB8" s="721"/>
      <c r="BC8" s="722"/>
      <c r="BD8" s="91"/>
      <c r="BE8" s="733" t="s">
        <v>42</v>
      </c>
      <c r="BF8" s="734"/>
      <c r="BG8" s="734"/>
      <c r="BH8" s="734"/>
      <c r="BI8" s="734"/>
      <c r="BJ8" s="734"/>
      <c r="BK8" s="734"/>
      <c r="BL8" s="734"/>
      <c r="BM8" s="734"/>
      <c r="BN8" s="734"/>
      <c r="BO8" s="734"/>
      <c r="BP8" s="734"/>
      <c r="BQ8" s="734"/>
      <c r="BR8" s="734"/>
      <c r="BS8" s="734"/>
      <c r="BT8" s="734"/>
      <c r="BU8" s="734"/>
      <c r="BV8" s="734"/>
      <c r="BW8" s="734"/>
      <c r="BX8" s="734"/>
      <c r="BY8" s="734"/>
      <c r="BZ8" s="734"/>
      <c r="CA8" s="734"/>
      <c r="CB8" s="735"/>
      <c r="CC8" s="162"/>
      <c r="CD8" s="751"/>
      <c r="CE8" s="743"/>
      <c r="CF8" s="752"/>
      <c r="CG8" s="156"/>
      <c r="CH8" s="156"/>
      <c r="CI8" s="430"/>
      <c r="CJ8" s="430"/>
      <c r="CK8" s="430"/>
      <c r="CL8" s="430"/>
      <c r="CM8" s="430"/>
      <c r="CN8" s="430"/>
      <c r="CO8" s="430"/>
      <c r="CP8" s="430"/>
      <c r="DJ8" s="20"/>
      <c r="DK8" s="20"/>
    </row>
    <row r="9" spans="8:115" ht="10.5" customHeight="1" x14ac:dyDescent="0.25">
      <c r="I9" s="20"/>
      <c r="J9" s="20"/>
      <c r="K9" s="65"/>
      <c r="L9" s="723"/>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4"/>
      <c r="AZ9" s="724"/>
      <c r="BA9" s="724"/>
      <c r="BB9" s="724"/>
      <c r="BC9" s="725"/>
      <c r="BD9" s="91"/>
      <c r="BE9" s="736"/>
      <c r="BF9" s="737"/>
      <c r="BG9" s="737"/>
      <c r="BH9" s="737"/>
      <c r="BI9" s="737"/>
      <c r="BJ9" s="737"/>
      <c r="BK9" s="737"/>
      <c r="BL9" s="737"/>
      <c r="BM9" s="737"/>
      <c r="BN9" s="737"/>
      <c r="BO9" s="737"/>
      <c r="BP9" s="737"/>
      <c r="BQ9" s="737"/>
      <c r="BR9" s="737"/>
      <c r="BS9" s="737"/>
      <c r="BT9" s="737"/>
      <c r="BU9" s="737"/>
      <c r="BV9" s="737"/>
      <c r="BW9" s="737"/>
      <c r="BX9" s="737"/>
      <c r="BY9" s="737"/>
      <c r="BZ9" s="737"/>
      <c r="CA9" s="737"/>
      <c r="CB9" s="738"/>
      <c r="CC9" s="162"/>
      <c r="CD9" s="751"/>
      <c r="CE9" s="743"/>
      <c r="CF9" s="752"/>
      <c r="CG9" s="156"/>
      <c r="CH9" s="156"/>
      <c r="CI9" s="430"/>
      <c r="CJ9" s="430"/>
      <c r="CK9" s="430"/>
      <c r="CL9" s="430"/>
      <c r="CM9" s="430"/>
      <c r="CN9" s="430"/>
      <c r="CO9" s="430"/>
      <c r="CP9" s="430"/>
      <c r="DJ9" s="20"/>
      <c r="DK9" s="20"/>
    </row>
    <row r="10" spans="8:115" ht="6" customHeight="1" x14ac:dyDescent="0.2">
      <c r="I10" s="20"/>
      <c r="J10" s="20"/>
      <c r="K10" s="65"/>
      <c r="L10" s="723"/>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725"/>
      <c r="BD10" s="91"/>
      <c r="BE10" s="736"/>
      <c r="BF10" s="737"/>
      <c r="BG10" s="737"/>
      <c r="BH10" s="737"/>
      <c r="BI10" s="737"/>
      <c r="BJ10" s="737"/>
      <c r="BK10" s="737"/>
      <c r="BL10" s="737"/>
      <c r="BM10" s="737"/>
      <c r="BN10" s="737"/>
      <c r="BO10" s="737"/>
      <c r="BP10" s="737"/>
      <c r="BQ10" s="737"/>
      <c r="BR10" s="737"/>
      <c r="BS10" s="737"/>
      <c r="BT10" s="737"/>
      <c r="BU10" s="737"/>
      <c r="BV10" s="737"/>
      <c r="BW10" s="737"/>
      <c r="BX10" s="737"/>
      <c r="BY10" s="737"/>
      <c r="BZ10" s="737"/>
      <c r="CA10" s="737"/>
      <c r="CB10" s="738"/>
      <c r="CC10" s="163"/>
      <c r="CD10" s="751"/>
      <c r="CE10" s="743"/>
      <c r="CF10" s="752"/>
      <c r="CG10" s="156"/>
      <c r="CH10" s="156"/>
      <c r="CI10" s="430"/>
      <c r="CJ10" s="430"/>
      <c r="CK10" s="430"/>
      <c r="CL10" s="430"/>
      <c r="CM10" s="430"/>
      <c r="CN10" s="430"/>
      <c r="CO10" s="430"/>
      <c r="CP10" s="430"/>
      <c r="DJ10" s="20"/>
      <c r="DK10" s="20"/>
    </row>
    <row r="11" spans="8:115" ht="8.25" customHeight="1" x14ac:dyDescent="0.2">
      <c r="I11" s="20"/>
      <c r="J11" s="20"/>
      <c r="K11" s="65"/>
      <c r="L11" s="723"/>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4"/>
      <c r="AZ11" s="724"/>
      <c r="BA11" s="724"/>
      <c r="BB11" s="724"/>
      <c r="BC11" s="725"/>
      <c r="BD11" s="91"/>
      <c r="BE11" s="736"/>
      <c r="BF11" s="737"/>
      <c r="BG11" s="737"/>
      <c r="BH11" s="737"/>
      <c r="BI11" s="737"/>
      <c r="BJ11" s="737"/>
      <c r="BK11" s="737"/>
      <c r="BL11" s="737"/>
      <c r="BM11" s="737"/>
      <c r="BN11" s="737"/>
      <c r="BO11" s="737"/>
      <c r="BP11" s="737"/>
      <c r="BQ11" s="737"/>
      <c r="BR11" s="737"/>
      <c r="BS11" s="737"/>
      <c r="BT11" s="737"/>
      <c r="BU11" s="737"/>
      <c r="BV11" s="737"/>
      <c r="BW11" s="737"/>
      <c r="BX11" s="737"/>
      <c r="BY11" s="737"/>
      <c r="BZ11" s="737"/>
      <c r="CA11" s="737"/>
      <c r="CB11" s="738"/>
      <c r="CC11" s="163"/>
      <c r="CD11" s="751"/>
      <c r="CE11" s="743"/>
      <c r="CF11" s="752"/>
      <c r="CG11" s="156"/>
      <c r="CH11" s="156"/>
      <c r="CI11" s="430"/>
      <c r="CJ11" s="430"/>
      <c r="CK11" s="430"/>
      <c r="CL11" s="430"/>
      <c r="CM11" s="430"/>
      <c r="CN11" s="430"/>
      <c r="CO11" s="430"/>
      <c r="CP11" s="430"/>
      <c r="DJ11" s="20"/>
      <c r="DK11" s="20"/>
    </row>
    <row r="12" spans="8:115" ht="3" hidden="1" customHeight="1" x14ac:dyDescent="0.2">
      <c r="I12" s="20"/>
      <c r="J12" s="20"/>
      <c r="K12" s="65"/>
      <c r="L12" s="761"/>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438"/>
      <c r="AM12" s="438"/>
      <c r="AN12" s="81"/>
      <c r="AO12" s="81"/>
      <c r="AP12" s="81"/>
      <c r="AQ12" s="81"/>
      <c r="AR12" s="81"/>
      <c r="AS12" s="81"/>
      <c r="AT12" s="81"/>
      <c r="AU12" s="81"/>
      <c r="AV12" s="81"/>
      <c r="AW12" s="81"/>
      <c r="AX12" s="81"/>
      <c r="AY12" s="81"/>
      <c r="AZ12" s="81"/>
      <c r="BA12" s="81"/>
      <c r="BB12" s="81"/>
      <c r="BC12" s="86"/>
      <c r="BD12" s="81"/>
      <c r="BE12" s="736"/>
      <c r="BF12" s="737"/>
      <c r="BG12" s="737"/>
      <c r="BH12" s="737"/>
      <c r="BI12" s="737"/>
      <c r="BJ12" s="737"/>
      <c r="BK12" s="737"/>
      <c r="BL12" s="737"/>
      <c r="BM12" s="737"/>
      <c r="BN12" s="737"/>
      <c r="BO12" s="737"/>
      <c r="BP12" s="737"/>
      <c r="BQ12" s="737"/>
      <c r="BR12" s="737"/>
      <c r="BS12" s="737"/>
      <c r="BT12" s="737"/>
      <c r="BU12" s="737"/>
      <c r="BV12" s="737"/>
      <c r="BW12" s="737"/>
      <c r="BX12" s="737"/>
      <c r="BY12" s="737"/>
      <c r="BZ12" s="737"/>
      <c r="CA12" s="737"/>
      <c r="CB12" s="738"/>
      <c r="CC12" s="163"/>
      <c r="CD12" s="751"/>
      <c r="CE12" s="743"/>
      <c r="CF12" s="752"/>
      <c r="CG12" s="156"/>
      <c r="CH12" s="156"/>
      <c r="CI12" s="430"/>
      <c r="CJ12" s="430"/>
      <c r="CK12" s="430"/>
      <c r="CL12" s="430"/>
      <c r="CM12" s="430"/>
      <c r="CN12" s="430"/>
      <c r="CO12" s="430"/>
      <c r="CP12" s="430"/>
      <c r="DJ12" s="20"/>
      <c r="DK12" s="20"/>
    </row>
    <row r="13" spans="8:115" ht="9" customHeight="1" x14ac:dyDescent="0.25">
      <c r="H13" s="20"/>
      <c r="I13" s="20"/>
      <c r="J13" s="20"/>
      <c r="K13" s="65"/>
      <c r="L13" s="730" t="s">
        <v>332</v>
      </c>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1"/>
      <c r="AM13" s="731"/>
      <c r="AN13" s="731"/>
      <c r="AO13" s="731"/>
      <c r="AP13" s="731"/>
      <c r="AQ13" s="731"/>
      <c r="AR13" s="731"/>
      <c r="AS13" s="731"/>
      <c r="AT13" s="731"/>
      <c r="AU13" s="731"/>
      <c r="AV13" s="731"/>
      <c r="AW13" s="731"/>
      <c r="AX13" s="731"/>
      <c r="AY13" s="731"/>
      <c r="AZ13" s="731"/>
      <c r="BA13" s="731"/>
      <c r="BB13" s="731"/>
      <c r="BC13" s="732"/>
      <c r="BD13" s="134"/>
      <c r="BE13" s="666" t="s">
        <v>32</v>
      </c>
      <c r="BF13" s="667"/>
      <c r="BG13" s="667"/>
      <c r="BH13" s="667"/>
      <c r="BI13" s="667"/>
      <c r="BJ13" s="668"/>
      <c r="BK13" s="683"/>
      <c r="BL13" s="684"/>
      <c r="BM13" s="684"/>
      <c r="BN13" s="684"/>
      <c r="BO13" s="684"/>
      <c r="BP13" s="685"/>
      <c r="BQ13" s="83"/>
      <c r="BR13" s="705" t="s">
        <v>159</v>
      </c>
      <c r="BS13" s="667"/>
      <c r="BT13" s="667"/>
      <c r="BU13" s="668"/>
      <c r="BV13" s="707"/>
      <c r="BW13" s="708"/>
      <c r="BX13" s="708"/>
      <c r="BY13" s="708"/>
      <c r="BZ13" s="708"/>
      <c r="CA13" s="708"/>
      <c r="CB13" s="709"/>
      <c r="CC13" s="436"/>
      <c r="CD13" s="751"/>
      <c r="CE13" s="743"/>
      <c r="CF13" s="752"/>
      <c r="CG13" s="156"/>
      <c r="CH13" s="156"/>
      <c r="CI13" s="430"/>
      <c r="CJ13" s="430"/>
      <c r="CK13" s="430"/>
      <c r="CL13" s="430"/>
      <c r="CM13" s="430"/>
      <c r="CN13" s="430"/>
      <c r="CO13" s="430"/>
      <c r="CP13" s="430"/>
      <c r="DJ13" s="115"/>
      <c r="DK13" s="20"/>
    </row>
    <row r="14" spans="8:115" ht="9" customHeight="1" x14ac:dyDescent="0.25">
      <c r="H14" s="20"/>
      <c r="I14" s="20"/>
      <c r="J14" s="20"/>
      <c r="K14" s="65"/>
      <c r="L14" s="730"/>
      <c r="M14" s="731"/>
      <c r="N14" s="731"/>
      <c r="O14" s="731"/>
      <c r="P14" s="731"/>
      <c r="Q14" s="731"/>
      <c r="R14" s="731"/>
      <c r="S14" s="731"/>
      <c r="T14" s="731"/>
      <c r="U14" s="731"/>
      <c r="V14" s="731"/>
      <c r="W14" s="731"/>
      <c r="X14" s="731"/>
      <c r="Y14" s="731"/>
      <c r="Z14" s="731"/>
      <c r="AA14" s="731"/>
      <c r="AB14" s="731"/>
      <c r="AC14" s="731"/>
      <c r="AD14" s="731"/>
      <c r="AE14" s="731"/>
      <c r="AF14" s="731"/>
      <c r="AG14" s="731"/>
      <c r="AH14" s="731"/>
      <c r="AI14" s="731"/>
      <c r="AJ14" s="731"/>
      <c r="AK14" s="731"/>
      <c r="AL14" s="731"/>
      <c r="AM14" s="731"/>
      <c r="AN14" s="731"/>
      <c r="AO14" s="731"/>
      <c r="AP14" s="731"/>
      <c r="AQ14" s="731"/>
      <c r="AR14" s="731"/>
      <c r="AS14" s="731"/>
      <c r="AT14" s="731"/>
      <c r="AU14" s="731"/>
      <c r="AV14" s="731"/>
      <c r="AW14" s="731"/>
      <c r="AX14" s="731"/>
      <c r="AY14" s="731"/>
      <c r="AZ14" s="731"/>
      <c r="BA14" s="731"/>
      <c r="BB14" s="731"/>
      <c r="BC14" s="732"/>
      <c r="BD14" s="134"/>
      <c r="BE14" s="680"/>
      <c r="BF14" s="681"/>
      <c r="BG14" s="681"/>
      <c r="BH14" s="681"/>
      <c r="BI14" s="681"/>
      <c r="BJ14" s="682"/>
      <c r="BK14" s="689"/>
      <c r="BL14" s="690"/>
      <c r="BM14" s="690"/>
      <c r="BN14" s="690"/>
      <c r="BO14" s="690"/>
      <c r="BP14" s="691"/>
      <c r="BQ14" s="83"/>
      <c r="BR14" s="706"/>
      <c r="BS14" s="681"/>
      <c r="BT14" s="681"/>
      <c r="BU14" s="682"/>
      <c r="BV14" s="710"/>
      <c r="BW14" s="711"/>
      <c r="BX14" s="711"/>
      <c r="BY14" s="711"/>
      <c r="BZ14" s="711"/>
      <c r="CA14" s="711"/>
      <c r="CB14" s="712"/>
      <c r="CC14" s="436"/>
      <c r="CD14" s="751"/>
      <c r="CE14" s="743"/>
      <c r="CF14" s="752"/>
      <c r="CG14" s="156"/>
      <c r="CH14" s="156"/>
      <c r="CI14" s="430"/>
      <c r="CJ14" s="430"/>
      <c r="CK14" s="430"/>
      <c r="CL14" s="430"/>
      <c r="CM14" s="430"/>
      <c r="CN14" s="430"/>
      <c r="CO14" s="430"/>
      <c r="CP14" s="430"/>
      <c r="DJ14" s="115"/>
      <c r="DK14" s="20"/>
    </row>
    <row r="15" spans="8:115" ht="5.25" customHeight="1" x14ac:dyDescent="0.25">
      <c r="H15" s="20"/>
      <c r="I15" s="20"/>
      <c r="J15" s="20"/>
      <c r="K15" s="65"/>
      <c r="L15" s="730"/>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1"/>
      <c r="AW15" s="731"/>
      <c r="AX15" s="731"/>
      <c r="AY15" s="731"/>
      <c r="AZ15" s="731"/>
      <c r="BA15" s="731"/>
      <c r="BB15" s="731"/>
      <c r="BC15" s="732"/>
      <c r="BD15" s="134"/>
      <c r="BE15" s="141"/>
      <c r="BF15" s="115"/>
      <c r="BG15" s="115"/>
      <c r="BH15" s="115"/>
      <c r="BI15" s="115"/>
      <c r="BJ15" s="115"/>
      <c r="BK15" s="85"/>
      <c r="BL15" s="85"/>
      <c r="BM15" s="85"/>
      <c r="BN15" s="85"/>
      <c r="BO15" s="85"/>
      <c r="BP15" s="133"/>
      <c r="BQ15" s="83"/>
      <c r="BR15" s="115"/>
      <c r="BS15" s="115"/>
      <c r="BT15" s="115"/>
      <c r="BU15" s="115"/>
      <c r="BV15" s="115"/>
      <c r="BW15" s="115"/>
      <c r="BX15" s="115"/>
      <c r="BY15" s="115"/>
      <c r="BZ15" s="115"/>
      <c r="CA15" s="115"/>
      <c r="CB15" s="142"/>
      <c r="CC15" s="115"/>
      <c r="CD15" s="751"/>
      <c r="CE15" s="743"/>
      <c r="CF15" s="752"/>
      <c r="CG15" s="156"/>
      <c r="CH15" s="156"/>
      <c r="CI15" s="430"/>
      <c r="CJ15" s="430"/>
      <c r="CK15" s="430"/>
      <c r="CL15" s="430"/>
      <c r="CM15" s="430"/>
      <c r="CN15" s="430"/>
      <c r="CO15" s="430"/>
      <c r="CP15" s="430"/>
      <c r="DJ15" s="115"/>
      <c r="DK15" s="20"/>
    </row>
    <row r="16" spans="8:115" ht="3" customHeight="1" x14ac:dyDescent="0.25">
      <c r="H16" s="20"/>
      <c r="I16" s="20"/>
      <c r="J16" s="20"/>
      <c r="K16" s="65"/>
      <c r="L16" s="87"/>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82"/>
      <c r="AO16" s="82"/>
      <c r="AP16" s="82"/>
      <c r="AQ16" s="82"/>
      <c r="AR16" s="82"/>
      <c r="AS16" s="82"/>
      <c r="AT16" s="82"/>
      <c r="AU16" s="82"/>
      <c r="AV16" s="82"/>
      <c r="AW16" s="82"/>
      <c r="AX16" s="82"/>
      <c r="AY16" s="82"/>
      <c r="AZ16" s="82"/>
      <c r="BA16" s="82"/>
      <c r="BB16" s="82"/>
      <c r="BC16" s="88"/>
      <c r="BD16" s="82"/>
      <c r="BE16" s="666" t="s">
        <v>13</v>
      </c>
      <c r="BF16" s="667"/>
      <c r="BG16" s="667"/>
      <c r="BH16" s="667"/>
      <c r="BI16" s="667"/>
      <c r="BJ16" s="668"/>
      <c r="BK16" s="683"/>
      <c r="BL16" s="684"/>
      <c r="BM16" s="684"/>
      <c r="BN16" s="684"/>
      <c r="BO16" s="684"/>
      <c r="BP16" s="685"/>
      <c r="BQ16" s="114"/>
      <c r="BR16" s="705" t="s">
        <v>159</v>
      </c>
      <c r="BS16" s="667"/>
      <c r="BT16" s="667"/>
      <c r="BU16" s="668"/>
      <c r="BV16" s="707"/>
      <c r="BW16" s="708"/>
      <c r="BX16" s="708"/>
      <c r="BY16" s="708"/>
      <c r="BZ16" s="708"/>
      <c r="CA16" s="708"/>
      <c r="CB16" s="709"/>
      <c r="CC16" s="436"/>
      <c r="CD16" s="751"/>
      <c r="CE16" s="743"/>
      <c r="CF16" s="752"/>
      <c r="CG16" s="156"/>
      <c r="CH16" s="156"/>
      <c r="CI16" s="430"/>
      <c r="CJ16" s="430"/>
      <c r="CK16" s="430"/>
      <c r="CL16" s="430"/>
      <c r="CM16" s="430"/>
      <c r="CN16" s="430"/>
      <c r="CO16" s="430"/>
      <c r="CP16" s="430"/>
      <c r="DJ16" s="115"/>
      <c r="DK16" s="20"/>
    </row>
    <row r="17" spans="8:115" ht="6" customHeight="1" x14ac:dyDescent="0.25">
      <c r="H17" s="20"/>
      <c r="I17" s="20"/>
      <c r="J17" s="20"/>
      <c r="K17" s="65"/>
      <c r="L17" s="671" t="s">
        <v>142</v>
      </c>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72"/>
      <c r="AS17" s="672"/>
      <c r="AT17" s="672"/>
      <c r="AU17" s="672"/>
      <c r="AV17" s="672"/>
      <c r="AW17" s="672"/>
      <c r="AX17" s="672"/>
      <c r="AY17" s="672"/>
      <c r="AZ17" s="672"/>
      <c r="BA17" s="672"/>
      <c r="BB17" s="672"/>
      <c r="BC17" s="673"/>
      <c r="BD17" s="92"/>
      <c r="BE17" s="677"/>
      <c r="BF17" s="678"/>
      <c r="BG17" s="678"/>
      <c r="BH17" s="678"/>
      <c r="BI17" s="678"/>
      <c r="BJ17" s="679"/>
      <c r="BK17" s="686"/>
      <c r="BL17" s="687"/>
      <c r="BM17" s="687"/>
      <c r="BN17" s="687"/>
      <c r="BO17" s="687"/>
      <c r="BP17" s="688"/>
      <c r="BQ17" s="135"/>
      <c r="BR17" s="713"/>
      <c r="BS17" s="678"/>
      <c r="BT17" s="678"/>
      <c r="BU17" s="679"/>
      <c r="BV17" s="714"/>
      <c r="BW17" s="715"/>
      <c r="BX17" s="715"/>
      <c r="BY17" s="715"/>
      <c r="BZ17" s="715"/>
      <c r="CA17" s="715"/>
      <c r="CB17" s="716"/>
      <c r="CC17" s="436"/>
      <c r="CD17" s="751"/>
      <c r="CE17" s="743"/>
      <c r="CF17" s="752"/>
      <c r="CG17" s="156"/>
      <c r="CH17" s="156"/>
      <c r="CI17" s="430"/>
      <c r="CJ17" s="430"/>
      <c r="CK17" s="430"/>
      <c r="CL17" s="430"/>
      <c r="CM17" s="430"/>
      <c r="CN17" s="430"/>
      <c r="CO17" s="430"/>
      <c r="CP17" s="430"/>
      <c r="DJ17" s="115"/>
      <c r="DK17" s="20"/>
    </row>
    <row r="18" spans="8:115" ht="3" customHeight="1" x14ac:dyDescent="0.25">
      <c r="H18" s="20"/>
      <c r="I18" s="20"/>
      <c r="J18" s="20"/>
      <c r="K18" s="65"/>
      <c r="L18" s="671"/>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2"/>
      <c r="AR18" s="672"/>
      <c r="AS18" s="672"/>
      <c r="AT18" s="672"/>
      <c r="AU18" s="672"/>
      <c r="AV18" s="672"/>
      <c r="AW18" s="672"/>
      <c r="AX18" s="672"/>
      <c r="AY18" s="672"/>
      <c r="AZ18" s="672"/>
      <c r="BA18" s="672"/>
      <c r="BB18" s="672"/>
      <c r="BC18" s="673"/>
      <c r="BD18" s="92"/>
      <c r="BE18" s="677"/>
      <c r="BF18" s="678"/>
      <c r="BG18" s="678"/>
      <c r="BH18" s="678"/>
      <c r="BI18" s="678"/>
      <c r="BJ18" s="679"/>
      <c r="BK18" s="686"/>
      <c r="BL18" s="687"/>
      <c r="BM18" s="687"/>
      <c r="BN18" s="687"/>
      <c r="BO18" s="687"/>
      <c r="BP18" s="688"/>
      <c r="BQ18" s="135"/>
      <c r="BR18" s="713"/>
      <c r="BS18" s="678"/>
      <c r="BT18" s="678"/>
      <c r="BU18" s="679"/>
      <c r="BV18" s="714"/>
      <c r="BW18" s="715"/>
      <c r="BX18" s="715"/>
      <c r="BY18" s="715"/>
      <c r="BZ18" s="715"/>
      <c r="CA18" s="715"/>
      <c r="CB18" s="716"/>
      <c r="CC18" s="436"/>
      <c r="CD18" s="751"/>
      <c r="CE18" s="743"/>
      <c r="CF18" s="752"/>
      <c r="CG18" s="156"/>
      <c r="CH18" s="156"/>
      <c r="CI18" s="430"/>
      <c r="CJ18" s="430"/>
      <c r="CK18" s="430"/>
      <c r="CL18" s="430"/>
      <c r="CM18" s="430"/>
      <c r="CN18" s="430"/>
      <c r="CO18" s="430"/>
      <c r="CP18" s="430"/>
      <c r="DJ18" s="115"/>
      <c r="DK18" s="20"/>
    </row>
    <row r="19" spans="8:115" ht="3" customHeight="1" x14ac:dyDescent="0.25">
      <c r="H19" s="20"/>
      <c r="I19" s="20"/>
      <c r="J19" s="20"/>
      <c r="K19" s="65"/>
      <c r="L19" s="671"/>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3"/>
      <c r="BD19" s="92"/>
      <c r="BE19" s="677"/>
      <c r="BF19" s="678"/>
      <c r="BG19" s="678"/>
      <c r="BH19" s="678"/>
      <c r="BI19" s="678"/>
      <c r="BJ19" s="679"/>
      <c r="BK19" s="686"/>
      <c r="BL19" s="687"/>
      <c r="BM19" s="687"/>
      <c r="BN19" s="687"/>
      <c r="BO19" s="687"/>
      <c r="BP19" s="688"/>
      <c r="BQ19" s="135"/>
      <c r="BR19" s="713"/>
      <c r="BS19" s="678"/>
      <c r="BT19" s="678"/>
      <c r="BU19" s="679"/>
      <c r="BV19" s="714"/>
      <c r="BW19" s="715"/>
      <c r="BX19" s="715"/>
      <c r="BY19" s="715"/>
      <c r="BZ19" s="715"/>
      <c r="CA19" s="715"/>
      <c r="CB19" s="716"/>
      <c r="CC19" s="436"/>
      <c r="CD19" s="751"/>
      <c r="CE19" s="743"/>
      <c r="CF19" s="752"/>
      <c r="CG19" s="156"/>
      <c r="CH19" s="156"/>
      <c r="CI19" s="430"/>
      <c r="CJ19" s="430"/>
      <c r="CK19" s="430"/>
      <c r="CL19" s="430"/>
      <c r="CM19" s="430"/>
      <c r="CN19" s="430"/>
      <c r="CO19" s="430"/>
      <c r="CP19" s="430"/>
      <c r="DJ19" s="20"/>
      <c r="DK19" s="20"/>
    </row>
    <row r="20" spans="8:115" ht="6" customHeight="1" x14ac:dyDescent="0.25">
      <c r="H20" s="20"/>
      <c r="I20" s="20"/>
      <c r="J20" s="20"/>
      <c r="K20" s="65"/>
      <c r="L20" s="671"/>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672"/>
      <c r="AY20" s="672"/>
      <c r="AZ20" s="672"/>
      <c r="BA20" s="672"/>
      <c r="BB20" s="672"/>
      <c r="BC20" s="673"/>
      <c r="BD20" s="92"/>
      <c r="BE20" s="680"/>
      <c r="BF20" s="681"/>
      <c r="BG20" s="681"/>
      <c r="BH20" s="681"/>
      <c r="BI20" s="681"/>
      <c r="BJ20" s="682"/>
      <c r="BK20" s="689"/>
      <c r="BL20" s="690"/>
      <c r="BM20" s="690"/>
      <c r="BN20" s="690"/>
      <c r="BO20" s="690"/>
      <c r="BP20" s="691"/>
      <c r="BQ20" s="135"/>
      <c r="BR20" s="706"/>
      <c r="BS20" s="681"/>
      <c r="BT20" s="681"/>
      <c r="BU20" s="682"/>
      <c r="BV20" s="710"/>
      <c r="BW20" s="711"/>
      <c r="BX20" s="711"/>
      <c r="BY20" s="711"/>
      <c r="BZ20" s="711"/>
      <c r="CA20" s="711"/>
      <c r="CB20" s="712"/>
      <c r="CC20" s="436"/>
      <c r="CD20" s="751"/>
      <c r="CE20" s="743"/>
      <c r="CF20" s="752"/>
      <c r="CG20" s="156"/>
      <c r="CH20" s="156"/>
      <c r="CI20" s="430"/>
      <c r="CJ20" s="430"/>
      <c r="CK20" s="430"/>
      <c r="CL20" s="430"/>
      <c r="CM20" s="430"/>
      <c r="CN20" s="430"/>
      <c r="CO20" s="430"/>
      <c r="CP20" s="430"/>
      <c r="DJ20" s="20"/>
      <c r="DK20" s="20"/>
    </row>
    <row r="21" spans="8:115" ht="3" customHeight="1" x14ac:dyDescent="0.25">
      <c r="H21" s="20"/>
      <c r="I21" s="20"/>
      <c r="J21" s="20"/>
      <c r="K21" s="65"/>
      <c r="L21" s="671"/>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2"/>
      <c r="AY21" s="672"/>
      <c r="AZ21" s="672"/>
      <c r="BA21" s="672"/>
      <c r="BB21" s="672"/>
      <c r="BC21" s="673"/>
      <c r="BD21" s="92"/>
      <c r="BE21" s="143"/>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44"/>
      <c r="CC21" s="164"/>
      <c r="CD21" s="751"/>
      <c r="CE21" s="743"/>
      <c r="CF21" s="752"/>
      <c r="CG21" s="156"/>
      <c r="CH21" s="156"/>
      <c r="CI21" s="430"/>
      <c r="CJ21" s="430"/>
      <c r="CK21" s="430"/>
      <c r="CL21" s="430"/>
      <c r="CM21" s="430"/>
      <c r="CN21" s="430"/>
      <c r="CO21" s="430"/>
      <c r="CP21" s="430"/>
      <c r="DJ21" s="20"/>
      <c r="DK21" s="20"/>
    </row>
    <row r="22" spans="8:115" ht="6" customHeight="1" x14ac:dyDescent="0.25">
      <c r="H22" s="20"/>
      <c r="I22" s="20"/>
      <c r="J22" s="20"/>
      <c r="K22" s="65"/>
      <c r="L22" s="671"/>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3"/>
      <c r="BD22" s="92"/>
      <c r="BE22" s="143"/>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44"/>
      <c r="CC22" s="164"/>
      <c r="CD22" s="751"/>
      <c r="CE22" s="743"/>
      <c r="CF22" s="752"/>
      <c r="CG22" s="156"/>
      <c r="CH22" s="156"/>
      <c r="CI22" s="430"/>
      <c r="CJ22" s="430"/>
      <c r="CK22" s="430"/>
      <c r="CL22" s="430"/>
      <c r="CM22" s="430"/>
      <c r="CN22" s="430"/>
      <c r="CO22" s="430"/>
      <c r="CP22" s="430"/>
      <c r="DJ22" s="20"/>
      <c r="DK22" s="20"/>
    </row>
    <row r="23" spans="8:115" ht="3" customHeight="1" x14ac:dyDescent="0.25">
      <c r="H23" s="20"/>
      <c r="I23" s="20"/>
      <c r="J23" s="20"/>
      <c r="K23" s="65"/>
      <c r="L23" s="671"/>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2"/>
      <c r="BA23" s="672"/>
      <c r="BB23" s="672"/>
      <c r="BC23" s="673"/>
      <c r="BD23" s="92"/>
      <c r="BE23" s="143"/>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44"/>
      <c r="CC23" s="164"/>
      <c r="CD23" s="751"/>
      <c r="CE23" s="743"/>
      <c r="CF23" s="752"/>
      <c r="CG23" s="156"/>
      <c r="CH23" s="156"/>
      <c r="CI23" s="430"/>
      <c r="CJ23" s="430"/>
      <c r="CK23" s="430"/>
      <c r="CL23" s="430"/>
      <c r="CM23" s="430"/>
      <c r="CN23" s="430"/>
      <c r="CO23" s="430"/>
      <c r="CP23" s="430"/>
      <c r="DJ23" s="20"/>
      <c r="DK23" s="20"/>
    </row>
    <row r="24" spans="8:115" ht="6" customHeight="1" x14ac:dyDescent="0.25">
      <c r="H24" s="20"/>
      <c r="I24" s="20"/>
      <c r="J24" s="20"/>
      <c r="K24" s="65"/>
      <c r="L24" s="671"/>
      <c r="M24" s="672"/>
      <c r="N24" s="672"/>
      <c r="O24" s="672"/>
      <c r="P24" s="672"/>
      <c r="Q24" s="672"/>
      <c r="R24" s="672"/>
      <c r="S24" s="672"/>
      <c r="T24" s="672"/>
      <c r="U24" s="672"/>
      <c r="V24" s="672"/>
      <c r="W24" s="672"/>
      <c r="X24" s="672"/>
      <c r="Y24" s="672"/>
      <c r="Z24" s="672"/>
      <c r="AA24" s="672"/>
      <c r="AB24" s="672"/>
      <c r="AC24" s="672"/>
      <c r="AD24" s="672"/>
      <c r="AE24" s="672"/>
      <c r="AF24" s="672"/>
      <c r="AG24" s="672"/>
      <c r="AH24" s="672"/>
      <c r="AI24" s="672"/>
      <c r="AJ24" s="672"/>
      <c r="AK24" s="672"/>
      <c r="AL24" s="672"/>
      <c r="AM24" s="672"/>
      <c r="AN24" s="672"/>
      <c r="AO24" s="672"/>
      <c r="AP24" s="672"/>
      <c r="AQ24" s="672"/>
      <c r="AR24" s="672"/>
      <c r="AS24" s="672"/>
      <c r="AT24" s="672"/>
      <c r="AU24" s="672"/>
      <c r="AV24" s="672"/>
      <c r="AW24" s="672"/>
      <c r="AX24" s="672"/>
      <c r="AY24" s="672"/>
      <c r="AZ24" s="672"/>
      <c r="BA24" s="672"/>
      <c r="BB24" s="672"/>
      <c r="BC24" s="673"/>
      <c r="BD24" s="92"/>
      <c r="BE24" s="145"/>
      <c r="BF24" s="83"/>
      <c r="BG24" s="83"/>
      <c r="BH24" s="83"/>
      <c r="BI24" s="83"/>
      <c r="BJ24" s="83"/>
      <c r="BK24" s="83"/>
      <c r="BL24" s="83"/>
      <c r="BM24" s="83"/>
      <c r="BN24" s="83"/>
      <c r="BO24" s="83"/>
      <c r="BP24" s="83"/>
      <c r="BQ24" s="83"/>
      <c r="BR24" s="83"/>
      <c r="BS24" s="83"/>
      <c r="BT24" s="83"/>
      <c r="BU24" s="83"/>
      <c r="BV24" s="83"/>
      <c r="BW24" s="83"/>
      <c r="BX24" s="83"/>
      <c r="BY24" s="83"/>
      <c r="BZ24" s="83"/>
      <c r="CA24" s="83"/>
      <c r="CB24" s="146"/>
      <c r="CC24" s="83"/>
      <c r="CD24" s="751"/>
      <c r="CE24" s="743"/>
      <c r="CF24" s="752"/>
      <c r="CG24" s="156"/>
      <c r="CH24" s="156"/>
      <c r="CI24" s="430"/>
      <c r="CJ24" s="430"/>
      <c r="CK24" s="430"/>
      <c r="CL24" s="430"/>
      <c r="CM24" s="430"/>
      <c r="CN24" s="430"/>
      <c r="CO24" s="430"/>
      <c r="CP24" s="430"/>
      <c r="DJ24" s="20"/>
      <c r="DK24" s="20"/>
    </row>
    <row r="25" spans="8:115" ht="6" customHeight="1" x14ac:dyDescent="0.25">
      <c r="H25" s="20"/>
      <c r="I25" s="20"/>
      <c r="J25" s="20"/>
      <c r="K25" s="65"/>
      <c r="L25" s="671"/>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3"/>
      <c r="BD25" s="92"/>
      <c r="BE25" s="145"/>
      <c r="BF25" s="83"/>
      <c r="BG25" s="83"/>
      <c r="BH25" s="83"/>
      <c r="BI25" s="83"/>
      <c r="BJ25" s="83"/>
      <c r="BK25" s="83"/>
      <c r="BL25" s="83"/>
      <c r="BM25" s="83"/>
      <c r="BN25" s="83"/>
      <c r="BO25" s="83"/>
      <c r="BP25" s="83"/>
      <c r="BQ25" s="83"/>
      <c r="BR25" s="83"/>
      <c r="BS25" s="83"/>
      <c r="BT25" s="83"/>
      <c r="BU25" s="83"/>
      <c r="BV25" s="83"/>
      <c r="BW25" s="83"/>
      <c r="BX25" s="83"/>
      <c r="BY25" s="83"/>
      <c r="BZ25" s="83"/>
      <c r="CA25" s="83"/>
      <c r="CB25" s="146"/>
      <c r="CC25" s="83"/>
      <c r="CD25" s="751"/>
      <c r="CE25" s="743"/>
      <c r="CF25" s="752"/>
      <c r="CG25" s="156"/>
      <c r="CH25" s="156"/>
      <c r="CI25" s="430"/>
      <c r="CJ25" s="430"/>
      <c r="CK25" s="430"/>
      <c r="CL25" s="430"/>
      <c r="CM25" s="430"/>
      <c r="CN25" s="430"/>
      <c r="CO25" s="430"/>
      <c r="CP25" s="430"/>
      <c r="DJ25" s="20"/>
      <c r="DK25" s="20"/>
    </row>
    <row r="26" spans="8:115" ht="3" customHeight="1" x14ac:dyDescent="0.25">
      <c r="H26" s="20"/>
      <c r="I26" s="20"/>
      <c r="J26" s="20"/>
      <c r="K26" s="65"/>
      <c r="L26" s="671"/>
      <c r="M26" s="672"/>
      <c r="N26" s="672"/>
      <c r="O26" s="672"/>
      <c r="P26" s="672"/>
      <c r="Q26" s="67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3"/>
      <c r="BD26" s="92"/>
      <c r="BE26" s="666" t="s">
        <v>144</v>
      </c>
      <c r="BF26" s="667"/>
      <c r="BG26" s="667"/>
      <c r="BH26" s="667"/>
      <c r="BI26" s="667"/>
      <c r="BJ26" s="667"/>
      <c r="BK26" s="668"/>
      <c r="BL26" s="694" t="s">
        <v>164</v>
      </c>
      <c r="BM26" s="694"/>
      <c r="BN26" s="694"/>
      <c r="BO26" s="717"/>
      <c r="BP26" s="435"/>
      <c r="BQ26" s="435"/>
      <c r="BR26" s="83"/>
      <c r="BS26" s="705" t="s">
        <v>12</v>
      </c>
      <c r="BT26" s="667"/>
      <c r="BU26" s="668"/>
      <c r="BV26" s="693"/>
      <c r="BW26" s="694"/>
      <c r="BX26" s="694"/>
      <c r="BY26" s="694"/>
      <c r="BZ26" s="694"/>
      <c r="CA26" s="694"/>
      <c r="CB26" s="695"/>
      <c r="CC26" s="435"/>
      <c r="CD26" s="751"/>
      <c r="CE26" s="743"/>
      <c r="CF26" s="752"/>
      <c r="CG26" s="156"/>
      <c r="CH26" s="156"/>
      <c r="CI26" s="430"/>
      <c r="CJ26" s="430"/>
      <c r="CK26" s="430"/>
      <c r="CL26" s="430"/>
      <c r="CM26" s="430"/>
      <c r="CN26" s="430"/>
      <c r="CO26" s="430"/>
      <c r="CP26" s="430"/>
      <c r="DJ26" s="114"/>
      <c r="DK26" s="20"/>
    </row>
    <row r="27" spans="8:115" ht="6" customHeight="1" x14ac:dyDescent="0.25">
      <c r="H27" s="20"/>
      <c r="I27" s="20"/>
      <c r="J27" s="20"/>
      <c r="K27" s="65"/>
      <c r="L27" s="671"/>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3"/>
      <c r="BD27" s="92"/>
      <c r="BE27" s="677"/>
      <c r="BF27" s="678"/>
      <c r="BG27" s="678"/>
      <c r="BH27" s="678"/>
      <c r="BI27" s="678"/>
      <c r="BJ27" s="678"/>
      <c r="BK27" s="679"/>
      <c r="BL27" s="697"/>
      <c r="BM27" s="697"/>
      <c r="BN27" s="697"/>
      <c r="BO27" s="718"/>
      <c r="BP27" s="435"/>
      <c r="BQ27" s="435"/>
      <c r="BR27" s="83"/>
      <c r="BS27" s="713"/>
      <c r="BT27" s="678"/>
      <c r="BU27" s="679"/>
      <c r="BV27" s="696"/>
      <c r="BW27" s="697"/>
      <c r="BX27" s="697"/>
      <c r="BY27" s="697"/>
      <c r="BZ27" s="697"/>
      <c r="CA27" s="697"/>
      <c r="CB27" s="698"/>
      <c r="CC27" s="435"/>
      <c r="CD27" s="751"/>
      <c r="CE27" s="743"/>
      <c r="CF27" s="752"/>
      <c r="CG27" s="156"/>
      <c r="CH27" s="156"/>
      <c r="CI27" s="430"/>
      <c r="CJ27" s="430"/>
      <c r="CK27" s="430"/>
      <c r="CL27" s="430"/>
      <c r="CM27" s="430"/>
      <c r="CN27" s="430"/>
      <c r="CO27" s="430"/>
      <c r="CP27" s="430"/>
      <c r="DJ27" s="114"/>
      <c r="DK27" s="20"/>
    </row>
    <row r="28" spans="8:115" ht="6" customHeight="1" x14ac:dyDescent="0.25">
      <c r="H28" s="20"/>
      <c r="I28" s="20"/>
      <c r="J28" s="20"/>
      <c r="K28" s="65"/>
      <c r="L28" s="671"/>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N28" s="672"/>
      <c r="AO28" s="672"/>
      <c r="AP28" s="672"/>
      <c r="AQ28" s="672"/>
      <c r="AR28" s="672"/>
      <c r="AS28" s="672"/>
      <c r="AT28" s="672"/>
      <c r="AU28" s="672"/>
      <c r="AV28" s="672"/>
      <c r="AW28" s="672"/>
      <c r="AX28" s="672"/>
      <c r="AY28" s="672"/>
      <c r="AZ28" s="672"/>
      <c r="BA28" s="672"/>
      <c r="BB28" s="672"/>
      <c r="BC28" s="673"/>
      <c r="BD28" s="92"/>
      <c r="BE28" s="680"/>
      <c r="BF28" s="681"/>
      <c r="BG28" s="681"/>
      <c r="BH28" s="681"/>
      <c r="BI28" s="681"/>
      <c r="BJ28" s="681"/>
      <c r="BK28" s="682"/>
      <c r="BL28" s="700"/>
      <c r="BM28" s="700"/>
      <c r="BN28" s="700"/>
      <c r="BO28" s="719"/>
      <c r="BP28" s="435"/>
      <c r="BQ28" s="435"/>
      <c r="BR28" s="83"/>
      <c r="BS28" s="706"/>
      <c r="BT28" s="681"/>
      <c r="BU28" s="682"/>
      <c r="BV28" s="699"/>
      <c r="BW28" s="700"/>
      <c r="BX28" s="700"/>
      <c r="BY28" s="700"/>
      <c r="BZ28" s="700"/>
      <c r="CA28" s="700"/>
      <c r="CB28" s="701"/>
      <c r="CC28" s="435"/>
      <c r="CD28" s="751"/>
      <c r="CE28" s="743"/>
      <c r="CF28" s="752"/>
      <c r="CG28" s="156"/>
      <c r="CH28" s="156"/>
      <c r="CI28" s="430"/>
      <c r="CJ28" s="430"/>
      <c r="CK28" s="430"/>
      <c r="CL28" s="430"/>
      <c r="CM28" s="430"/>
      <c r="CN28" s="430"/>
      <c r="CO28" s="430"/>
      <c r="CP28" s="430"/>
      <c r="DJ28" s="114"/>
      <c r="DK28" s="20"/>
    </row>
    <row r="29" spans="8:115" ht="6" customHeight="1" x14ac:dyDescent="0.2">
      <c r="H29" s="20"/>
      <c r="I29" s="20"/>
      <c r="J29" s="20"/>
      <c r="K29" s="65"/>
      <c r="L29" s="674"/>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675"/>
      <c r="BB29" s="675"/>
      <c r="BC29" s="676"/>
      <c r="BD29" s="92"/>
      <c r="BE29" s="657" t="s">
        <v>34</v>
      </c>
      <c r="BF29" s="658"/>
      <c r="BG29" s="658"/>
      <c r="BH29" s="658"/>
      <c r="BI29" s="658"/>
      <c r="BJ29" s="658"/>
      <c r="BK29" s="658"/>
      <c r="BL29" s="658"/>
      <c r="BM29" s="658"/>
      <c r="BN29" s="658"/>
      <c r="BO29" s="658"/>
      <c r="BP29" s="658"/>
      <c r="BQ29" s="658"/>
      <c r="BR29" s="658"/>
      <c r="BS29" s="658"/>
      <c r="BT29" s="658"/>
      <c r="BU29" s="658"/>
      <c r="BV29" s="658"/>
      <c r="BW29" s="658"/>
      <c r="BX29" s="658"/>
      <c r="BY29" s="658"/>
      <c r="BZ29" s="658"/>
      <c r="CA29" s="658"/>
      <c r="CB29" s="659"/>
      <c r="CC29" s="163"/>
      <c r="CD29" s="751"/>
      <c r="CE29" s="743"/>
      <c r="CF29" s="752"/>
      <c r="CG29" s="156"/>
      <c r="CH29" s="156"/>
      <c r="CI29" s="430"/>
      <c r="CJ29" s="430"/>
      <c r="CK29" s="430"/>
      <c r="CL29" s="430"/>
      <c r="CM29" s="430"/>
      <c r="CN29" s="430"/>
      <c r="CO29" s="430"/>
      <c r="CP29" s="430"/>
      <c r="DJ29" s="20"/>
      <c r="DK29" s="20"/>
    </row>
    <row r="30" spans="8:115" ht="3" customHeight="1" x14ac:dyDescent="0.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19"/>
      <c r="AL30" s="19"/>
      <c r="AM30" s="19"/>
      <c r="AN30" s="19"/>
      <c r="AO30" s="19"/>
      <c r="AP30" s="19"/>
      <c r="AQ30" s="19"/>
      <c r="AR30" s="19"/>
      <c r="AS30" s="19"/>
      <c r="AT30" s="19"/>
      <c r="AU30" s="19"/>
      <c r="AV30" s="19"/>
      <c r="AW30" s="19"/>
      <c r="AX30" s="19"/>
      <c r="AY30" s="19"/>
      <c r="AZ30" s="19"/>
      <c r="BA30" s="19"/>
      <c r="BB30" s="19"/>
      <c r="BC30" s="19"/>
      <c r="BD30" s="19"/>
      <c r="BE30" s="660"/>
      <c r="BF30" s="661"/>
      <c r="BG30" s="661"/>
      <c r="BH30" s="661"/>
      <c r="BI30" s="661"/>
      <c r="BJ30" s="661"/>
      <c r="BK30" s="661"/>
      <c r="BL30" s="661"/>
      <c r="BM30" s="661"/>
      <c r="BN30" s="661"/>
      <c r="BO30" s="661"/>
      <c r="BP30" s="661"/>
      <c r="BQ30" s="661"/>
      <c r="BR30" s="661"/>
      <c r="BS30" s="661"/>
      <c r="BT30" s="661"/>
      <c r="BU30" s="661"/>
      <c r="BV30" s="661"/>
      <c r="BW30" s="661"/>
      <c r="BX30" s="661"/>
      <c r="BY30" s="661"/>
      <c r="BZ30" s="661"/>
      <c r="CA30" s="661"/>
      <c r="CB30" s="662"/>
      <c r="CC30" s="163"/>
      <c r="CD30" s="751"/>
      <c r="CE30" s="743"/>
      <c r="CF30" s="752"/>
      <c r="CG30" s="156"/>
      <c r="CH30" s="156"/>
      <c r="CI30" s="430"/>
      <c r="CJ30" s="430"/>
      <c r="CK30" s="430"/>
      <c r="CL30" s="430"/>
      <c r="CM30" s="430"/>
      <c r="CN30" s="430"/>
      <c r="CO30" s="430"/>
      <c r="CP30" s="430"/>
      <c r="DJ30" s="20"/>
      <c r="DK30" s="20"/>
    </row>
    <row r="31" spans="8:115" ht="6" customHeight="1" x14ac:dyDescent="0.2">
      <c r="H31" s="20"/>
      <c r="I31" s="20"/>
      <c r="J31" s="20"/>
      <c r="K31" s="20"/>
      <c r="BB31" s="66"/>
      <c r="BC31" s="66"/>
      <c r="BD31" s="66"/>
      <c r="BE31" s="663"/>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5"/>
      <c r="CC31" s="163"/>
      <c r="CD31" s="751"/>
      <c r="CE31" s="743"/>
      <c r="CF31" s="752"/>
      <c r="CG31" s="156"/>
      <c r="CH31" s="156"/>
      <c r="CI31" s="430"/>
      <c r="CJ31" s="430"/>
      <c r="CK31" s="430"/>
      <c r="CL31" s="430"/>
      <c r="CM31" s="430"/>
      <c r="CN31" s="430"/>
      <c r="CO31" s="430"/>
      <c r="CP31" s="430"/>
      <c r="DJ31" s="20"/>
      <c r="DK31" s="20"/>
    </row>
    <row r="32" spans="8:115" ht="18" customHeight="1" x14ac:dyDescent="0.25">
      <c r="H32" s="20"/>
      <c r="I32" s="20"/>
      <c r="J32" s="20"/>
      <c r="K32" s="20"/>
      <c r="L32" s="670" t="s">
        <v>289</v>
      </c>
      <c r="M32" s="670"/>
      <c r="N32" s="670"/>
      <c r="O32" s="670"/>
      <c r="P32" s="670"/>
      <c r="Q32" s="670"/>
      <c r="R32" s="670"/>
      <c r="S32" s="670"/>
      <c r="T32" s="670"/>
      <c r="U32" s="670"/>
      <c r="V32" s="670"/>
      <c r="W32" s="670"/>
      <c r="X32" s="670"/>
      <c r="Y32" s="215"/>
      <c r="Z32" s="216"/>
      <c r="AA32" s="669" t="s">
        <v>171</v>
      </c>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93"/>
      <c r="BE32" s="666" t="s">
        <v>35</v>
      </c>
      <c r="BF32" s="667"/>
      <c r="BG32" s="667"/>
      <c r="BH32" s="667"/>
      <c r="BI32" s="667"/>
      <c r="BJ32" s="667"/>
      <c r="BK32" s="668"/>
      <c r="BL32" s="654"/>
      <c r="BM32" s="655"/>
      <c r="BN32" s="655"/>
      <c r="BO32" s="655"/>
      <c r="BP32" s="655"/>
      <c r="BQ32" s="655"/>
      <c r="BR32" s="655"/>
      <c r="BS32" s="655"/>
      <c r="BT32" s="655"/>
      <c r="BU32" s="655"/>
      <c r="BV32" s="655"/>
      <c r="BW32" s="655"/>
      <c r="BX32" s="655"/>
      <c r="BY32" s="655"/>
      <c r="BZ32" s="655"/>
      <c r="CA32" s="655"/>
      <c r="CB32" s="656"/>
      <c r="CC32" s="159"/>
      <c r="CD32" s="751"/>
      <c r="CE32" s="743"/>
      <c r="CF32" s="752"/>
      <c r="CG32" s="156"/>
      <c r="CH32" s="156"/>
      <c r="CI32" s="430"/>
      <c r="CJ32" s="430"/>
      <c r="CK32" s="430"/>
      <c r="CL32" s="430"/>
      <c r="CM32" s="430"/>
      <c r="CN32" s="430"/>
      <c r="CO32" s="430"/>
      <c r="CP32" s="430"/>
    </row>
    <row r="33" spans="8:138" ht="18" customHeight="1" thickBot="1" x14ac:dyDescent="0.3">
      <c r="H33" s="20"/>
      <c r="I33" s="20"/>
      <c r="J33" s="20"/>
      <c r="K33" s="20"/>
      <c r="L33" s="754" t="s">
        <v>307</v>
      </c>
      <c r="M33" s="754"/>
      <c r="N33" s="754"/>
      <c r="O33" s="754"/>
      <c r="P33" s="754"/>
      <c r="Q33" s="754"/>
      <c r="R33" s="754"/>
      <c r="S33" s="754"/>
      <c r="T33" s="754"/>
      <c r="U33" s="754"/>
      <c r="V33" s="754"/>
      <c r="W33" s="754"/>
      <c r="X33" s="754"/>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5"/>
      <c r="BD33" s="93"/>
      <c r="BE33" s="611" t="s">
        <v>36</v>
      </c>
      <c r="BF33" s="612"/>
      <c r="BG33" s="612"/>
      <c r="BH33" s="612"/>
      <c r="BI33" s="612"/>
      <c r="BJ33" s="612"/>
      <c r="BK33" s="613"/>
      <c r="BL33" s="614"/>
      <c r="BM33" s="614"/>
      <c r="BN33" s="614"/>
      <c r="BO33" s="614"/>
      <c r="BP33" s="614"/>
      <c r="BQ33" s="614"/>
      <c r="BR33" s="614"/>
      <c r="BS33" s="614"/>
      <c r="BT33" s="614"/>
      <c r="BU33" s="614"/>
      <c r="BV33" s="614"/>
      <c r="BW33" s="614"/>
      <c r="BX33" s="614"/>
      <c r="BY33" s="614"/>
      <c r="BZ33" s="614"/>
      <c r="CA33" s="614"/>
      <c r="CB33" s="615"/>
      <c r="CC33" s="159"/>
      <c r="CD33" s="751"/>
      <c r="CE33" s="743"/>
      <c r="CF33" s="752"/>
      <c r="CG33" s="156"/>
      <c r="CH33" s="156"/>
      <c r="CI33" s="430"/>
      <c r="CJ33" s="430"/>
      <c r="CK33" s="430"/>
      <c r="CL33" s="430"/>
      <c r="CM33" s="430"/>
      <c r="CN33" s="430"/>
      <c r="CO33" s="430"/>
      <c r="CP33" s="430"/>
    </row>
    <row r="34" spans="8:138" ht="7.5" customHeight="1" x14ac:dyDescent="0.25">
      <c r="H34" s="20"/>
      <c r="I34" s="20"/>
      <c r="J34" s="20"/>
      <c r="K34" s="20"/>
      <c r="L34" s="218"/>
      <c r="M34" s="218"/>
      <c r="N34" s="218"/>
      <c r="O34" s="218"/>
      <c r="P34" s="218"/>
      <c r="Q34" s="218"/>
      <c r="R34" s="218"/>
      <c r="S34" s="218"/>
      <c r="T34" s="218"/>
      <c r="U34" s="218"/>
      <c r="V34" s="219"/>
      <c r="W34" s="219"/>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134"/>
      <c r="CD34" s="751"/>
      <c r="CE34" s="743"/>
      <c r="CF34" s="752"/>
      <c r="CG34" s="156"/>
      <c r="CH34" s="156"/>
      <c r="CI34" s="430"/>
      <c r="CJ34" s="430"/>
      <c r="CK34" s="430"/>
      <c r="CL34" s="430"/>
      <c r="CM34" s="430"/>
      <c r="CN34" s="430"/>
      <c r="CO34" s="430"/>
      <c r="CP34" s="430"/>
    </row>
    <row r="35" spans="8:138" ht="15" customHeight="1" x14ac:dyDescent="0.25">
      <c r="H35" s="20"/>
      <c r="I35" s="20"/>
      <c r="J35" s="20"/>
      <c r="K35" s="65"/>
      <c r="L35" s="650" t="s">
        <v>168</v>
      </c>
      <c r="M35" s="651"/>
      <c r="N35" s="651"/>
      <c r="O35" s="651"/>
      <c r="P35" s="651"/>
      <c r="Q35" s="651"/>
      <c r="R35" s="651"/>
      <c r="S35" s="651"/>
      <c r="T35" s="651"/>
      <c r="U35" s="652"/>
      <c r="V35" s="609" t="str">
        <f>IF(L36="revised","If Revised, Why?","")</f>
        <v/>
      </c>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09"/>
      <c r="AT35" s="609"/>
      <c r="AU35" s="609"/>
      <c r="AV35" s="609"/>
      <c r="AW35" s="609"/>
      <c r="AX35" s="609"/>
      <c r="AY35" s="609"/>
      <c r="AZ35" s="609"/>
      <c r="BA35" s="609"/>
      <c r="BB35" s="609"/>
      <c r="BC35" s="609"/>
      <c r="BE35" s="653" t="s">
        <v>110</v>
      </c>
      <c r="BF35" s="653"/>
      <c r="BG35" s="653"/>
      <c r="BH35" s="653"/>
      <c r="BI35" s="653"/>
      <c r="BJ35" s="653"/>
      <c r="BK35" s="653"/>
      <c r="BL35" s="653"/>
      <c r="BM35" s="653"/>
      <c r="BN35" s="653"/>
      <c r="BO35" s="653"/>
      <c r="BP35" s="653"/>
      <c r="BQ35" s="653"/>
      <c r="BR35" s="653"/>
      <c r="BS35" s="653"/>
      <c r="BT35" s="653"/>
      <c r="BU35" s="653"/>
      <c r="BV35" s="653"/>
      <c r="BW35" s="653"/>
      <c r="BX35" s="653"/>
      <c r="BY35" s="653"/>
      <c r="BZ35" s="653"/>
      <c r="CA35" s="653"/>
      <c r="CB35" s="653"/>
      <c r="CC35" s="165"/>
      <c r="CD35" s="751"/>
      <c r="CE35" s="743"/>
      <c r="CF35" s="752"/>
      <c r="CG35" s="156"/>
      <c r="CH35" s="156"/>
      <c r="CI35" s="430"/>
      <c r="CJ35" s="430"/>
      <c r="CK35" s="430"/>
      <c r="CL35" s="430"/>
      <c r="CM35" s="430"/>
      <c r="CN35" s="430"/>
      <c r="CO35" s="430"/>
      <c r="CP35" s="430"/>
    </row>
    <row r="36" spans="8:138" ht="18" customHeight="1" x14ac:dyDescent="0.25">
      <c r="H36" s="20"/>
      <c r="I36" s="20"/>
      <c r="J36" s="20"/>
      <c r="K36" s="65"/>
      <c r="L36" s="597" t="s">
        <v>307</v>
      </c>
      <c r="M36" s="597"/>
      <c r="N36" s="597"/>
      <c r="O36" s="597"/>
      <c r="P36" s="597"/>
      <c r="Q36" s="597"/>
      <c r="R36" s="597"/>
      <c r="S36" s="597"/>
      <c r="T36" s="597"/>
      <c r="U36" s="597"/>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E36" s="638" t="s">
        <v>311</v>
      </c>
      <c r="BF36" s="639"/>
      <c r="BG36" s="639"/>
      <c r="BH36" s="639"/>
      <c r="BI36" s="639"/>
      <c r="BJ36" s="639"/>
      <c r="BK36" s="639"/>
      <c r="BL36" s="639"/>
      <c r="BM36" s="639"/>
      <c r="BN36" s="639"/>
      <c r="BO36" s="639"/>
      <c r="BP36" s="640"/>
      <c r="BQ36" s="641" t="s">
        <v>169</v>
      </c>
      <c r="BR36" s="642"/>
      <c r="BS36" s="642"/>
      <c r="BT36" s="642"/>
      <c r="BU36" s="642"/>
      <c r="BV36" s="642"/>
      <c r="BW36" s="642"/>
      <c r="BX36" s="642"/>
      <c r="BY36" s="642"/>
      <c r="BZ36" s="642"/>
      <c r="CA36" s="642"/>
      <c r="CB36" s="643"/>
      <c r="CC36" s="209"/>
      <c r="CD36" s="751"/>
      <c r="CE36" s="743"/>
      <c r="CF36" s="752"/>
      <c r="CG36" s="156"/>
      <c r="CH36" s="156"/>
      <c r="CI36" s="430"/>
      <c r="CJ36" s="430"/>
      <c r="CK36" s="430"/>
      <c r="CL36" s="430"/>
      <c r="CM36" s="430"/>
      <c r="CN36" s="430"/>
      <c r="CO36" s="430"/>
      <c r="CP36" s="430"/>
    </row>
    <row r="37" spans="8:138" ht="15.75" customHeight="1" x14ac:dyDescent="0.25">
      <c r="H37" s="20"/>
      <c r="I37" s="20"/>
      <c r="J37" s="20"/>
      <c r="K37" s="20"/>
      <c r="L37" s="623" t="s">
        <v>159</v>
      </c>
      <c r="M37" s="624"/>
      <c r="N37" s="625"/>
      <c r="O37" s="626"/>
      <c r="P37" s="626"/>
      <c r="Q37" s="626"/>
      <c r="R37" s="626"/>
      <c r="S37" s="626"/>
      <c r="T37" s="626"/>
      <c r="U37" s="627"/>
      <c r="V37" s="610"/>
      <c r="W37" s="610"/>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E37" s="644"/>
      <c r="BF37" s="645"/>
      <c r="BG37" s="645"/>
      <c r="BH37" s="645"/>
      <c r="BI37" s="645"/>
      <c r="BJ37" s="645"/>
      <c r="BK37" s="645"/>
      <c r="BL37" s="645"/>
      <c r="BM37" s="645"/>
      <c r="BN37" s="645"/>
      <c r="BO37" s="645"/>
      <c r="BP37" s="646"/>
      <c r="BQ37" s="644"/>
      <c r="BR37" s="645"/>
      <c r="BS37" s="645"/>
      <c r="BT37" s="645"/>
      <c r="BU37" s="645"/>
      <c r="BV37" s="645"/>
      <c r="BW37" s="645"/>
      <c r="BX37" s="645"/>
      <c r="BY37" s="645"/>
      <c r="BZ37" s="645"/>
      <c r="CA37" s="645"/>
      <c r="CB37" s="646"/>
      <c r="CC37" s="211"/>
      <c r="CD37" s="751"/>
      <c r="CE37" s="743"/>
      <c r="CF37" s="752"/>
      <c r="CG37" s="156"/>
      <c r="CH37" s="156"/>
      <c r="CI37" s="430"/>
      <c r="CJ37" s="430"/>
      <c r="CK37" s="430"/>
      <c r="CL37" s="430"/>
      <c r="CM37" s="430"/>
      <c r="CN37" s="430"/>
      <c r="CO37" s="430"/>
      <c r="CP37" s="430"/>
    </row>
    <row r="38" spans="8:138" ht="6" customHeight="1" x14ac:dyDescent="0.25">
      <c r="H38" s="20"/>
      <c r="I38" s="20"/>
      <c r="J38" s="20"/>
      <c r="K38" s="20"/>
      <c r="L38" s="219"/>
      <c r="M38" s="219"/>
      <c r="N38" s="219"/>
      <c r="O38" s="219"/>
      <c r="P38" s="219"/>
      <c r="Q38" s="219"/>
      <c r="R38" s="219"/>
      <c r="S38" s="219"/>
      <c r="T38" s="219"/>
      <c r="U38" s="219"/>
      <c r="V38" s="329" t="s">
        <v>313</v>
      </c>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475"/>
      <c r="AU38" s="475"/>
      <c r="AV38" s="475"/>
      <c r="AW38" s="475"/>
      <c r="AX38" s="475"/>
      <c r="AY38" s="475"/>
      <c r="AZ38" s="475"/>
      <c r="BA38" s="475"/>
      <c r="BB38" s="475"/>
      <c r="BC38" s="475"/>
      <c r="BE38" s="647"/>
      <c r="BF38" s="648"/>
      <c r="BG38" s="648"/>
      <c r="BH38" s="648"/>
      <c r="BI38" s="648"/>
      <c r="BJ38" s="648"/>
      <c r="BK38" s="648"/>
      <c r="BL38" s="648"/>
      <c r="BM38" s="648"/>
      <c r="BN38" s="648"/>
      <c r="BO38" s="648"/>
      <c r="BP38" s="649"/>
      <c r="BQ38" s="647"/>
      <c r="BR38" s="648"/>
      <c r="BS38" s="648"/>
      <c r="BT38" s="648"/>
      <c r="BU38" s="648"/>
      <c r="BV38" s="648"/>
      <c r="BW38" s="648"/>
      <c r="BX38" s="648"/>
      <c r="BY38" s="648"/>
      <c r="BZ38" s="648"/>
      <c r="CA38" s="648"/>
      <c r="CB38" s="649"/>
      <c r="CC38" s="211"/>
      <c r="CD38" s="751"/>
      <c r="CE38" s="743"/>
      <c r="CF38" s="752"/>
      <c r="CG38" s="156"/>
      <c r="CH38" s="156"/>
      <c r="CI38" s="430"/>
      <c r="CJ38" s="430"/>
      <c r="CK38" s="430"/>
      <c r="CL38" s="430"/>
      <c r="CM38" s="430"/>
      <c r="CN38" s="430"/>
      <c r="CO38" s="430"/>
      <c r="CP38" s="430"/>
    </row>
    <row r="39" spans="8:138" ht="15" customHeight="1" x14ac:dyDescent="0.25">
      <c r="H39" s="20"/>
      <c r="I39" s="20"/>
      <c r="J39" s="20"/>
      <c r="K39" s="65"/>
      <c r="L39" s="619" t="s">
        <v>26</v>
      </c>
      <c r="M39" s="620"/>
      <c r="N39" s="620"/>
      <c r="O39" s="620"/>
      <c r="P39" s="620"/>
      <c r="Q39" s="620"/>
      <c r="R39" s="620"/>
      <c r="S39" s="620"/>
      <c r="T39" s="620"/>
      <c r="U39" s="621"/>
      <c r="V39" s="609" t="str">
        <f>IF(L40="Cancelled","If Cancelled, Why?",IF(L40="revised","If Revised, Why?",""))</f>
        <v/>
      </c>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09"/>
      <c r="AU39" s="609"/>
      <c r="AV39" s="609"/>
      <c r="AW39" s="609"/>
      <c r="AX39" s="609"/>
      <c r="AY39" s="609"/>
      <c r="AZ39" s="609"/>
      <c r="BA39" s="609"/>
      <c r="BB39" s="609"/>
      <c r="BC39" s="609"/>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6"/>
      <c r="CD39" s="751"/>
      <c r="CE39" s="743"/>
      <c r="CF39" s="752"/>
      <c r="CG39" s="156"/>
      <c r="CH39" s="156"/>
      <c r="CI39" s="430"/>
      <c r="CJ39" s="430"/>
      <c r="CK39" s="430"/>
      <c r="CL39" s="430"/>
      <c r="CM39" s="430"/>
      <c r="CN39" s="430"/>
      <c r="CO39" s="430"/>
      <c r="CP39" s="430"/>
    </row>
    <row r="40" spans="8:138" ht="16.5" customHeight="1" x14ac:dyDescent="0.25">
      <c r="H40" s="20"/>
      <c r="I40" s="20"/>
      <c r="J40" s="20"/>
      <c r="K40" s="65"/>
      <c r="L40" s="596" t="s">
        <v>307</v>
      </c>
      <c r="M40" s="597"/>
      <c r="N40" s="597"/>
      <c r="O40" s="597"/>
      <c r="P40" s="597"/>
      <c r="Q40" s="597"/>
      <c r="R40" s="597"/>
      <c r="S40" s="597"/>
      <c r="T40" s="597"/>
      <c r="U40" s="598"/>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0"/>
      <c r="AY40" s="610"/>
      <c r="AZ40" s="610"/>
      <c r="BA40" s="610"/>
      <c r="BB40" s="610"/>
      <c r="BC40" s="610"/>
      <c r="BD40" s="20"/>
      <c r="BE40" s="755" t="s">
        <v>309</v>
      </c>
      <c r="BF40" s="756"/>
      <c r="BG40" s="756"/>
      <c r="BH40" s="756"/>
      <c r="BI40" s="756"/>
      <c r="BJ40" s="756"/>
      <c r="BK40" s="756"/>
      <c r="BL40" s="756"/>
      <c r="BM40" s="756"/>
      <c r="BN40" s="756"/>
      <c r="BO40" s="756"/>
      <c r="BP40" s="756"/>
      <c r="BQ40" s="756"/>
      <c r="BR40" s="756"/>
      <c r="BS40" s="756"/>
      <c r="BT40" s="757"/>
      <c r="BU40" s="768"/>
      <c r="BV40" s="769"/>
      <c r="BW40" s="769"/>
      <c r="BX40" s="769"/>
      <c r="BY40" s="769"/>
      <c r="BZ40" s="769"/>
      <c r="CA40" s="769"/>
      <c r="CB40" s="770"/>
      <c r="CC40" s="212"/>
      <c r="CD40" s="751"/>
      <c r="CE40" s="743"/>
      <c r="CF40" s="752"/>
      <c r="CG40" s="156"/>
      <c r="CH40" s="156"/>
      <c r="CI40" s="151"/>
      <c r="CJ40" s="151"/>
      <c r="CK40" s="151"/>
      <c r="CL40" s="151"/>
      <c r="CM40" s="151"/>
      <c r="CN40" s="430"/>
      <c r="CO40" s="430"/>
      <c r="CP40" s="430"/>
      <c r="DW40" s="66"/>
      <c r="DX40" s="66"/>
    </row>
    <row r="41" spans="8:138" ht="16.5" customHeight="1" x14ac:dyDescent="0.25">
      <c r="H41" s="20"/>
      <c r="I41" s="20"/>
      <c r="J41" s="20"/>
      <c r="K41" s="20"/>
      <c r="L41" s="623" t="s">
        <v>159</v>
      </c>
      <c r="M41" s="624"/>
      <c r="N41" s="625"/>
      <c r="O41" s="626"/>
      <c r="P41" s="626"/>
      <c r="Q41" s="626"/>
      <c r="R41" s="626"/>
      <c r="S41" s="626"/>
      <c r="T41" s="626"/>
      <c r="U41" s="627"/>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c r="AS41" s="610"/>
      <c r="AT41" s="610"/>
      <c r="AU41" s="610"/>
      <c r="AV41" s="610"/>
      <c r="AW41" s="610"/>
      <c r="AX41" s="610"/>
      <c r="AY41" s="610"/>
      <c r="AZ41" s="610"/>
      <c r="BA41" s="610"/>
      <c r="BB41" s="610"/>
      <c r="BC41" s="610"/>
      <c r="BD41" s="20"/>
      <c r="BE41" s="755" t="s">
        <v>226</v>
      </c>
      <c r="BF41" s="756"/>
      <c r="BG41" s="756"/>
      <c r="BH41" s="756"/>
      <c r="BI41" s="756"/>
      <c r="BJ41" s="756"/>
      <c r="BK41" s="756"/>
      <c r="BL41" s="756"/>
      <c r="BM41" s="756"/>
      <c r="BN41" s="756"/>
      <c r="BO41" s="756"/>
      <c r="BP41" s="756"/>
      <c r="BQ41" s="756"/>
      <c r="BR41" s="756"/>
      <c r="BS41" s="756"/>
      <c r="BT41" s="757"/>
      <c r="BU41" s="628"/>
      <c r="BV41" s="629"/>
      <c r="BW41" s="629"/>
      <c r="BX41" s="629"/>
      <c r="BY41" s="629"/>
      <c r="BZ41" s="629"/>
      <c r="CA41" s="629"/>
      <c r="CB41" s="630"/>
      <c r="CC41" s="213"/>
      <c r="CD41" s="751"/>
      <c r="CE41" s="743"/>
      <c r="CF41" s="752"/>
      <c r="CG41" s="156"/>
      <c r="CH41" s="156"/>
      <c r="CI41" s="430"/>
      <c r="CJ41" s="430"/>
      <c r="CK41" s="430"/>
      <c r="CL41" s="430"/>
      <c r="CM41" s="430"/>
      <c r="CN41" s="430"/>
      <c r="CO41" s="430"/>
      <c r="CP41" s="430"/>
      <c r="DW41" s="66"/>
      <c r="DX41" s="66"/>
      <c r="DY41" s="66"/>
      <c r="DZ41" s="66"/>
      <c r="EA41" s="66"/>
      <c r="EB41" s="66"/>
      <c r="EC41" s="66"/>
      <c r="ED41" s="66"/>
      <c r="EE41" s="66"/>
      <c r="EF41" s="66"/>
      <c r="EG41" s="66"/>
      <c r="EH41" s="66"/>
    </row>
    <row r="42" spans="8:138" ht="6.75" customHeight="1" thickBot="1" x14ac:dyDescent="0.3">
      <c r="H42" s="20"/>
      <c r="I42" s="20"/>
      <c r="J42" s="20"/>
      <c r="K42" s="20"/>
      <c r="L42" s="73"/>
      <c r="M42" s="73"/>
      <c r="N42" s="73"/>
      <c r="O42" s="73"/>
      <c r="P42" s="73"/>
      <c r="Q42" s="73"/>
      <c r="R42" s="73"/>
      <c r="S42" s="72"/>
      <c r="T42" s="72"/>
      <c r="U42" s="72"/>
      <c r="V42" s="72"/>
      <c r="W42" s="72"/>
      <c r="X42" s="72"/>
      <c r="Y42" s="72"/>
      <c r="Z42" s="72"/>
      <c r="AA42" s="72"/>
      <c r="AB42" s="72"/>
      <c r="AC42" s="72"/>
      <c r="AD42" s="72"/>
      <c r="AE42" s="72"/>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CD42" s="751"/>
      <c r="CE42" s="743"/>
      <c r="CF42" s="752"/>
      <c r="CG42" s="156"/>
      <c r="CH42" s="156"/>
      <c r="CI42" s="430"/>
      <c r="CJ42" s="430"/>
      <c r="CK42" s="430"/>
      <c r="CL42" s="430"/>
      <c r="CM42" s="430"/>
      <c r="CN42" s="430"/>
      <c r="CO42" s="430"/>
      <c r="CP42" s="430"/>
      <c r="DB42" s="20"/>
      <c r="DC42" s="20"/>
      <c r="DD42" s="20"/>
      <c r="DE42" s="20"/>
      <c r="DF42" s="20"/>
      <c r="DG42" s="20"/>
      <c r="DH42" s="20"/>
      <c r="DI42" s="20"/>
      <c r="DJ42" s="20"/>
      <c r="DK42" s="100"/>
      <c r="DL42" s="100"/>
      <c r="DM42" s="96"/>
      <c r="DN42" s="96"/>
      <c r="DO42" s="96"/>
      <c r="DP42" s="96"/>
      <c r="DQ42" s="96"/>
      <c r="DR42" s="96"/>
      <c r="DS42" s="96"/>
      <c r="DT42" s="96"/>
      <c r="DU42" s="96"/>
      <c r="DX42" s="66"/>
      <c r="DY42" s="66"/>
      <c r="DZ42" s="66"/>
      <c r="EA42" s="66"/>
      <c r="EB42" s="66"/>
      <c r="EC42" s="66"/>
      <c r="ED42" s="66"/>
      <c r="EE42" s="66"/>
      <c r="EF42" s="66"/>
      <c r="EG42" s="66"/>
    </row>
    <row r="43" spans="8:138" ht="6" customHeight="1" x14ac:dyDescent="0.25">
      <c r="H43" s="20"/>
      <c r="I43" s="20"/>
      <c r="J43" s="20"/>
      <c r="K43" s="20"/>
      <c r="L43" s="502" t="s">
        <v>302</v>
      </c>
      <c r="M43" s="503"/>
      <c r="N43" s="503"/>
      <c r="O43" s="503"/>
      <c r="P43" s="503"/>
      <c r="Q43" s="503"/>
      <c r="R43" s="503"/>
      <c r="S43" s="631" t="s">
        <v>290</v>
      </c>
      <c r="T43" s="631"/>
      <c r="U43" s="631"/>
      <c r="V43" s="631"/>
      <c r="W43" s="631"/>
      <c r="X43" s="631"/>
      <c r="Y43" s="631"/>
      <c r="Z43" s="631"/>
      <c r="AA43" s="631"/>
      <c r="AB43" s="631"/>
      <c r="AC43" s="631"/>
      <c r="AD43" s="631"/>
      <c r="AE43" s="631"/>
      <c r="AF43" s="631"/>
      <c r="AG43" s="631"/>
      <c r="AH43" s="631"/>
      <c r="AI43" s="631"/>
      <c r="AJ43" s="631"/>
      <c r="AK43" s="631"/>
      <c r="AL43" s="631"/>
      <c r="AM43" s="631"/>
      <c r="AN43" s="631"/>
      <c r="AO43" s="631"/>
      <c r="AP43" s="631"/>
      <c r="AQ43" s="631"/>
      <c r="AR43" s="631"/>
      <c r="AS43" s="631"/>
      <c r="AT43" s="631"/>
      <c r="AU43" s="631"/>
      <c r="AV43" s="631"/>
      <c r="AW43" s="631"/>
      <c r="AX43" s="631"/>
      <c r="AY43" s="631"/>
      <c r="AZ43" s="631"/>
      <c r="BA43" s="631"/>
      <c r="BB43" s="631"/>
      <c r="BC43" s="503" t="s">
        <v>300</v>
      </c>
      <c r="BD43" s="503"/>
      <c r="BE43" s="503"/>
      <c r="BF43" s="503"/>
      <c r="BG43" s="503"/>
      <c r="BH43" s="503"/>
      <c r="BI43" s="503"/>
      <c r="BJ43" s="503"/>
      <c r="BK43" s="503"/>
      <c r="BL43" s="503"/>
      <c r="BM43" s="503"/>
      <c r="BN43" s="503"/>
      <c r="BO43" s="503"/>
      <c r="BP43" s="503"/>
      <c r="BQ43" s="503"/>
      <c r="BR43" s="503"/>
      <c r="BS43" s="503"/>
      <c r="BT43" s="503"/>
      <c r="BU43" s="503"/>
      <c r="BV43" s="503"/>
      <c r="BW43" s="503"/>
      <c r="BX43" s="503"/>
      <c r="BY43" s="503"/>
      <c r="BZ43" s="503"/>
      <c r="CA43" s="503"/>
      <c r="CB43" s="511"/>
      <c r="CC43" s="166"/>
      <c r="CD43" s="751"/>
      <c r="CE43" s="743"/>
      <c r="CF43" s="752"/>
      <c r="CG43" s="156"/>
      <c r="CH43" s="156"/>
      <c r="CI43" s="430"/>
      <c r="CJ43" s="430"/>
      <c r="CK43" s="430"/>
      <c r="CL43" s="430"/>
      <c r="CM43" s="430"/>
      <c r="CN43" s="430"/>
      <c r="CO43" s="430"/>
      <c r="CP43" s="430"/>
      <c r="DB43" s="20"/>
      <c r="DC43" s="20"/>
      <c r="DD43" s="20"/>
      <c r="DE43" s="20"/>
      <c r="DF43" s="20"/>
      <c r="DG43" s="20"/>
      <c r="DH43" s="20"/>
      <c r="DI43" s="20"/>
      <c r="DJ43" s="20"/>
      <c r="DK43" s="20"/>
      <c r="DL43" s="20"/>
      <c r="DV43" s="96"/>
      <c r="DW43" s="96"/>
    </row>
    <row r="44" spans="8:138" ht="6" customHeight="1" x14ac:dyDescent="0.25">
      <c r="H44" s="20"/>
      <c r="I44" s="20"/>
      <c r="J44" s="20"/>
      <c r="K44" s="20"/>
      <c r="L44" s="504"/>
      <c r="M44" s="505"/>
      <c r="N44" s="505"/>
      <c r="O44" s="505"/>
      <c r="P44" s="505"/>
      <c r="Q44" s="505"/>
      <c r="R44" s="505"/>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505"/>
      <c r="BD44" s="505"/>
      <c r="BE44" s="505"/>
      <c r="BF44" s="505"/>
      <c r="BG44" s="505"/>
      <c r="BH44" s="505"/>
      <c r="BI44" s="505"/>
      <c r="BJ44" s="505"/>
      <c r="BK44" s="505"/>
      <c r="BL44" s="505"/>
      <c r="BM44" s="505"/>
      <c r="BN44" s="505"/>
      <c r="BO44" s="505"/>
      <c r="BP44" s="505"/>
      <c r="BQ44" s="505"/>
      <c r="BR44" s="505"/>
      <c r="BS44" s="505"/>
      <c r="BT44" s="505"/>
      <c r="BU44" s="505"/>
      <c r="BV44" s="505"/>
      <c r="BW44" s="505"/>
      <c r="BX44" s="505"/>
      <c r="BY44" s="505"/>
      <c r="BZ44" s="505"/>
      <c r="CA44" s="505"/>
      <c r="CB44" s="512"/>
      <c r="CC44" s="166"/>
      <c r="CD44" s="751"/>
      <c r="CE44" s="743"/>
      <c r="CF44" s="752"/>
      <c r="CG44" s="156"/>
      <c r="CH44" s="156"/>
      <c r="CI44" s="430"/>
      <c r="CJ44" s="430"/>
      <c r="CK44" s="430"/>
      <c r="CL44" s="430"/>
      <c r="CM44" s="430"/>
      <c r="CN44" s="430"/>
      <c r="CO44" s="430"/>
      <c r="CP44" s="430"/>
      <c r="DB44" s="20"/>
      <c r="DC44" s="20"/>
      <c r="DD44" s="20"/>
      <c r="DE44" s="20"/>
      <c r="DF44" s="20"/>
      <c r="DG44" s="20"/>
      <c r="DH44" s="20"/>
      <c r="DI44" s="20"/>
      <c r="DJ44" s="64"/>
      <c r="DK44" s="20"/>
      <c r="DL44" s="20"/>
      <c r="DX44" s="96"/>
      <c r="DY44" s="96"/>
      <c r="DZ44" s="96"/>
      <c r="EA44" s="96"/>
      <c r="EB44" s="96"/>
      <c r="EC44" s="96"/>
      <c r="ED44" s="96"/>
      <c r="EE44" s="96"/>
      <c r="EF44" s="96"/>
      <c r="EG44" s="96"/>
    </row>
    <row r="45" spans="8:138" ht="6" customHeight="1" thickBot="1" x14ac:dyDescent="0.3">
      <c r="H45" s="20"/>
      <c r="I45" s="20"/>
      <c r="J45" s="20"/>
      <c r="K45" s="20"/>
      <c r="L45" s="506"/>
      <c r="M45" s="507"/>
      <c r="N45" s="507"/>
      <c r="O45" s="507"/>
      <c r="P45" s="507"/>
      <c r="Q45" s="507"/>
      <c r="R45" s="507"/>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507"/>
      <c r="BD45" s="507"/>
      <c r="BE45" s="507"/>
      <c r="BF45" s="507"/>
      <c r="BG45" s="507"/>
      <c r="BH45" s="507"/>
      <c r="BI45" s="507"/>
      <c r="BJ45" s="507"/>
      <c r="BK45" s="507"/>
      <c r="BL45" s="507"/>
      <c r="BM45" s="507"/>
      <c r="BN45" s="507"/>
      <c r="BO45" s="507"/>
      <c r="BP45" s="507"/>
      <c r="BQ45" s="507"/>
      <c r="BR45" s="507"/>
      <c r="BS45" s="507"/>
      <c r="BT45" s="507"/>
      <c r="BU45" s="507"/>
      <c r="BV45" s="507"/>
      <c r="BW45" s="507"/>
      <c r="BX45" s="507"/>
      <c r="BY45" s="507"/>
      <c r="BZ45" s="507"/>
      <c r="CA45" s="507"/>
      <c r="CB45" s="513"/>
      <c r="CC45" s="166"/>
      <c r="CD45" s="751"/>
      <c r="CE45" s="743"/>
      <c r="CF45" s="752"/>
      <c r="CG45" s="156"/>
      <c r="CH45" s="156"/>
      <c r="CI45" s="430"/>
      <c r="CJ45" s="430"/>
      <c r="CK45" s="430"/>
      <c r="CL45" s="430"/>
      <c r="CM45" s="430"/>
      <c r="CN45" s="430"/>
      <c r="CO45" s="430"/>
      <c r="CP45" s="152"/>
      <c r="CQ45" s="66"/>
      <c r="CR45" s="66"/>
      <c r="CS45" s="66"/>
      <c r="CT45" s="66"/>
      <c r="CU45" s="66"/>
      <c r="CV45" s="66"/>
      <c r="CW45" s="66"/>
      <c r="CX45" s="66"/>
      <c r="CY45" s="66"/>
      <c r="CZ45" s="66"/>
      <c r="DA45" s="66"/>
      <c r="DJ45" s="20"/>
      <c r="DK45" s="20"/>
      <c r="DL45" s="20"/>
    </row>
    <row r="46" spans="8:138" s="66" customFormat="1" ht="3" customHeight="1" x14ac:dyDescent="0.25">
      <c r="H46" s="64"/>
      <c r="I46" s="64"/>
      <c r="J46" s="64"/>
      <c r="K46" s="64"/>
      <c r="L46" s="136"/>
      <c r="M46" s="137"/>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40"/>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9"/>
      <c r="CB46" s="136"/>
      <c r="CC46" s="136"/>
      <c r="CD46" s="751"/>
      <c r="CE46" s="743"/>
      <c r="CF46" s="752"/>
      <c r="CG46" s="156"/>
      <c r="CH46" s="156"/>
      <c r="CI46" s="430"/>
      <c r="CJ46" s="430"/>
      <c r="CK46" s="430"/>
      <c r="CL46" s="152"/>
      <c r="CM46" s="152"/>
      <c r="CN46" s="152"/>
      <c r="CO46" s="152"/>
      <c r="CP46" s="430"/>
      <c r="CQ46" s="63"/>
      <c r="CR46" s="63"/>
      <c r="CS46" s="63"/>
      <c r="CT46" s="63"/>
      <c r="CU46" s="63"/>
      <c r="CV46" s="63"/>
      <c r="CW46" s="63"/>
      <c r="CX46" s="63"/>
      <c r="CY46" s="63"/>
      <c r="CZ46" s="63"/>
      <c r="DA46" s="63"/>
      <c r="DB46" s="63"/>
      <c r="DC46" s="63"/>
      <c r="DD46" s="63"/>
      <c r="DE46" s="63"/>
      <c r="DF46" s="63"/>
      <c r="DG46" s="63"/>
      <c r="DH46" s="63"/>
      <c r="DI46" s="63"/>
      <c r="DJ46" s="96"/>
      <c r="DK46" s="63"/>
      <c r="DL46" s="63"/>
      <c r="DM46" s="63"/>
      <c r="DN46" s="63"/>
      <c r="DO46" s="63"/>
      <c r="DP46" s="63"/>
      <c r="DQ46" s="63"/>
      <c r="DR46" s="63"/>
      <c r="DS46" s="63"/>
      <c r="DT46" s="63"/>
      <c r="DU46" s="63"/>
      <c r="DV46" s="63"/>
      <c r="DW46" s="63"/>
      <c r="DX46" s="63"/>
      <c r="DY46" s="63"/>
      <c r="DZ46" s="63"/>
      <c r="EA46" s="63"/>
      <c r="EB46" s="63"/>
      <c r="EC46" s="63"/>
      <c r="ED46" s="63"/>
      <c r="EE46" s="63"/>
      <c r="EF46" s="63"/>
      <c r="EG46" s="63"/>
    </row>
    <row r="47" spans="8:138" ht="15" customHeight="1" x14ac:dyDescent="0.25">
      <c r="H47" s="20"/>
      <c r="I47" s="20"/>
      <c r="J47" s="20"/>
      <c r="K47" s="20"/>
      <c r="L47" s="453"/>
      <c r="M47" s="95"/>
      <c r="N47" s="764" t="s">
        <v>111</v>
      </c>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222"/>
      <c r="AT47" s="223"/>
      <c r="AU47" s="224"/>
      <c r="AV47" s="766" t="s">
        <v>161</v>
      </c>
      <c r="AW47" s="766"/>
      <c r="AX47" s="766"/>
      <c r="AY47" s="766"/>
      <c r="AZ47" s="766"/>
      <c r="BA47" s="225"/>
      <c r="BB47" s="616" t="s">
        <v>307</v>
      </c>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6"/>
      <c r="BZ47" s="616"/>
      <c r="CA47" s="94"/>
      <c r="CB47" s="20"/>
      <c r="CC47" s="64"/>
      <c r="CD47" s="751"/>
      <c r="CE47" s="743"/>
      <c r="CF47" s="752"/>
      <c r="CG47" s="156"/>
      <c r="CH47" s="156"/>
      <c r="CI47" s="430"/>
      <c r="CJ47" s="430"/>
      <c r="CK47" s="430"/>
      <c r="CL47" s="430"/>
      <c r="CM47" s="430"/>
      <c r="CN47" s="430"/>
      <c r="CO47" s="430"/>
      <c r="CP47" s="153"/>
      <c r="CQ47" s="96"/>
      <c r="CR47" s="96"/>
      <c r="CS47" s="96"/>
      <c r="CT47" s="96"/>
      <c r="CU47" s="96"/>
      <c r="CV47" s="96"/>
      <c r="CW47" s="96"/>
      <c r="CX47" s="96"/>
      <c r="CY47" s="96"/>
      <c r="CZ47" s="96"/>
      <c r="DA47" s="96"/>
    </row>
    <row r="48" spans="8:138" s="96" customFormat="1" ht="3" customHeight="1" x14ac:dyDescent="0.25">
      <c r="K48" s="100"/>
      <c r="L48" s="434"/>
      <c r="M48" s="105"/>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6"/>
      <c r="AT48" s="223"/>
      <c r="AU48" s="227"/>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106"/>
      <c r="CB48" s="100"/>
      <c r="CC48" s="64"/>
      <c r="CD48" s="751"/>
      <c r="CE48" s="743"/>
      <c r="CF48" s="752"/>
      <c r="CG48" s="156"/>
      <c r="CH48" s="156"/>
      <c r="CI48" s="430"/>
      <c r="CJ48" s="430"/>
      <c r="CK48" s="430"/>
      <c r="CL48" s="153"/>
      <c r="CM48" s="153"/>
      <c r="CN48" s="153"/>
      <c r="CO48" s="153"/>
      <c r="CP48" s="430"/>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row>
    <row r="49" spans="11:137" ht="15" customHeight="1" x14ac:dyDescent="0.25">
      <c r="K49" s="20"/>
      <c r="L49" s="453"/>
      <c r="M49" s="452"/>
      <c r="N49" s="618" t="s">
        <v>315</v>
      </c>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228"/>
      <c r="AT49" s="229"/>
      <c r="AU49" s="230"/>
      <c r="AV49" s="618" t="s">
        <v>317</v>
      </c>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5"/>
      <c r="CB49" s="20"/>
      <c r="CC49" s="64"/>
      <c r="CD49" s="751"/>
      <c r="CE49" s="743"/>
      <c r="CF49" s="752"/>
      <c r="CG49" s="156"/>
      <c r="CH49" s="156"/>
      <c r="CI49" s="430"/>
      <c r="CJ49" s="430"/>
      <c r="CK49" s="430"/>
      <c r="CL49" s="430"/>
      <c r="CM49" s="430"/>
      <c r="CN49" s="430"/>
      <c r="CO49" s="430"/>
      <c r="CP49" s="430"/>
    </row>
    <row r="50" spans="11:137" ht="7.5" customHeight="1" x14ac:dyDescent="0.25">
      <c r="K50" s="20"/>
      <c r="L50" s="453"/>
      <c r="M50" s="452"/>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231"/>
      <c r="AT50" s="232"/>
      <c r="AU50" s="230"/>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95"/>
      <c r="BY50" s="595"/>
      <c r="BZ50" s="595"/>
      <c r="CA50" s="65"/>
      <c r="CB50" s="20"/>
      <c r="CC50" s="64"/>
      <c r="CD50" s="751"/>
      <c r="CE50" s="743"/>
      <c r="CF50" s="752"/>
      <c r="CG50" s="156"/>
      <c r="CH50" s="156"/>
      <c r="CI50" s="430"/>
      <c r="CJ50" s="430"/>
      <c r="CK50" s="430"/>
      <c r="CL50" s="430"/>
      <c r="CM50" s="430"/>
      <c r="CN50" s="430"/>
      <c r="CO50" s="430"/>
      <c r="CP50" s="430"/>
    </row>
    <row r="51" spans="11:137" ht="7.5" customHeight="1" x14ac:dyDescent="0.25">
      <c r="K51" s="20"/>
      <c r="L51" s="453"/>
      <c r="M51" s="74"/>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233"/>
      <c r="AT51" s="232"/>
      <c r="AU51" s="234"/>
      <c r="AV51" s="539"/>
      <c r="AW51" s="539"/>
      <c r="AX51" s="539"/>
      <c r="AY51" s="539"/>
      <c r="AZ51" s="539"/>
      <c r="BA51" s="539"/>
      <c r="BB51" s="539"/>
      <c r="BC51" s="539"/>
      <c r="BD51" s="539"/>
      <c r="BE51" s="539"/>
      <c r="BF51" s="539"/>
      <c r="BG51" s="539"/>
      <c r="BH51" s="539"/>
      <c r="BI51" s="539"/>
      <c r="BJ51" s="539"/>
      <c r="BK51" s="539"/>
      <c r="BL51" s="539"/>
      <c r="BM51" s="539"/>
      <c r="BN51" s="539"/>
      <c r="BO51" s="539"/>
      <c r="BP51" s="539"/>
      <c r="BQ51" s="539"/>
      <c r="BR51" s="539"/>
      <c r="BS51" s="539"/>
      <c r="BT51" s="539"/>
      <c r="BU51" s="539"/>
      <c r="BV51" s="539"/>
      <c r="BW51" s="539"/>
      <c r="BX51" s="539"/>
      <c r="BY51" s="539"/>
      <c r="BZ51" s="539"/>
      <c r="CA51" s="67"/>
      <c r="CB51" s="20"/>
      <c r="CC51" s="64"/>
      <c r="CD51" s="751"/>
      <c r="CE51" s="743"/>
      <c r="CF51" s="752"/>
      <c r="CG51" s="156"/>
      <c r="CH51" s="156"/>
      <c r="CI51" s="430"/>
      <c r="CJ51" s="430"/>
      <c r="CK51" s="430"/>
      <c r="CL51" s="430"/>
      <c r="CM51" s="430"/>
      <c r="CN51" s="430"/>
      <c r="CO51" s="430"/>
      <c r="CP51" s="430"/>
      <c r="DB51" s="66"/>
      <c r="DC51" s="66"/>
      <c r="DD51" s="66"/>
      <c r="DE51" s="66"/>
      <c r="DF51" s="66"/>
      <c r="DG51" s="66"/>
      <c r="DH51" s="66"/>
    </row>
    <row r="52" spans="11:137" ht="15" customHeight="1" x14ac:dyDescent="0.25">
      <c r="K52" s="20"/>
      <c r="L52" s="453"/>
      <c r="M52" s="452"/>
      <c r="N52" s="617" t="s">
        <v>316</v>
      </c>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235"/>
      <c r="AT52" s="236"/>
      <c r="AU52" s="230"/>
      <c r="AV52" s="763" t="s">
        <v>319</v>
      </c>
      <c r="AW52" s="763"/>
      <c r="AX52" s="763"/>
      <c r="AY52" s="763"/>
      <c r="AZ52" s="763"/>
      <c r="BA52" s="763"/>
      <c r="BB52" s="763"/>
      <c r="BC52" s="763"/>
      <c r="BD52" s="763"/>
      <c r="BE52" s="763"/>
      <c r="BF52" s="763"/>
      <c r="BG52" s="763"/>
      <c r="BH52" s="763"/>
      <c r="BI52" s="763"/>
      <c r="BJ52" s="763"/>
      <c r="BK52" s="763"/>
      <c r="BL52" s="763"/>
      <c r="BM52" s="763"/>
      <c r="BN52" s="763"/>
      <c r="BO52" s="763"/>
      <c r="BP52" s="763"/>
      <c r="BQ52" s="763"/>
      <c r="BR52" s="763"/>
      <c r="BS52" s="763"/>
      <c r="BT52" s="763"/>
      <c r="BU52" s="763"/>
      <c r="BV52" s="763"/>
      <c r="BW52" s="763"/>
      <c r="BX52" s="763"/>
      <c r="BY52" s="763"/>
      <c r="BZ52" s="763"/>
      <c r="CA52" s="65"/>
      <c r="CB52" s="20"/>
      <c r="CC52" s="64"/>
      <c r="CD52" s="751"/>
      <c r="CE52" s="743"/>
      <c r="CF52" s="752"/>
      <c r="CG52" s="156"/>
      <c r="CH52" s="156"/>
      <c r="CI52" s="430"/>
      <c r="CJ52" s="430"/>
      <c r="CK52" s="430"/>
      <c r="CL52" s="430"/>
      <c r="CM52" s="430"/>
      <c r="CN52" s="430"/>
      <c r="CO52" s="430"/>
      <c r="CP52" s="430"/>
      <c r="DI52" s="66"/>
    </row>
    <row r="53" spans="11:137" ht="7.5" customHeight="1" x14ac:dyDescent="0.25">
      <c r="K53" s="20"/>
      <c r="L53" s="453"/>
      <c r="M53" s="452"/>
      <c r="N53" s="599"/>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5"/>
      <c r="AR53" s="595"/>
      <c r="AS53" s="237"/>
      <c r="AT53" s="238"/>
      <c r="AU53" s="230"/>
      <c r="AV53" s="595"/>
      <c r="AW53" s="595"/>
      <c r="AX53" s="595"/>
      <c r="AY53" s="595"/>
      <c r="AZ53" s="595"/>
      <c r="BA53" s="595"/>
      <c r="BB53" s="595"/>
      <c r="BC53" s="595"/>
      <c r="BD53" s="595"/>
      <c r="BE53" s="595"/>
      <c r="BF53" s="595"/>
      <c r="BG53" s="595"/>
      <c r="BH53" s="595"/>
      <c r="BI53" s="595"/>
      <c r="BJ53" s="595"/>
      <c r="BK53" s="595"/>
      <c r="BL53" s="595"/>
      <c r="BM53" s="595"/>
      <c r="BN53" s="595"/>
      <c r="BO53" s="595"/>
      <c r="BP53" s="595"/>
      <c r="BQ53" s="595"/>
      <c r="BR53" s="595"/>
      <c r="BS53" s="595"/>
      <c r="BT53" s="595"/>
      <c r="BU53" s="595"/>
      <c r="BV53" s="595"/>
      <c r="BW53" s="595"/>
      <c r="BX53" s="595"/>
      <c r="BY53" s="595"/>
      <c r="BZ53" s="595"/>
      <c r="CA53" s="65"/>
      <c r="CB53" s="20"/>
      <c r="CC53" s="64"/>
      <c r="CD53" s="751"/>
      <c r="CE53" s="743"/>
      <c r="CF53" s="752"/>
      <c r="CG53" s="156"/>
      <c r="CH53" s="156"/>
      <c r="CI53" s="430"/>
      <c r="CJ53" s="430"/>
      <c r="CK53" s="430"/>
      <c r="CL53" s="430"/>
      <c r="CM53" s="430"/>
      <c r="CN53" s="430"/>
      <c r="CO53" s="430"/>
      <c r="CP53" s="430"/>
      <c r="DB53" s="96"/>
      <c r="DC53" s="96"/>
      <c r="DD53" s="96"/>
      <c r="DE53" s="96"/>
      <c r="DF53" s="96"/>
      <c r="DG53" s="96"/>
      <c r="DH53" s="96"/>
    </row>
    <row r="54" spans="11:137" ht="7.5" customHeight="1" x14ac:dyDescent="0.25">
      <c r="K54" s="20"/>
      <c r="L54" s="453"/>
      <c r="M54" s="74"/>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239"/>
      <c r="AT54" s="238"/>
      <c r="AU54" s="234"/>
      <c r="AV54" s="539"/>
      <c r="AW54" s="539"/>
      <c r="AX54" s="539"/>
      <c r="AY54" s="539"/>
      <c r="AZ54" s="539"/>
      <c r="BA54" s="539"/>
      <c r="BB54" s="539"/>
      <c r="BC54" s="539"/>
      <c r="BD54" s="539"/>
      <c r="BE54" s="539"/>
      <c r="BF54" s="539"/>
      <c r="BG54" s="539"/>
      <c r="BH54" s="539"/>
      <c r="BI54" s="539"/>
      <c r="BJ54" s="539"/>
      <c r="BK54" s="539"/>
      <c r="BL54" s="539"/>
      <c r="BM54" s="539"/>
      <c r="BN54" s="539"/>
      <c r="BO54" s="539"/>
      <c r="BP54" s="539"/>
      <c r="BQ54" s="539"/>
      <c r="BR54" s="539"/>
      <c r="BS54" s="539"/>
      <c r="BT54" s="539"/>
      <c r="BU54" s="539"/>
      <c r="BV54" s="539"/>
      <c r="BW54" s="539"/>
      <c r="BX54" s="539"/>
      <c r="BY54" s="539"/>
      <c r="BZ54" s="539"/>
      <c r="CA54" s="67"/>
      <c r="CB54" s="20"/>
      <c r="CC54" s="64"/>
      <c r="CD54" s="751"/>
      <c r="CE54" s="743"/>
      <c r="CF54" s="752"/>
      <c r="CG54" s="156"/>
      <c r="CH54" s="156"/>
      <c r="CI54" s="430"/>
      <c r="CJ54" s="430"/>
      <c r="CK54" s="430"/>
      <c r="CL54" s="430"/>
      <c r="CM54" s="430"/>
      <c r="CN54" s="430"/>
      <c r="CO54" s="430"/>
      <c r="CP54" s="430"/>
      <c r="DI54" s="96"/>
    </row>
    <row r="55" spans="11:137" ht="15" customHeight="1" x14ac:dyDescent="0.25">
      <c r="K55" s="20"/>
      <c r="L55" s="453"/>
      <c r="M55" s="452"/>
      <c r="N55" s="765" t="s">
        <v>318</v>
      </c>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65"/>
      <c r="AL55" s="765"/>
      <c r="AM55" s="765"/>
      <c r="AN55" s="765"/>
      <c r="AO55" s="765"/>
      <c r="AP55" s="765"/>
      <c r="AQ55" s="765"/>
      <c r="AR55" s="765"/>
      <c r="AS55" s="240"/>
      <c r="AT55" s="229"/>
      <c r="AU55" s="230"/>
      <c r="AV55" s="617" t="s">
        <v>320</v>
      </c>
      <c r="AW55" s="617"/>
      <c r="AX55" s="617"/>
      <c r="AY55" s="617"/>
      <c r="AZ55" s="617"/>
      <c r="BA55" s="617"/>
      <c r="BB55" s="617"/>
      <c r="BC55" s="617"/>
      <c r="BD55" s="617"/>
      <c r="BE55" s="617"/>
      <c r="BF55" s="617"/>
      <c r="BG55" s="617"/>
      <c r="BH55" s="617"/>
      <c r="BI55" s="617"/>
      <c r="BJ55" s="617"/>
      <c r="BK55" s="617"/>
      <c r="BL55" s="617"/>
      <c r="BM55" s="241"/>
      <c r="BN55" s="617" t="s">
        <v>321</v>
      </c>
      <c r="BO55" s="617"/>
      <c r="BP55" s="617"/>
      <c r="BQ55" s="617"/>
      <c r="BR55" s="617"/>
      <c r="BS55" s="617"/>
      <c r="BT55" s="617"/>
      <c r="BU55" s="617"/>
      <c r="BV55" s="617"/>
      <c r="BW55" s="617"/>
      <c r="BX55" s="617"/>
      <c r="BY55" s="617"/>
      <c r="BZ55" s="617"/>
      <c r="CA55" s="65"/>
      <c r="CB55" s="20"/>
      <c r="CC55" s="64"/>
      <c r="CD55" s="751"/>
      <c r="CE55" s="743"/>
      <c r="CF55" s="752"/>
      <c r="CG55" s="156"/>
      <c r="CH55" s="156"/>
      <c r="CI55" s="430"/>
      <c r="CJ55" s="430"/>
      <c r="CK55" s="430"/>
      <c r="CL55" s="430"/>
      <c r="CM55" s="430"/>
      <c r="CN55" s="430"/>
      <c r="CO55" s="430"/>
      <c r="CP55" s="430"/>
    </row>
    <row r="56" spans="11:137" ht="7.5" customHeight="1" x14ac:dyDescent="0.25">
      <c r="K56" s="20"/>
      <c r="L56" s="20"/>
      <c r="M56" s="68"/>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231"/>
      <c r="AT56" s="232"/>
      <c r="AU56" s="230"/>
      <c r="AV56" s="599"/>
      <c r="AW56" s="599"/>
      <c r="AX56" s="599"/>
      <c r="AY56" s="599"/>
      <c r="AZ56" s="599"/>
      <c r="BA56" s="599"/>
      <c r="BB56" s="599"/>
      <c r="BC56" s="599"/>
      <c r="BD56" s="599"/>
      <c r="BE56" s="599"/>
      <c r="BF56" s="599"/>
      <c r="BG56" s="599"/>
      <c r="BH56" s="599"/>
      <c r="BI56" s="599"/>
      <c r="BJ56" s="599"/>
      <c r="BK56" s="599"/>
      <c r="BL56" s="599"/>
      <c r="BM56" s="242"/>
      <c r="BN56" s="595"/>
      <c r="BO56" s="595"/>
      <c r="BP56" s="595"/>
      <c r="BQ56" s="595"/>
      <c r="BR56" s="595"/>
      <c r="BS56" s="595"/>
      <c r="BT56" s="595"/>
      <c r="BU56" s="595"/>
      <c r="BV56" s="595"/>
      <c r="BW56" s="595"/>
      <c r="BX56" s="595"/>
      <c r="BY56" s="595"/>
      <c r="BZ56" s="595"/>
      <c r="CA56" s="65"/>
      <c r="CB56" s="453"/>
      <c r="CC56" s="209"/>
      <c r="CD56" s="751"/>
      <c r="CE56" s="743"/>
      <c r="CF56" s="752"/>
      <c r="CG56" s="156"/>
      <c r="CH56" s="156"/>
      <c r="CI56" s="430"/>
      <c r="CJ56" s="430"/>
      <c r="CK56" s="430"/>
      <c r="CL56" s="430"/>
      <c r="CM56" s="430"/>
      <c r="CN56" s="430"/>
      <c r="CO56" s="430"/>
      <c r="CP56" s="430"/>
    </row>
    <row r="57" spans="11:137" ht="7.5" customHeight="1" x14ac:dyDescent="0.25">
      <c r="K57" s="20"/>
      <c r="L57" s="20"/>
      <c r="M57" s="71"/>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233"/>
      <c r="AT57" s="232"/>
      <c r="AU57" s="234"/>
      <c r="AV57" s="622"/>
      <c r="AW57" s="622"/>
      <c r="AX57" s="622"/>
      <c r="AY57" s="622"/>
      <c r="AZ57" s="622"/>
      <c r="BA57" s="622"/>
      <c r="BB57" s="622"/>
      <c r="BC57" s="622"/>
      <c r="BD57" s="622"/>
      <c r="BE57" s="622"/>
      <c r="BF57" s="622"/>
      <c r="BG57" s="622"/>
      <c r="BH57" s="622"/>
      <c r="BI57" s="622"/>
      <c r="BJ57" s="622"/>
      <c r="BK57" s="622"/>
      <c r="BL57" s="622"/>
      <c r="BM57" s="243"/>
      <c r="BN57" s="539"/>
      <c r="BO57" s="539"/>
      <c r="BP57" s="539"/>
      <c r="BQ57" s="539"/>
      <c r="BR57" s="539"/>
      <c r="BS57" s="539"/>
      <c r="BT57" s="539"/>
      <c r="BU57" s="539"/>
      <c r="BV57" s="539"/>
      <c r="BW57" s="539"/>
      <c r="BX57" s="539"/>
      <c r="BY57" s="539"/>
      <c r="BZ57" s="539"/>
      <c r="CA57" s="67"/>
      <c r="CB57" s="453"/>
      <c r="CC57" s="209"/>
      <c r="CD57" s="751"/>
      <c r="CE57" s="743"/>
      <c r="CF57" s="752"/>
      <c r="CG57" s="156"/>
      <c r="CH57" s="156"/>
      <c r="CI57" s="152"/>
      <c r="CJ57" s="152"/>
      <c r="CK57" s="152"/>
      <c r="CL57" s="430"/>
      <c r="CM57" s="430"/>
      <c r="CN57" s="430"/>
      <c r="CO57" s="430"/>
      <c r="CP57" s="430"/>
    </row>
    <row r="58" spans="11:137" ht="3" customHeight="1" x14ac:dyDescent="0.25">
      <c r="K58" s="20"/>
      <c r="L58" s="20"/>
      <c r="M58" s="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5"/>
      <c r="AT58" s="110"/>
      <c r="AU58" s="453"/>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20"/>
      <c r="CB58" s="453"/>
      <c r="CC58" s="209"/>
      <c r="CD58" s="751"/>
      <c r="CE58" s="743"/>
      <c r="CF58" s="752"/>
      <c r="CG58" s="156"/>
      <c r="CH58" s="156"/>
      <c r="CI58" s="102"/>
      <c r="CJ58" s="102"/>
      <c r="CK58" s="102"/>
      <c r="CL58" s="102"/>
      <c r="CM58" s="453"/>
      <c r="CN58" s="453"/>
      <c r="CO58" s="453"/>
      <c r="CP58" s="153"/>
      <c r="CQ58" s="96"/>
      <c r="CR58" s="96"/>
      <c r="CS58" s="96"/>
      <c r="CT58" s="96"/>
      <c r="CU58" s="96"/>
      <c r="CV58" s="96"/>
      <c r="CW58" s="96"/>
      <c r="CX58" s="96"/>
      <c r="CY58" s="66"/>
      <c r="CZ58" s="66"/>
      <c r="DA58" s="66"/>
      <c r="DX58" s="66"/>
      <c r="DY58" s="66"/>
      <c r="DZ58" s="66"/>
      <c r="EA58" s="66"/>
      <c r="EB58" s="66"/>
      <c r="EC58" s="66"/>
      <c r="ED58" s="66"/>
      <c r="EE58" s="66"/>
      <c r="EF58" s="66"/>
      <c r="EG58" s="66"/>
    </row>
    <row r="59" spans="11:137" ht="6.75" customHeight="1" x14ac:dyDescent="0.25">
      <c r="K59" s="20"/>
      <c r="L59" s="20"/>
      <c r="M59" s="127"/>
      <c r="N59" s="636" t="s">
        <v>225</v>
      </c>
      <c r="O59" s="636"/>
      <c r="P59" s="636"/>
      <c r="Q59" s="636"/>
      <c r="R59" s="636"/>
      <c r="S59" s="636"/>
      <c r="T59" s="636"/>
      <c r="U59" s="636"/>
      <c r="V59" s="636"/>
      <c r="W59" s="636"/>
      <c r="X59" s="636"/>
      <c r="Y59" s="636"/>
      <c r="Z59" s="636"/>
      <c r="AA59" s="636"/>
      <c r="AB59" s="636"/>
      <c r="AC59" s="636"/>
      <c r="AD59" s="636"/>
      <c r="AE59" s="636"/>
      <c r="AF59" s="636"/>
      <c r="AG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4" t="s">
        <v>301</v>
      </c>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4"/>
      <c r="BZ59" s="634"/>
      <c r="CA59" s="128"/>
      <c r="CB59" s="453"/>
      <c r="CC59" s="209"/>
      <c r="CD59" s="751"/>
      <c r="CE59" s="743"/>
      <c r="CF59" s="752"/>
      <c r="CG59" s="156"/>
      <c r="CH59" s="156"/>
      <c r="CI59" s="102"/>
      <c r="CJ59" s="102"/>
      <c r="CK59" s="102"/>
      <c r="CL59" s="102"/>
      <c r="CM59" s="453"/>
      <c r="CN59" s="453"/>
      <c r="CO59" s="453"/>
      <c r="CP59" s="153"/>
      <c r="CQ59" s="96"/>
      <c r="CR59" s="96"/>
      <c r="CS59" s="96"/>
      <c r="CT59" s="96"/>
      <c r="CU59" s="96"/>
      <c r="CV59" s="96"/>
      <c r="CW59" s="96"/>
      <c r="CX59" s="96"/>
      <c r="CY59" s="66"/>
      <c r="CZ59" s="66"/>
      <c r="DA59" s="66"/>
      <c r="DX59" s="66"/>
      <c r="DY59" s="66"/>
      <c r="DZ59" s="66"/>
      <c r="EA59" s="66"/>
      <c r="EB59" s="66"/>
      <c r="EC59" s="66"/>
      <c r="ED59" s="66"/>
      <c r="EE59" s="66"/>
      <c r="EF59" s="66"/>
      <c r="EG59" s="66"/>
    </row>
    <row r="60" spans="11:137" ht="7.5" customHeight="1" x14ac:dyDescent="0.25">
      <c r="K60" s="20"/>
      <c r="L60" s="20"/>
      <c r="M60" s="68"/>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BC60" s="635"/>
      <c r="BD60" s="635"/>
      <c r="BE60" s="635"/>
      <c r="BF60" s="635"/>
      <c r="BG60" s="635"/>
      <c r="BH60" s="635"/>
      <c r="BI60" s="635"/>
      <c r="BJ60" s="635"/>
      <c r="BK60" s="635"/>
      <c r="BL60" s="635"/>
      <c r="BM60" s="635"/>
      <c r="BN60" s="635"/>
      <c r="BO60" s="635"/>
      <c r="BP60" s="635"/>
      <c r="BQ60" s="635"/>
      <c r="BR60" s="635"/>
      <c r="BS60" s="635"/>
      <c r="BT60" s="635"/>
      <c r="BU60" s="635"/>
      <c r="BV60" s="635"/>
      <c r="BW60" s="635"/>
      <c r="BX60" s="635"/>
      <c r="BY60" s="635"/>
      <c r="BZ60" s="635"/>
      <c r="CA60" s="65"/>
      <c r="CB60" s="453"/>
      <c r="CC60" s="209"/>
      <c r="CD60" s="751"/>
      <c r="CE60" s="743"/>
      <c r="CF60" s="752"/>
      <c r="CG60" s="156"/>
      <c r="CH60" s="156"/>
      <c r="CI60" s="154"/>
      <c r="CJ60" s="154"/>
      <c r="CK60" s="154"/>
      <c r="CL60" s="154"/>
      <c r="CM60" s="154"/>
      <c r="CN60" s="154"/>
      <c r="CO60" s="154"/>
      <c r="CP60" s="154"/>
      <c r="CQ60" s="96"/>
      <c r="CR60" s="96"/>
      <c r="CS60" s="96"/>
      <c r="CT60" s="96"/>
      <c r="CU60" s="96"/>
      <c r="CV60" s="96"/>
      <c r="CW60" s="96"/>
      <c r="CX60" s="96"/>
      <c r="CY60" s="66"/>
      <c r="CZ60" s="66"/>
      <c r="DA60" s="66"/>
      <c r="DX60" s="66"/>
      <c r="DY60" s="66"/>
      <c r="DZ60" s="66"/>
      <c r="EA60" s="66"/>
      <c r="EB60" s="66"/>
      <c r="EC60" s="66"/>
      <c r="ED60" s="66"/>
      <c r="EE60" s="66"/>
      <c r="EF60" s="66"/>
      <c r="EG60" s="66"/>
    </row>
    <row r="61" spans="11:137" ht="3" customHeight="1" x14ac:dyDescent="0.25">
      <c r="K61" s="20"/>
      <c r="L61" s="20"/>
      <c r="M61" s="71"/>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67"/>
      <c r="CB61" s="453"/>
      <c r="CC61" s="209"/>
      <c r="CD61" s="751"/>
      <c r="CE61" s="743"/>
      <c r="CF61" s="752"/>
      <c r="CG61" s="156"/>
      <c r="CH61" s="156"/>
      <c r="CI61" s="154"/>
      <c r="CJ61" s="154"/>
      <c r="CK61" s="154"/>
      <c r="CL61" s="154"/>
      <c r="CM61" s="154"/>
      <c r="CN61" s="154"/>
      <c r="CO61" s="154"/>
      <c r="CP61" s="154"/>
      <c r="CQ61" s="96"/>
      <c r="CR61" s="96"/>
      <c r="CS61" s="96"/>
      <c r="CT61" s="96"/>
      <c r="CU61" s="96"/>
      <c r="CV61" s="96"/>
      <c r="CW61" s="96"/>
      <c r="CX61" s="96"/>
      <c r="CY61" s="66"/>
      <c r="CZ61" s="66"/>
      <c r="DA61" s="66"/>
      <c r="DX61" s="66"/>
      <c r="DY61" s="66"/>
      <c r="DZ61" s="66"/>
      <c r="EA61" s="66"/>
      <c r="EB61" s="66"/>
      <c r="EC61" s="66"/>
      <c r="ED61" s="66"/>
      <c r="EE61" s="66"/>
      <c r="EF61" s="66"/>
      <c r="EG61" s="66"/>
    </row>
    <row r="62" spans="11:137" ht="15" customHeight="1" x14ac:dyDescent="0.25">
      <c r="K62" s="20"/>
      <c r="L62" s="20"/>
      <c r="M62" s="68"/>
      <c r="N62" s="767" t="s">
        <v>322</v>
      </c>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67"/>
      <c r="AL62" s="767"/>
      <c r="AM62" s="767"/>
      <c r="AN62" s="767"/>
      <c r="AO62" s="767"/>
      <c r="AP62" s="767"/>
      <c r="AQ62" s="767"/>
      <c r="AR62" s="767"/>
      <c r="AS62" s="244"/>
      <c r="AT62" s="244"/>
      <c r="AU62" s="244"/>
      <c r="AV62" s="618" t="s">
        <v>323</v>
      </c>
      <c r="AW62" s="618"/>
      <c r="AX62" s="618"/>
      <c r="AY62" s="618"/>
      <c r="AZ62" s="618"/>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245"/>
      <c r="CA62" s="65"/>
      <c r="CB62" s="453"/>
      <c r="CC62" s="209"/>
      <c r="CD62" s="751"/>
      <c r="CE62" s="743"/>
      <c r="CF62" s="752"/>
      <c r="CG62" s="156"/>
      <c r="CH62" s="156"/>
      <c r="CI62" s="154"/>
      <c r="CJ62" s="154"/>
      <c r="CK62" s="154"/>
      <c r="CL62" s="154"/>
      <c r="CM62" s="154"/>
      <c r="CN62" s="154"/>
      <c r="CO62" s="154"/>
      <c r="CP62" s="154"/>
      <c r="CQ62" s="96"/>
      <c r="CR62" s="96"/>
      <c r="CS62" s="96"/>
      <c r="CT62" s="96"/>
      <c r="CU62" s="96"/>
      <c r="CV62" s="96"/>
      <c r="CW62" s="96"/>
      <c r="CX62" s="96"/>
      <c r="CY62" s="66"/>
      <c r="CZ62" s="66"/>
      <c r="DA62" s="66"/>
      <c r="DX62" s="66"/>
      <c r="DY62" s="66"/>
      <c r="DZ62" s="66"/>
      <c r="EA62" s="66"/>
      <c r="EB62" s="66"/>
      <c r="EC62" s="66"/>
      <c r="ED62" s="66"/>
      <c r="EE62" s="66"/>
      <c r="EF62" s="66"/>
      <c r="EG62" s="66"/>
    </row>
    <row r="63" spans="11:137" ht="7.5" customHeight="1" x14ac:dyDescent="0.25">
      <c r="K63" s="20"/>
      <c r="L63" s="20"/>
      <c r="M63" s="68"/>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246"/>
      <c r="AT63" s="244"/>
      <c r="AU63" s="244"/>
      <c r="AV63" s="595"/>
      <c r="AW63" s="595"/>
      <c r="AX63" s="595"/>
      <c r="AY63" s="595"/>
      <c r="AZ63" s="595"/>
      <c r="BA63" s="595"/>
      <c r="BB63" s="595"/>
      <c r="BC63" s="595"/>
      <c r="BD63" s="595"/>
      <c r="BE63" s="595"/>
      <c r="BF63" s="595"/>
      <c r="BG63" s="595"/>
      <c r="BH63" s="595"/>
      <c r="BI63" s="595"/>
      <c r="BJ63" s="595"/>
      <c r="BK63" s="595"/>
      <c r="BL63" s="595"/>
      <c r="BM63" s="595"/>
      <c r="BN63" s="595"/>
      <c r="BO63" s="595"/>
      <c r="BP63" s="595"/>
      <c r="BQ63" s="595"/>
      <c r="BR63" s="595"/>
      <c r="BS63" s="595"/>
      <c r="BT63" s="595"/>
      <c r="BU63" s="595"/>
      <c r="BV63" s="595"/>
      <c r="BW63" s="595"/>
      <c r="BX63" s="595"/>
      <c r="BY63" s="595"/>
      <c r="BZ63" s="595"/>
      <c r="CA63" s="65"/>
      <c r="CB63" s="453"/>
      <c r="CC63" s="209"/>
      <c r="CD63" s="751"/>
      <c r="CE63" s="743"/>
      <c r="CF63" s="752"/>
      <c r="CG63" s="156"/>
      <c r="CH63" s="156"/>
      <c r="CI63" s="102"/>
      <c r="CJ63" s="102"/>
      <c r="CK63" s="102"/>
      <c r="CL63" s="102"/>
      <c r="CM63" s="453"/>
      <c r="CN63" s="453"/>
      <c r="CO63" s="453"/>
      <c r="CP63" s="153"/>
      <c r="CQ63" s="96"/>
      <c r="CR63" s="96"/>
      <c r="CS63" s="96"/>
      <c r="CT63" s="96"/>
      <c r="CU63" s="96"/>
      <c r="CV63" s="96"/>
      <c r="CW63" s="96"/>
      <c r="CX63" s="96"/>
      <c r="CY63" s="66"/>
      <c r="CZ63" s="66"/>
      <c r="DA63" s="66"/>
      <c r="DX63" s="66"/>
      <c r="DY63" s="66"/>
      <c r="DZ63" s="66"/>
      <c r="EA63" s="66"/>
      <c r="EB63" s="66"/>
      <c r="EC63" s="66"/>
      <c r="ED63" s="66"/>
      <c r="EE63" s="66"/>
      <c r="EF63" s="66"/>
      <c r="EG63" s="66"/>
    </row>
    <row r="64" spans="11:137" ht="7.5" customHeight="1" x14ac:dyDescent="0.25">
      <c r="K64" s="20"/>
      <c r="L64" s="20"/>
      <c r="M64" s="68"/>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246"/>
      <c r="AT64" s="244"/>
      <c r="AU64" s="244"/>
      <c r="AV64" s="595"/>
      <c r="AW64" s="595"/>
      <c r="AX64" s="595"/>
      <c r="AY64" s="595"/>
      <c r="AZ64" s="595"/>
      <c r="BA64" s="595"/>
      <c r="BB64" s="595"/>
      <c r="BC64" s="595"/>
      <c r="BD64" s="595"/>
      <c r="BE64" s="595"/>
      <c r="BF64" s="595"/>
      <c r="BG64" s="595"/>
      <c r="BH64" s="595"/>
      <c r="BI64" s="595"/>
      <c r="BJ64" s="595"/>
      <c r="BK64" s="595"/>
      <c r="BL64" s="595"/>
      <c r="BM64" s="595"/>
      <c r="BN64" s="595"/>
      <c r="BO64" s="595"/>
      <c r="BP64" s="595"/>
      <c r="BQ64" s="595"/>
      <c r="BR64" s="595"/>
      <c r="BS64" s="595"/>
      <c r="BT64" s="595"/>
      <c r="BU64" s="595"/>
      <c r="BV64" s="595"/>
      <c r="BW64" s="595"/>
      <c r="BX64" s="595"/>
      <c r="BY64" s="595"/>
      <c r="BZ64" s="595"/>
      <c r="CA64" s="65"/>
      <c r="CB64" s="453"/>
      <c r="CC64" s="209"/>
      <c r="CD64" s="751"/>
      <c r="CE64" s="743"/>
      <c r="CF64" s="752"/>
      <c r="CG64" s="156"/>
      <c r="CH64" s="156"/>
      <c r="CI64" s="102"/>
      <c r="CJ64" s="102"/>
      <c r="CK64" s="102"/>
      <c r="CL64" s="102"/>
      <c r="CM64" s="453"/>
      <c r="CN64" s="453"/>
      <c r="CO64" s="453"/>
      <c r="CP64" s="153"/>
      <c r="CQ64" s="96"/>
      <c r="CR64" s="96"/>
      <c r="CS64" s="96"/>
      <c r="CT64" s="96"/>
      <c r="CU64" s="96"/>
      <c r="CV64" s="96"/>
      <c r="CW64" s="96"/>
      <c r="CX64" s="96"/>
      <c r="CY64" s="66"/>
      <c r="CZ64" s="66"/>
      <c r="DA64" s="66"/>
      <c r="DX64" s="66"/>
      <c r="DY64" s="66"/>
      <c r="DZ64" s="66"/>
      <c r="EA64" s="66"/>
      <c r="EB64" s="66"/>
      <c r="EC64" s="66"/>
      <c r="ED64" s="66"/>
      <c r="EE64" s="66"/>
      <c r="EF64" s="66"/>
      <c r="EG64" s="66"/>
    </row>
    <row r="65" spans="11:150" ht="3" customHeight="1" x14ac:dyDescent="0.25">
      <c r="K65" s="20"/>
      <c r="L65" s="20"/>
      <c r="M65" s="68"/>
      <c r="N65" s="215"/>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7"/>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5"/>
      <c r="CA65" s="65"/>
      <c r="CB65" s="453"/>
      <c r="CC65" s="209"/>
      <c r="CD65" s="751"/>
      <c r="CE65" s="743"/>
      <c r="CF65" s="752"/>
      <c r="CG65" s="156"/>
      <c r="CH65" s="156"/>
      <c r="CI65" s="102"/>
      <c r="CJ65" s="102"/>
      <c r="CK65" s="102"/>
      <c r="CL65" s="102"/>
      <c r="CM65" s="453"/>
      <c r="CN65" s="453"/>
      <c r="CO65" s="453"/>
      <c r="CP65" s="153"/>
      <c r="CQ65" s="96"/>
      <c r="CR65" s="96"/>
      <c r="CS65" s="96"/>
      <c r="CT65" s="96"/>
      <c r="CU65" s="96"/>
      <c r="CV65" s="96"/>
      <c r="CW65" s="96"/>
      <c r="CX65" s="96"/>
      <c r="CY65" s="66"/>
      <c r="CZ65" s="66"/>
      <c r="DA65" s="66"/>
      <c r="DX65" s="66"/>
      <c r="DY65" s="66"/>
      <c r="DZ65" s="66"/>
      <c r="EA65" s="66"/>
      <c r="EB65" s="66"/>
      <c r="EC65" s="66"/>
      <c r="ED65" s="66"/>
      <c r="EE65" s="66"/>
      <c r="EF65" s="66"/>
      <c r="EG65" s="66"/>
    </row>
    <row r="66" spans="11:150" ht="15" customHeight="1" x14ac:dyDescent="0.25">
      <c r="K66" s="20"/>
      <c r="L66" s="20"/>
      <c r="M66" s="68"/>
      <c r="N66" s="601" t="s">
        <v>324</v>
      </c>
      <c r="O66" s="601"/>
      <c r="P66" s="601"/>
      <c r="Q66" s="601"/>
      <c r="R66" s="601"/>
      <c r="S66" s="601"/>
      <c r="T66" s="601"/>
      <c r="U66" s="601"/>
      <c r="V66" s="601"/>
      <c r="W66" s="601"/>
      <c r="X66" s="601"/>
      <c r="Y66" s="601"/>
      <c r="Z66" s="601"/>
      <c r="AA66" s="601"/>
      <c r="AB66" s="601"/>
      <c r="AC66" s="601"/>
      <c r="AD66" s="601"/>
      <c r="AE66" s="601"/>
      <c r="AF66" s="248"/>
      <c r="AG66" s="219"/>
      <c r="AH66" s="248"/>
      <c r="AI66" s="248"/>
      <c r="AJ66" s="248"/>
      <c r="AK66" s="601" t="s">
        <v>325</v>
      </c>
      <c r="AL66" s="601"/>
      <c r="AM66" s="601"/>
      <c r="AN66" s="601"/>
      <c r="AO66" s="601"/>
      <c r="AP66" s="601"/>
      <c r="AQ66" s="601"/>
      <c r="AR66" s="601"/>
      <c r="AS66" s="601"/>
      <c r="AT66" s="249"/>
      <c r="AU66" s="249"/>
      <c r="AV66" s="600" t="s">
        <v>326</v>
      </c>
      <c r="AW66" s="600"/>
      <c r="AX66" s="600"/>
      <c r="AY66" s="600"/>
      <c r="AZ66" s="600"/>
      <c r="BA66" s="600"/>
      <c r="BB66" s="600"/>
      <c r="BC66" s="600"/>
      <c r="BD66" s="600"/>
      <c r="BE66" s="600"/>
      <c r="BF66" s="600"/>
      <c r="BG66" s="600"/>
      <c r="BH66" s="600"/>
      <c r="BI66" s="600"/>
      <c r="BJ66" s="600"/>
      <c r="BK66" s="600"/>
      <c r="BL66" s="600"/>
      <c r="BM66" s="250"/>
      <c r="BN66" s="600" t="s">
        <v>327</v>
      </c>
      <c r="BO66" s="600"/>
      <c r="BP66" s="600"/>
      <c r="BQ66" s="600"/>
      <c r="BR66" s="600"/>
      <c r="BS66" s="600"/>
      <c r="BT66" s="600"/>
      <c r="BU66" s="600"/>
      <c r="BV66" s="600"/>
      <c r="BW66" s="600"/>
      <c r="BX66" s="600"/>
      <c r="BY66" s="600"/>
      <c r="BZ66" s="600"/>
      <c r="CA66" s="20"/>
      <c r="CB66" s="68"/>
      <c r="CC66" s="64"/>
      <c r="CD66" s="751"/>
      <c r="CE66" s="743"/>
      <c r="CF66" s="752"/>
      <c r="CG66" s="156"/>
      <c r="CH66" s="156"/>
      <c r="CI66" s="153"/>
      <c r="CJ66" s="152"/>
      <c r="CK66" s="152"/>
      <c r="CL66" s="152"/>
      <c r="CM66" s="430"/>
      <c r="CN66" s="430"/>
      <c r="CO66" s="430"/>
      <c r="CP66" s="430"/>
      <c r="DI66" s="66"/>
      <c r="DJ66" s="66"/>
      <c r="DK66" s="66"/>
      <c r="DL66" s="66"/>
      <c r="DM66" s="66"/>
      <c r="DN66" s="66"/>
      <c r="DO66" s="66"/>
      <c r="DP66" s="66"/>
      <c r="DQ66" s="66"/>
      <c r="DR66" s="66"/>
    </row>
    <row r="67" spans="11:150" ht="15" customHeight="1" x14ac:dyDescent="0.25">
      <c r="K67" s="20"/>
      <c r="L67" s="20"/>
      <c r="M67" s="604" t="s">
        <v>307</v>
      </c>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251"/>
      <c r="AK67" s="595"/>
      <c r="AL67" s="595"/>
      <c r="AM67" s="595"/>
      <c r="AN67" s="595"/>
      <c r="AO67" s="595"/>
      <c r="AP67" s="595"/>
      <c r="AQ67" s="595"/>
      <c r="AR67" s="595"/>
      <c r="AS67" s="595"/>
      <c r="AT67" s="251"/>
      <c r="AU67" s="599"/>
      <c r="AV67" s="599"/>
      <c r="AW67" s="599"/>
      <c r="AX67" s="599"/>
      <c r="AY67" s="599"/>
      <c r="AZ67" s="599"/>
      <c r="BA67" s="599"/>
      <c r="BB67" s="599"/>
      <c r="BC67" s="599"/>
      <c r="BD67" s="599"/>
      <c r="BE67" s="599"/>
      <c r="BF67" s="599"/>
      <c r="BG67" s="599"/>
      <c r="BH67" s="599"/>
      <c r="BI67" s="599"/>
      <c r="BJ67" s="599"/>
      <c r="BK67" s="599"/>
      <c r="BL67" s="599"/>
      <c r="BM67" s="242"/>
      <c r="BN67" s="595"/>
      <c r="BO67" s="595"/>
      <c r="BP67" s="595"/>
      <c r="BQ67" s="595"/>
      <c r="BR67" s="595"/>
      <c r="BS67" s="595"/>
      <c r="BT67" s="595"/>
      <c r="BU67" s="595"/>
      <c r="BV67" s="595"/>
      <c r="BW67" s="595"/>
      <c r="BX67" s="595"/>
      <c r="BY67" s="595"/>
      <c r="BZ67" s="595"/>
      <c r="CA67" s="20"/>
      <c r="CB67" s="68"/>
      <c r="CC67" s="64"/>
      <c r="CD67" s="751"/>
      <c r="CE67" s="743"/>
      <c r="CF67" s="752"/>
      <c r="CG67" s="156"/>
      <c r="CH67" s="156"/>
      <c r="CI67" s="155"/>
      <c r="CJ67" s="155"/>
      <c r="CK67" s="155"/>
      <c r="CL67" s="155"/>
      <c r="CM67" s="155"/>
      <c r="CN67" s="155"/>
      <c r="CO67" s="155"/>
      <c r="CP67" s="155"/>
      <c r="DI67" s="66"/>
      <c r="DJ67" s="66"/>
      <c r="DK67" s="66"/>
      <c r="DL67" s="66"/>
      <c r="DM67" s="66"/>
      <c r="DN67" s="66"/>
      <c r="DO67" s="66"/>
      <c r="DP67" s="66"/>
      <c r="DQ67" s="66"/>
      <c r="DR67" s="66"/>
    </row>
    <row r="68" spans="11:150" ht="7.5" customHeight="1" x14ac:dyDescent="0.25">
      <c r="K68" s="20"/>
      <c r="L68" s="20"/>
      <c r="M68" s="68"/>
      <c r="N68" s="219"/>
      <c r="O68" s="219"/>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126"/>
      <c r="CB68" s="452"/>
      <c r="CC68" s="209"/>
      <c r="CD68" s="751"/>
      <c r="CE68" s="743"/>
      <c r="CF68" s="752"/>
      <c r="CG68" s="156"/>
      <c r="CH68" s="156"/>
      <c r="CI68" s="102"/>
      <c r="CJ68" s="102"/>
      <c r="CK68" s="102"/>
      <c r="CL68" s="102"/>
      <c r="CM68" s="20"/>
      <c r="CN68" s="20"/>
      <c r="CO68" s="20"/>
      <c r="CP68" s="96"/>
      <c r="CQ68" s="96"/>
      <c r="CR68" s="96"/>
      <c r="CS68" s="96"/>
      <c r="CT68" s="96"/>
      <c r="CU68" s="96"/>
      <c r="CV68" s="96"/>
      <c r="CW68" s="96"/>
      <c r="CX68" s="96"/>
      <c r="CY68" s="66"/>
      <c r="CZ68" s="66"/>
      <c r="DA68" s="66"/>
      <c r="DX68" s="66"/>
      <c r="DY68" s="66"/>
      <c r="DZ68" s="66"/>
      <c r="EA68" s="66"/>
      <c r="EB68" s="66"/>
      <c r="EC68" s="66"/>
      <c r="ED68" s="66"/>
      <c r="EE68" s="66"/>
      <c r="EF68" s="66"/>
      <c r="EG68" s="66"/>
    </row>
    <row r="69" spans="11:150" ht="7.5" customHeight="1" x14ac:dyDescent="0.25">
      <c r="K69" s="20"/>
      <c r="L69" s="20"/>
      <c r="M69" s="68"/>
      <c r="N69" s="592" t="s">
        <v>312</v>
      </c>
      <c r="O69" s="592"/>
      <c r="P69" s="606" t="s">
        <v>173</v>
      </c>
      <c r="Q69" s="606"/>
      <c r="R69" s="606"/>
      <c r="S69" s="606"/>
      <c r="T69" s="606"/>
      <c r="U69" s="606"/>
      <c r="V69" s="606"/>
      <c r="W69" s="606"/>
      <c r="X69" s="606"/>
      <c r="Y69" s="606"/>
      <c r="Z69" s="606"/>
      <c r="AA69" s="606"/>
      <c r="AB69" s="606"/>
      <c r="AC69" s="606"/>
      <c r="AD69" s="606"/>
      <c r="AE69" s="606"/>
      <c r="AF69" s="606"/>
      <c r="AG69" s="606"/>
      <c r="AH69" s="606"/>
      <c r="AI69" s="606"/>
      <c r="AJ69" s="606"/>
      <c r="AK69" s="606"/>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5"/>
      <c r="BX69" s="245"/>
      <c r="BY69" s="245"/>
      <c r="BZ69" s="245"/>
      <c r="CA69" s="65"/>
      <c r="CB69" s="453"/>
      <c r="CC69" s="209"/>
      <c r="CD69" s="751"/>
      <c r="CE69" s="743"/>
      <c r="CF69" s="752"/>
      <c r="CG69" s="156"/>
      <c r="CH69" s="156"/>
      <c r="CI69" s="102"/>
      <c r="CJ69" s="102"/>
      <c r="CK69" s="102"/>
      <c r="CL69" s="102"/>
      <c r="CM69" s="20"/>
      <c r="CN69" s="20"/>
      <c r="CO69" s="20"/>
      <c r="CP69" s="96"/>
      <c r="CQ69" s="96"/>
      <c r="CR69" s="96"/>
      <c r="CS69" s="96"/>
      <c r="CT69" s="96"/>
      <c r="CU69" s="96"/>
      <c r="CV69" s="96"/>
      <c r="CW69" s="96"/>
      <c r="CX69" s="96"/>
      <c r="CY69" s="66"/>
      <c r="CZ69" s="66"/>
      <c r="DA69" s="66"/>
      <c r="DX69" s="66"/>
      <c r="DY69" s="66"/>
      <c r="DZ69" s="66"/>
      <c r="EA69" s="66"/>
      <c r="EB69" s="66"/>
      <c r="EC69" s="66"/>
      <c r="ED69" s="66"/>
      <c r="EE69" s="66"/>
      <c r="EF69" s="66"/>
      <c r="EG69" s="66"/>
    </row>
    <row r="70" spans="11:150" ht="7.5" customHeight="1" x14ac:dyDescent="0.25">
      <c r="K70" s="20"/>
      <c r="L70" s="20"/>
      <c r="M70" s="68"/>
      <c r="N70" s="592"/>
      <c r="O70" s="592"/>
      <c r="P70" s="606"/>
      <c r="Q70" s="606"/>
      <c r="R70" s="606"/>
      <c r="S70" s="606"/>
      <c r="T70" s="606"/>
      <c r="U70" s="606"/>
      <c r="V70" s="606"/>
      <c r="W70" s="606"/>
      <c r="X70" s="606"/>
      <c r="Y70" s="606"/>
      <c r="Z70" s="606"/>
      <c r="AA70" s="606"/>
      <c r="AB70" s="606"/>
      <c r="AC70" s="606"/>
      <c r="AD70" s="606"/>
      <c r="AE70" s="606"/>
      <c r="AF70" s="606"/>
      <c r="AG70" s="606"/>
      <c r="AH70" s="606"/>
      <c r="AI70" s="606"/>
      <c r="AJ70" s="606"/>
      <c r="AK70" s="606"/>
      <c r="AL70" s="215"/>
      <c r="AM70" s="215"/>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65"/>
      <c r="CB70" s="453"/>
      <c r="CC70" s="209"/>
      <c r="CD70" s="751"/>
      <c r="CE70" s="743"/>
      <c r="CF70" s="752"/>
      <c r="CG70" s="156"/>
      <c r="CH70" s="156"/>
      <c r="CI70" s="102"/>
      <c r="CJ70" s="102"/>
      <c r="CK70" s="102"/>
      <c r="CL70" s="102"/>
      <c r="CM70" s="20"/>
      <c r="CN70" s="20"/>
      <c r="CO70" s="20"/>
      <c r="CP70" s="96"/>
      <c r="CQ70" s="96"/>
      <c r="CR70" s="96"/>
      <c r="CS70" s="96"/>
      <c r="CT70" s="96"/>
      <c r="CU70" s="96"/>
      <c r="CV70" s="96"/>
      <c r="CW70" s="96"/>
      <c r="CX70" s="96"/>
      <c r="CY70" s="66"/>
      <c r="CZ70" s="66"/>
      <c r="DA70" s="66"/>
      <c r="DX70" s="66"/>
      <c r="DY70" s="66"/>
      <c r="DZ70" s="66"/>
      <c r="EA70" s="66"/>
      <c r="EB70" s="66"/>
      <c r="EC70" s="66"/>
      <c r="ED70" s="66"/>
      <c r="EE70" s="66"/>
      <c r="EF70" s="66"/>
      <c r="EG70" s="66"/>
    </row>
    <row r="71" spans="11:150" ht="3" customHeight="1" x14ac:dyDescent="0.25">
      <c r="K71" s="20"/>
      <c r="L71" s="20"/>
      <c r="M71" s="68"/>
      <c r="N71" s="22"/>
      <c r="O71" s="22"/>
      <c r="P71" s="22"/>
      <c r="Q71" s="22"/>
      <c r="R71" s="22"/>
      <c r="S71" s="22"/>
      <c r="T71" s="22"/>
      <c r="U71" s="22"/>
      <c r="V71" s="64"/>
      <c r="W71" s="64"/>
      <c r="X71" s="43"/>
      <c r="Y71" s="43"/>
      <c r="Z71" s="43"/>
      <c r="AA71" s="43"/>
      <c r="AB71" s="43"/>
      <c r="AC71" s="43"/>
      <c r="AD71" s="43"/>
      <c r="AE71" s="43"/>
      <c r="AF71" s="43"/>
      <c r="AG71" s="43"/>
      <c r="AH71" s="22"/>
      <c r="AI71" s="22"/>
      <c r="AJ71" s="22"/>
      <c r="AK71" s="23"/>
      <c r="AL71" s="64"/>
      <c r="AM71" s="64"/>
      <c r="AN71" s="43"/>
      <c r="AO71" s="64"/>
      <c r="AP71" s="64"/>
      <c r="AQ71" s="51"/>
      <c r="AR71" s="51"/>
      <c r="AS71" s="51"/>
      <c r="AT71" s="51"/>
      <c r="AU71" s="51"/>
      <c r="AV71" s="51"/>
      <c r="AW71" s="51"/>
      <c r="AX71" s="51"/>
      <c r="AY71" s="51"/>
      <c r="AZ71" s="51"/>
      <c r="BA71" s="51"/>
      <c r="BB71" s="51"/>
      <c r="BC71" s="51"/>
      <c r="BD71" s="51"/>
      <c r="BE71" s="51"/>
      <c r="BF71" s="51"/>
      <c r="BG71" s="51"/>
      <c r="BH71" s="51"/>
      <c r="BI71" s="51"/>
      <c r="BJ71" s="51"/>
      <c r="BK71" s="51"/>
      <c r="BL71" s="20"/>
      <c r="BM71" s="20"/>
      <c r="BN71" s="20"/>
      <c r="BO71" s="20"/>
      <c r="BP71" s="20"/>
      <c r="BQ71" s="20"/>
      <c r="BR71" s="20"/>
      <c r="BS71" s="20"/>
      <c r="BT71" s="20"/>
      <c r="BU71" s="20"/>
      <c r="BV71" s="20"/>
      <c r="BW71" s="20"/>
      <c r="BX71" s="20"/>
      <c r="BY71" s="20"/>
      <c r="BZ71" s="20"/>
      <c r="CA71" s="65"/>
      <c r="CB71" s="453"/>
      <c r="CC71" s="209"/>
      <c r="CD71" s="751"/>
      <c r="CE71" s="743"/>
      <c r="CF71" s="752"/>
      <c r="CG71" s="156"/>
      <c r="CH71" s="156"/>
      <c r="CI71" s="102"/>
      <c r="CJ71" s="102"/>
      <c r="CK71" s="102"/>
      <c r="CL71" s="102"/>
      <c r="CM71" s="20"/>
      <c r="CN71" s="20"/>
      <c r="CO71" s="20"/>
      <c r="CP71" s="96"/>
      <c r="CQ71" s="96"/>
      <c r="CR71" s="96"/>
      <c r="CS71" s="96"/>
      <c r="CT71" s="96"/>
      <c r="CU71" s="96"/>
      <c r="CV71" s="96"/>
      <c r="CW71" s="96"/>
      <c r="CX71" s="96"/>
      <c r="CY71" s="66"/>
      <c r="CZ71" s="66"/>
      <c r="DA71" s="66"/>
      <c r="DX71" s="66"/>
      <c r="DY71" s="66"/>
      <c r="DZ71" s="66"/>
      <c r="EA71" s="66"/>
      <c r="EB71" s="66"/>
      <c r="EC71" s="66"/>
      <c r="ED71" s="66"/>
      <c r="EE71" s="66"/>
      <c r="EF71" s="66"/>
      <c r="EG71" s="66"/>
    </row>
    <row r="72" spans="11:150" ht="3" customHeight="1" x14ac:dyDescent="0.25">
      <c r="K72" s="20"/>
      <c r="L72" s="20"/>
      <c r="M72" s="71"/>
      <c r="N72" s="69"/>
      <c r="O72" s="69"/>
      <c r="P72" s="69"/>
      <c r="Q72" s="69"/>
      <c r="R72" s="69"/>
      <c r="S72" s="69"/>
      <c r="T72" s="69"/>
      <c r="U72" s="25"/>
      <c r="V72" s="25"/>
      <c r="W72" s="25"/>
      <c r="X72" s="25"/>
      <c r="Y72" s="25"/>
      <c r="Z72" s="25"/>
      <c r="AA72" s="25"/>
      <c r="AB72" s="25"/>
      <c r="AC72" s="25"/>
      <c r="AD72" s="25"/>
      <c r="AE72" s="25"/>
      <c r="AF72" s="25"/>
      <c r="AG72" s="25"/>
      <c r="AH72" s="25"/>
      <c r="AI72" s="25"/>
      <c r="AJ72" s="25"/>
      <c r="AK72" s="25"/>
      <c r="AL72" s="69"/>
      <c r="AM72" s="69"/>
      <c r="AN72" s="69"/>
      <c r="AO72" s="69"/>
      <c r="AP72" s="25"/>
      <c r="AQ72" s="25"/>
      <c r="AR72" s="25"/>
      <c r="AS72" s="25"/>
      <c r="AT72" s="25"/>
      <c r="AU72" s="25"/>
      <c r="AV72" s="25"/>
      <c r="AW72" s="25"/>
      <c r="AX72" s="25"/>
      <c r="AY72" s="25"/>
      <c r="AZ72" s="25"/>
      <c r="BA72" s="25"/>
      <c r="BB72" s="25"/>
      <c r="BC72" s="25"/>
      <c r="BD72" s="25"/>
      <c r="BE72" s="25"/>
      <c r="BF72" s="25"/>
      <c r="BG72" s="69"/>
      <c r="BH72" s="69"/>
      <c r="BI72" s="69"/>
      <c r="BJ72" s="69"/>
      <c r="BK72" s="69"/>
      <c r="BL72" s="69"/>
      <c r="BM72" s="69"/>
      <c r="BN72" s="69"/>
      <c r="BO72" s="69"/>
      <c r="BP72" s="69"/>
      <c r="BQ72" s="69"/>
      <c r="BR72" s="69"/>
      <c r="BS72" s="69"/>
      <c r="BT72" s="69"/>
      <c r="BU72" s="69"/>
      <c r="BV72" s="69"/>
      <c r="BW72" s="69"/>
      <c r="BX72" s="69"/>
      <c r="BY72" s="69"/>
      <c r="BZ72" s="69"/>
      <c r="CA72" s="67"/>
      <c r="CB72" s="453"/>
      <c r="CC72" s="209"/>
      <c r="CD72" s="751"/>
      <c r="CE72" s="743"/>
      <c r="CF72" s="752"/>
      <c r="CG72" s="156"/>
      <c r="CH72" s="156"/>
      <c r="CI72" s="102"/>
      <c r="CJ72" s="102"/>
      <c r="CK72" s="102"/>
      <c r="CL72" s="102"/>
      <c r="CM72" s="20"/>
      <c r="CN72" s="20"/>
      <c r="CO72" s="20"/>
      <c r="CP72" s="96"/>
      <c r="CQ72" s="96"/>
      <c r="CR72" s="96"/>
      <c r="CS72" s="96"/>
      <c r="CT72" s="96"/>
      <c r="CU72" s="96"/>
      <c r="CV72" s="96"/>
      <c r="CW72" s="96"/>
      <c r="CX72" s="96"/>
      <c r="CY72" s="66"/>
      <c r="CZ72" s="66"/>
      <c r="DA72" s="66"/>
      <c r="DX72" s="66"/>
      <c r="DY72" s="66"/>
      <c r="DZ72" s="66"/>
      <c r="EA72" s="66"/>
      <c r="EB72" s="66"/>
      <c r="EC72" s="66"/>
      <c r="ED72" s="66"/>
      <c r="EE72" s="66"/>
      <c r="EF72" s="66"/>
      <c r="EG72" s="66"/>
    </row>
    <row r="73" spans="11:150" ht="6.75" customHeight="1" thickBot="1" x14ac:dyDescent="0.3">
      <c r="K73" s="20"/>
      <c r="L73" s="20"/>
      <c r="M73" s="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5"/>
      <c r="AT73" s="110"/>
      <c r="AU73" s="453"/>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20"/>
      <c r="CB73" s="453"/>
      <c r="CC73" s="209"/>
      <c r="CD73" s="751"/>
      <c r="CE73" s="743"/>
      <c r="CF73" s="752"/>
      <c r="CG73" s="156"/>
      <c r="CH73" s="156"/>
      <c r="CI73" s="102"/>
      <c r="CJ73" s="102"/>
      <c r="CK73" s="102"/>
      <c r="CL73" s="102"/>
      <c r="CM73" s="20"/>
      <c r="CN73" s="20"/>
      <c r="CO73" s="20"/>
      <c r="CP73" s="96"/>
      <c r="CQ73" s="96"/>
      <c r="CR73" s="96"/>
      <c r="CS73" s="96"/>
      <c r="CT73" s="96"/>
      <c r="CU73" s="96"/>
      <c r="CV73" s="96"/>
      <c r="CW73" s="96"/>
      <c r="CX73" s="96"/>
      <c r="CY73" s="66"/>
      <c r="CZ73" s="66"/>
      <c r="DA73" s="66"/>
      <c r="DX73" s="66"/>
      <c r="DY73" s="66"/>
      <c r="DZ73" s="66"/>
      <c r="EA73" s="66"/>
      <c r="EB73" s="66"/>
      <c r="EC73" s="66"/>
      <c r="ED73" s="66"/>
      <c r="EE73" s="66"/>
      <c r="EF73" s="66"/>
      <c r="EG73" s="66"/>
    </row>
    <row r="74" spans="11:150" ht="6" customHeight="1" x14ac:dyDescent="0.25">
      <c r="L74" s="572" t="s">
        <v>291</v>
      </c>
      <c r="M74" s="573"/>
      <c r="N74" s="573"/>
      <c r="O74" s="573"/>
      <c r="P74" s="573"/>
      <c r="Q74" s="573"/>
      <c r="R74" s="573"/>
      <c r="S74" s="508" t="s">
        <v>292</v>
      </c>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3" t="s">
        <v>300</v>
      </c>
      <c r="BD74" s="503"/>
      <c r="BE74" s="503"/>
      <c r="BF74" s="503"/>
      <c r="BG74" s="503"/>
      <c r="BH74" s="503"/>
      <c r="BI74" s="503"/>
      <c r="BJ74" s="503"/>
      <c r="BK74" s="503"/>
      <c r="BL74" s="503"/>
      <c r="BM74" s="503"/>
      <c r="BN74" s="503"/>
      <c r="BO74" s="503"/>
      <c r="BP74" s="503"/>
      <c r="BQ74" s="503"/>
      <c r="BR74" s="503"/>
      <c r="BS74" s="503"/>
      <c r="BT74" s="503"/>
      <c r="BU74" s="503"/>
      <c r="BV74" s="503"/>
      <c r="BW74" s="503"/>
      <c r="BX74" s="503"/>
      <c r="BY74" s="503"/>
      <c r="BZ74" s="503"/>
      <c r="CA74" s="503"/>
      <c r="CB74" s="511"/>
      <c r="CC74" s="166"/>
      <c r="CD74" s="751"/>
      <c r="CE74" s="743"/>
      <c r="CF74" s="752"/>
      <c r="CG74" s="156"/>
      <c r="CH74" s="156"/>
      <c r="CI74" s="102"/>
      <c r="CJ74" s="102"/>
      <c r="CK74" s="102"/>
      <c r="CL74" s="121"/>
      <c r="CM74" s="20"/>
      <c r="CN74" s="20"/>
      <c r="CO74" s="20"/>
      <c r="DB74" s="66"/>
      <c r="DC74" s="66"/>
      <c r="DD74" s="66"/>
      <c r="DE74" s="66"/>
      <c r="DF74" s="66"/>
      <c r="DG74" s="66"/>
      <c r="DH74" s="66"/>
      <c r="DK74" s="96"/>
      <c r="DL74" s="96"/>
      <c r="DM74" s="96"/>
      <c r="DN74" s="96"/>
      <c r="DO74" s="96"/>
      <c r="DP74" s="96"/>
      <c r="DQ74" s="96"/>
      <c r="DR74" s="96"/>
      <c r="DS74" s="96"/>
      <c r="DT74" s="96"/>
      <c r="DU74" s="96"/>
    </row>
    <row r="75" spans="11:150" ht="6" customHeight="1" x14ac:dyDescent="0.25">
      <c r="L75" s="574"/>
      <c r="M75" s="575"/>
      <c r="N75" s="575"/>
      <c r="O75" s="575"/>
      <c r="P75" s="575"/>
      <c r="Q75" s="575"/>
      <c r="R75" s="575"/>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05"/>
      <c r="BD75" s="505"/>
      <c r="BE75" s="505"/>
      <c r="BF75" s="505"/>
      <c r="BG75" s="505"/>
      <c r="BH75" s="505"/>
      <c r="BI75" s="505"/>
      <c r="BJ75" s="505"/>
      <c r="BK75" s="505"/>
      <c r="BL75" s="505"/>
      <c r="BM75" s="505"/>
      <c r="BN75" s="505"/>
      <c r="BO75" s="505"/>
      <c r="BP75" s="505"/>
      <c r="BQ75" s="505"/>
      <c r="BR75" s="505"/>
      <c r="BS75" s="505"/>
      <c r="BT75" s="505"/>
      <c r="BU75" s="505"/>
      <c r="BV75" s="505"/>
      <c r="BW75" s="505"/>
      <c r="BX75" s="505"/>
      <c r="BY75" s="505"/>
      <c r="BZ75" s="505"/>
      <c r="CA75" s="505"/>
      <c r="CB75" s="512"/>
      <c r="CC75" s="166"/>
      <c r="CD75" s="751"/>
      <c r="CE75" s="743"/>
      <c r="CF75" s="752"/>
      <c r="CG75" s="156"/>
      <c r="CH75" s="156"/>
      <c r="CI75" s="102"/>
      <c r="CJ75" s="102"/>
      <c r="CK75" s="102"/>
      <c r="CL75" s="121"/>
      <c r="CM75" s="20"/>
      <c r="CN75" s="20"/>
      <c r="CO75" s="20"/>
      <c r="DB75" s="66"/>
      <c r="DC75" s="66"/>
      <c r="DD75" s="66"/>
      <c r="DE75" s="66"/>
      <c r="DF75" s="66"/>
      <c r="DG75" s="66"/>
      <c r="DH75" s="66"/>
      <c r="DI75" s="66"/>
      <c r="DV75" s="96"/>
      <c r="DW75" s="96"/>
    </row>
    <row r="76" spans="11:150" ht="6" customHeight="1" thickBot="1" x14ac:dyDescent="0.3">
      <c r="L76" s="576"/>
      <c r="M76" s="577"/>
      <c r="N76" s="577"/>
      <c r="O76" s="577"/>
      <c r="P76" s="577"/>
      <c r="Q76" s="577"/>
      <c r="R76" s="577"/>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0"/>
      <c r="BC76" s="507"/>
      <c r="BD76" s="507"/>
      <c r="BE76" s="507"/>
      <c r="BF76" s="507"/>
      <c r="BG76" s="507"/>
      <c r="BH76" s="507"/>
      <c r="BI76" s="507"/>
      <c r="BJ76" s="507"/>
      <c r="BK76" s="507"/>
      <c r="BL76" s="507"/>
      <c r="BM76" s="507"/>
      <c r="BN76" s="507"/>
      <c r="BO76" s="507"/>
      <c r="BP76" s="507"/>
      <c r="BQ76" s="507"/>
      <c r="BR76" s="507"/>
      <c r="BS76" s="507"/>
      <c r="BT76" s="507"/>
      <c r="BU76" s="507"/>
      <c r="BV76" s="507"/>
      <c r="BW76" s="507"/>
      <c r="BX76" s="507"/>
      <c r="BY76" s="507"/>
      <c r="BZ76" s="507"/>
      <c r="CA76" s="507"/>
      <c r="CB76" s="513"/>
      <c r="CC76" s="166"/>
      <c r="CD76" s="751"/>
      <c r="CE76" s="743"/>
      <c r="CF76" s="752"/>
      <c r="CG76" s="156"/>
      <c r="CH76" s="156"/>
      <c r="CI76" s="100"/>
      <c r="CJ76" s="100"/>
      <c r="CK76" s="100"/>
      <c r="CL76" s="20"/>
      <c r="CM76" s="20"/>
      <c r="CN76" s="20"/>
      <c r="CO76" s="20"/>
      <c r="CP76" s="20"/>
      <c r="CQ76" s="20"/>
      <c r="CR76" s="20"/>
      <c r="CS76" s="20"/>
      <c r="CT76" s="20"/>
      <c r="CU76" s="20"/>
      <c r="CV76" s="20"/>
      <c r="CW76" s="20"/>
      <c r="CX76" s="20"/>
      <c r="CY76" s="20"/>
      <c r="CZ76" s="20"/>
      <c r="DB76" s="66"/>
      <c r="DC76" s="66"/>
      <c r="DD76" s="66"/>
      <c r="DE76" s="66"/>
      <c r="DF76" s="66"/>
      <c r="DG76" s="66"/>
      <c r="DH76" s="66"/>
      <c r="DI76" s="66"/>
      <c r="DX76" s="96"/>
      <c r="DY76" s="96"/>
      <c r="DZ76" s="96"/>
      <c r="EA76" s="96"/>
      <c r="EB76" s="96"/>
      <c r="EC76" s="96"/>
      <c r="ED76" s="96"/>
      <c r="EE76" s="96"/>
      <c r="EF76" s="96"/>
      <c r="EG76" s="96"/>
    </row>
    <row r="77" spans="11:150" ht="5.25" customHeight="1" x14ac:dyDescent="0.25">
      <c r="L77" s="84"/>
      <c r="M77" s="68"/>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84"/>
      <c r="AN77" s="84"/>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84"/>
      <c r="BP77" s="20"/>
      <c r="BQ77" s="20"/>
      <c r="BR77" s="20"/>
      <c r="BS77" s="20"/>
      <c r="BT77" s="20"/>
      <c r="BU77" s="20"/>
      <c r="BV77" s="20"/>
      <c r="BW77" s="20"/>
      <c r="BX77" s="20"/>
      <c r="BY77" s="20"/>
      <c r="BZ77" s="20"/>
      <c r="CA77" s="65"/>
      <c r="CB77" s="20"/>
      <c r="CC77" s="64"/>
      <c r="CD77" s="751"/>
      <c r="CE77" s="743"/>
      <c r="CF77" s="752"/>
      <c r="CG77" s="156"/>
      <c r="CH77" s="156"/>
      <c r="CI77" s="20"/>
      <c r="CJ77" s="20"/>
      <c r="CK77" s="20"/>
      <c r="CL77" s="20"/>
      <c r="CM77" s="20"/>
      <c r="CN77" s="20"/>
      <c r="CO77" s="20"/>
      <c r="CP77" s="20"/>
      <c r="CQ77" s="20"/>
      <c r="CR77" s="20"/>
      <c r="CS77" s="20"/>
      <c r="CT77" s="20"/>
      <c r="CU77" s="20"/>
      <c r="CV77" s="20"/>
      <c r="CW77" s="20"/>
      <c r="CX77" s="20"/>
      <c r="CY77" s="20"/>
      <c r="CZ77" s="100"/>
      <c r="DA77" s="100"/>
      <c r="DB77" s="66"/>
      <c r="DC77" s="66"/>
      <c r="DD77" s="66"/>
      <c r="DE77" s="66"/>
      <c r="DF77" s="66"/>
      <c r="DG77" s="66"/>
      <c r="DH77" s="66"/>
      <c r="DI77" s="66"/>
      <c r="DJ77" s="66"/>
      <c r="DK77" s="66"/>
      <c r="DL77" s="66"/>
      <c r="DM77" s="66"/>
      <c r="DN77" s="66"/>
      <c r="DO77" s="66"/>
      <c r="DP77" s="66"/>
      <c r="DQ77" s="66"/>
      <c r="DR77" s="66"/>
      <c r="DS77" s="66"/>
      <c r="DT77" s="66"/>
      <c r="DU77" s="66"/>
      <c r="DV77" s="66"/>
    </row>
    <row r="78" spans="11:150" ht="15" customHeight="1" x14ac:dyDescent="0.25">
      <c r="M78" s="76"/>
      <c r="N78" s="593" t="s">
        <v>333</v>
      </c>
      <c r="O78" s="593"/>
      <c r="P78" s="593"/>
      <c r="Q78" s="593"/>
      <c r="R78" s="593"/>
      <c r="S78" s="593"/>
      <c r="T78" s="593"/>
      <c r="U78" s="593"/>
      <c r="V78" s="593"/>
      <c r="W78" s="593"/>
      <c r="X78" s="593"/>
      <c r="Y78" s="593"/>
      <c r="Z78" s="593"/>
      <c r="AA78" s="593"/>
      <c r="AB78" s="593"/>
      <c r="AC78" s="593"/>
      <c r="AD78" s="537"/>
      <c r="AE78" s="537"/>
      <c r="AF78" s="537"/>
      <c r="AG78" s="537"/>
      <c r="AH78" s="537"/>
      <c r="AI78" s="537"/>
      <c r="AJ78" s="537"/>
      <c r="AK78" s="537"/>
      <c r="AL78" s="537"/>
      <c r="AM78" s="537"/>
      <c r="AN78" s="537"/>
      <c r="AO78" s="537"/>
      <c r="AP78" s="537"/>
      <c r="AQ78" s="537"/>
      <c r="AR78" s="537"/>
      <c r="AS78" s="537"/>
      <c r="AT78" s="537"/>
      <c r="AU78" s="537"/>
      <c r="AV78" s="537"/>
      <c r="AW78" s="537"/>
      <c r="AX78" s="537"/>
      <c r="AY78" s="537"/>
      <c r="AZ78" s="537"/>
      <c r="BA78" s="537"/>
      <c r="BB78" s="537"/>
      <c r="BC78" s="537"/>
      <c r="BD78" s="537"/>
      <c r="BE78" s="537"/>
      <c r="BF78" s="537"/>
      <c r="BG78" s="537"/>
      <c r="BH78" s="537"/>
      <c r="BI78" s="537"/>
      <c r="BJ78" s="537"/>
      <c r="BK78" s="537"/>
      <c r="BL78" s="537"/>
      <c r="BM78" s="537"/>
      <c r="BN78" s="537"/>
      <c r="BO78" s="537"/>
      <c r="BP78" s="537"/>
      <c r="BQ78" s="537"/>
      <c r="BR78" s="537"/>
      <c r="BS78" s="537"/>
      <c r="BT78" s="537"/>
      <c r="BU78" s="537"/>
      <c r="BV78" s="537"/>
      <c r="BW78" s="537"/>
      <c r="BX78" s="537"/>
      <c r="BY78" s="537"/>
      <c r="BZ78" s="537"/>
      <c r="CA78" s="103"/>
      <c r="CB78" s="102"/>
      <c r="CC78" s="102"/>
      <c r="CD78" s="751"/>
      <c r="CE78" s="743"/>
      <c r="CF78" s="752"/>
      <c r="CG78" s="156"/>
      <c r="CH78" s="156"/>
      <c r="CI78" s="208"/>
      <c r="CJ78" s="204"/>
      <c r="CK78" s="204"/>
      <c r="CL78" s="204"/>
      <c r="CM78" s="204"/>
      <c r="CN78" s="204"/>
      <c r="CO78" s="204"/>
      <c r="CP78" s="204"/>
      <c r="CQ78" s="204"/>
      <c r="CR78" s="204"/>
      <c r="CS78" s="204"/>
      <c r="CT78" s="204"/>
      <c r="CU78" s="204"/>
      <c r="ER78" s="100"/>
      <c r="ES78" s="100"/>
      <c r="ET78" s="100"/>
    </row>
    <row r="79" spans="11:150" s="96" customFormat="1" ht="3" customHeight="1" x14ac:dyDescent="0.25">
      <c r="M79" s="97"/>
      <c r="N79" s="253"/>
      <c r="O79" s="253"/>
      <c r="P79" s="253"/>
      <c r="Q79" s="253"/>
      <c r="R79" s="253"/>
      <c r="S79" s="253"/>
      <c r="T79" s="253"/>
      <c r="U79" s="253"/>
      <c r="V79" s="253"/>
      <c r="W79" s="253"/>
      <c r="X79" s="253"/>
      <c r="Y79" s="254"/>
      <c r="Z79" s="254"/>
      <c r="AA79" s="254"/>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6"/>
      <c r="BB79" s="255"/>
      <c r="BC79" s="255"/>
      <c r="BD79" s="255"/>
      <c r="BE79" s="255"/>
      <c r="BF79" s="257"/>
      <c r="BG79" s="257"/>
      <c r="BH79" s="257"/>
      <c r="BI79" s="257"/>
      <c r="BJ79" s="257"/>
      <c r="BK79" s="257"/>
      <c r="BL79" s="257"/>
      <c r="BM79" s="257"/>
      <c r="BN79" s="257"/>
      <c r="BO79" s="257"/>
      <c r="BP79" s="257"/>
      <c r="BQ79" s="257"/>
      <c r="BR79" s="257"/>
      <c r="BS79" s="257"/>
      <c r="BT79" s="257"/>
      <c r="BU79" s="258"/>
      <c r="BV79" s="258"/>
      <c r="BW79" s="258"/>
      <c r="BX79" s="258"/>
      <c r="BY79" s="258"/>
      <c r="BZ79" s="258"/>
      <c r="CA79" s="103"/>
      <c r="CB79" s="102"/>
      <c r="CC79" s="102"/>
      <c r="CD79" s="751"/>
      <c r="CE79" s="743"/>
      <c r="CF79" s="752"/>
      <c r="CG79" s="156"/>
      <c r="CH79" s="156"/>
      <c r="CI79" s="208"/>
      <c r="CJ79" s="63"/>
      <c r="CK79" s="63"/>
      <c r="CL79" s="63"/>
      <c r="CM79" s="63"/>
      <c r="CN79" s="63"/>
      <c r="CO79" s="63"/>
      <c r="CP79" s="100"/>
      <c r="CQ79" s="100"/>
      <c r="CR79" s="100"/>
      <c r="CS79" s="100"/>
      <c r="CT79" s="100"/>
      <c r="CU79" s="100"/>
      <c r="CV79" s="100"/>
      <c r="CW79" s="100"/>
      <c r="CX79" s="100"/>
      <c r="CY79" s="100"/>
      <c r="CZ79" s="100"/>
      <c r="DA79" s="100"/>
      <c r="ER79" s="63"/>
      <c r="ES79" s="63"/>
      <c r="ET79" s="63"/>
    </row>
    <row r="80" spans="11:150" ht="15" customHeight="1" x14ac:dyDescent="0.25">
      <c r="M80" s="68"/>
      <c r="N80" s="591" t="s">
        <v>334</v>
      </c>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258"/>
      <c r="AM80" s="591" t="s">
        <v>328</v>
      </c>
      <c r="AN80" s="591"/>
      <c r="AO80" s="591"/>
      <c r="AP80" s="591"/>
      <c r="AQ80" s="591"/>
      <c r="AR80" s="591"/>
      <c r="AS80" s="591"/>
      <c r="AT80" s="591"/>
      <c r="AU80" s="591"/>
      <c r="AV80" s="591"/>
      <c r="AW80" s="258"/>
      <c r="AX80" s="258"/>
      <c r="AY80" s="258"/>
      <c r="AZ80" s="258"/>
      <c r="BA80" s="594" t="s">
        <v>329</v>
      </c>
      <c r="BB80" s="594"/>
      <c r="BC80" s="594"/>
      <c r="BD80" s="594"/>
      <c r="BE80" s="594"/>
      <c r="BF80" s="594"/>
      <c r="BG80" s="594"/>
      <c r="BH80" s="594"/>
      <c r="BI80" s="217"/>
      <c r="BJ80" s="607" t="s">
        <v>314</v>
      </c>
      <c r="BK80" s="607"/>
      <c r="BL80" s="607"/>
      <c r="BM80" s="607"/>
      <c r="BN80" s="607"/>
      <c r="BO80" s="607"/>
      <c r="BP80" s="607"/>
      <c r="BQ80" s="607"/>
      <c r="BR80" s="607"/>
      <c r="BS80" s="607"/>
      <c r="BT80" s="607"/>
      <c r="BU80" s="607"/>
      <c r="BV80" s="607"/>
      <c r="BW80" s="607"/>
      <c r="BX80" s="607"/>
      <c r="BY80" s="607"/>
      <c r="BZ80" s="607"/>
      <c r="CA80" s="44"/>
      <c r="CB80" s="20"/>
      <c r="CC80" s="64"/>
      <c r="CD80" s="751"/>
      <c r="CE80" s="743"/>
      <c r="CF80" s="752"/>
      <c r="CG80" s="156"/>
      <c r="CH80" s="156"/>
      <c r="CI80" s="208"/>
      <c r="CJ80" s="205"/>
      <c r="CK80" s="205"/>
      <c r="CL80" s="205"/>
      <c r="CM80" s="205"/>
      <c r="CN80" s="205"/>
      <c r="CO80" s="205"/>
      <c r="CP80" s="205"/>
      <c r="CQ80" s="205"/>
      <c r="CR80" s="205"/>
      <c r="CS80" s="205"/>
      <c r="CT80" s="205"/>
      <c r="CU80" s="205"/>
      <c r="CV80" s="66"/>
      <c r="CW80" s="66"/>
      <c r="CX80" s="66"/>
      <c r="CY80" s="66"/>
      <c r="CZ80" s="66"/>
      <c r="DA80" s="66"/>
      <c r="DB80" s="100"/>
      <c r="DC80" s="100"/>
      <c r="DD80" s="100"/>
      <c r="DE80" s="100"/>
      <c r="DF80" s="100"/>
      <c r="DG80" s="100"/>
      <c r="DH80" s="100"/>
      <c r="DI80" s="100"/>
      <c r="DJ80" s="100"/>
      <c r="DK80" s="100"/>
      <c r="DL80" s="100"/>
      <c r="DM80" s="100"/>
      <c r="DN80" s="100"/>
      <c r="DO80" s="100"/>
      <c r="DP80" s="100"/>
      <c r="DQ80" s="100"/>
      <c r="DR80" s="100"/>
      <c r="DS80" s="100"/>
      <c r="DT80" s="100"/>
      <c r="DU80" s="100"/>
    </row>
    <row r="81" spans="5:137" ht="7.5" customHeight="1" x14ac:dyDescent="0.25">
      <c r="E81" s="430"/>
      <c r="M81" s="68"/>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5"/>
      <c r="AL81" s="255"/>
      <c r="AM81" s="595"/>
      <c r="AN81" s="595"/>
      <c r="AO81" s="595"/>
      <c r="AP81" s="595"/>
      <c r="AQ81" s="595"/>
      <c r="AR81" s="595"/>
      <c r="AS81" s="595"/>
      <c r="AT81" s="595"/>
      <c r="AU81" s="595"/>
      <c r="AV81" s="595"/>
      <c r="AW81" s="595"/>
      <c r="AX81" s="595"/>
      <c r="AY81" s="595"/>
      <c r="AZ81" s="255"/>
      <c r="BA81" s="595"/>
      <c r="BB81" s="595"/>
      <c r="BC81" s="595"/>
      <c r="BD81" s="595"/>
      <c r="BE81" s="595"/>
      <c r="BF81" s="595"/>
      <c r="BG81" s="595"/>
      <c r="BH81" s="595"/>
      <c r="BI81" s="255"/>
      <c r="BJ81" s="330"/>
      <c r="BK81" s="330"/>
      <c r="BL81" s="330"/>
      <c r="BM81" s="330"/>
      <c r="BN81" s="603">
        <f>SUM(BN146,BN162,BN178)</f>
        <v>0</v>
      </c>
      <c r="BO81" s="603"/>
      <c r="BP81" s="603"/>
      <c r="BQ81" s="603"/>
      <c r="BR81" s="603"/>
      <c r="BS81" s="603"/>
      <c r="BT81" s="603"/>
      <c r="BU81" s="603"/>
      <c r="BV81" s="603"/>
      <c r="BW81" s="330"/>
      <c r="BX81" s="330"/>
      <c r="BY81" s="330"/>
      <c r="BZ81" s="330"/>
      <c r="CA81" s="44"/>
      <c r="CB81" s="20"/>
      <c r="CC81" s="64"/>
      <c r="CD81" s="751"/>
      <c r="CE81" s="743"/>
      <c r="CF81" s="752"/>
      <c r="CG81" s="156"/>
      <c r="CH81" s="156"/>
      <c r="CJ81" s="204"/>
      <c r="CK81" s="204"/>
      <c r="CL81" s="204"/>
      <c r="CM81" s="204"/>
      <c r="CN81" s="204"/>
      <c r="CO81" s="204"/>
      <c r="CP81" s="204"/>
      <c r="CQ81" s="204"/>
      <c r="CR81" s="204"/>
      <c r="CS81" s="204"/>
      <c r="CT81" s="204"/>
      <c r="CU81" s="204"/>
      <c r="DB81" s="64"/>
      <c r="DC81" s="64"/>
      <c r="DD81" s="64"/>
      <c r="DE81" s="64"/>
      <c r="DF81" s="64"/>
      <c r="DG81" s="64"/>
      <c r="DH81" s="64"/>
      <c r="DI81" s="64"/>
      <c r="DJ81" s="64"/>
      <c r="DK81" s="64"/>
      <c r="DL81" s="64"/>
      <c r="DM81" s="64"/>
      <c r="DN81" s="64"/>
      <c r="DO81" s="64"/>
      <c r="DP81" s="64"/>
      <c r="DQ81" s="64"/>
      <c r="DR81" s="64"/>
      <c r="DS81" s="64"/>
      <c r="DT81" s="64"/>
      <c r="DU81" s="64"/>
      <c r="DV81" s="100"/>
    </row>
    <row r="82" spans="5:137" ht="7.5" customHeight="1" x14ac:dyDescent="0.25">
      <c r="M82" s="68"/>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5"/>
      <c r="AL82" s="255"/>
      <c r="AM82" s="595"/>
      <c r="AN82" s="595"/>
      <c r="AO82" s="595"/>
      <c r="AP82" s="595"/>
      <c r="AQ82" s="595"/>
      <c r="AR82" s="595"/>
      <c r="AS82" s="595"/>
      <c r="AT82" s="595"/>
      <c r="AU82" s="595"/>
      <c r="AV82" s="595"/>
      <c r="AW82" s="595"/>
      <c r="AX82" s="595"/>
      <c r="AY82" s="595"/>
      <c r="AZ82" s="255"/>
      <c r="BA82" s="595"/>
      <c r="BB82" s="595"/>
      <c r="BC82" s="595"/>
      <c r="BD82" s="595"/>
      <c r="BE82" s="595"/>
      <c r="BF82" s="595"/>
      <c r="BG82" s="595"/>
      <c r="BH82" s="595"/>
      <c r="BI82" s="255"/>
      <c r="BJ82" s="330"/>
      <c r="BK82" s="330"/>
      <c r="BL82" s="330"/>
      <c r="BM82" s="330"/>
      <c r="BN82" s="603"/>
      <c r="BO82" s="603"/>
      <c r="BP82" s="603"/>
      <c r="BQ82" s="603"/>
      <c r="BR82" s="603"/>
      <c r="BS82" s="603"/>
      <c r="BT82" s="603"/>
      <c r="BU82" s="603"/>
      <c r="BV82" s="603"/>
      <c r="BW82" s="330"/>
      <c r="BX82" s="330"/>
      <c r="BY82" s="330"/>
      <c r="BZ82" s="330"/>
      <c r="CA82" s="44"/>
      <c r="CB82" s="20"/>
      <c r="CC82" s="64"/>
      <c r="CD82" s="751"/>
      <c r="CE82" s="743"/>
      <c r="CF82" s="752"/>
      <c r="CG82" s="156"/>
      <c r="CH82" s="156"/>
      <c r="CP82" s="100"/>
      <c r="CQ82" s="100"/>
      <c r="CR82" s="100"/>
      <c r="CS82" s="100"/>
      <c r="CT82" s="100"/>
      <c r="CU82" s="100"/>
      <c r="CV82" s="100"/>
      <c r="CW82" s="100"/>
      <c r="CX82" s="100"/>
      <c r="CY82" s="100"/>
      <c r="CZ82" s="100"/>
      <c r="DA82" s="100"/>
      <c r="DB82" s="64"/>
      <c r="DC82" s="64"/>
      <c r="DD82" s="64"/>
      <c r="DE82" s="64"/>
      <c r="DF82" s="64"/>
      <c r="DG82" s="64"/>
      <c r="DH82" s="64"/>
      <c r="DI82" s="64"/>
      <c r="DJ82" s="64"/>
      <c r="DK82" s="64"/>
      <c r="DL82" s="64"/>
      <c r="DM82" s="64"/>
      <c r="DN82" s="64"/>
      <c r="DO82" s="64"/>
      <c r="DP82" s="64"/>
      <c r="DQ82" s="64"/>
      <c r="DR82" s="64"/>
      <c r="DS82" s="64"/>
      <c r="DT82" s="64"/>
      <c r="DU82" s="64"/>
      <c r="DV82" s="64"/>
      <c r="DW82" s="66"/>
    </row>
    <row r="83" spans="5:137" s="66" customFormat="1" ht="3" customHeight="1" x14ac:dyDescent="0.25">
      <c r="M83" s="75"/>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5"/>
      <c r="AM83" s="255"/>
      <c r="AN83" s="260"/>
      <c r="AO83" s="261"/>
      <c r="AP83" s="259"/>
      <c r="AQ83" s="259"/>
      <c r="AR83" s="259"/>
      <c r="AS83" s="259"/>
      <c r="AT83" s="259"/>
      <c r="AU83" s="259"/>
      <c r="AV83" s="259"/>
      <c r="AW83" s="259"/>
      <c r="AX83" s="259"/>
      <c r="AY83" s="259"/>
      <c r="AZ83" s="259"/>
      <c r="BA83" s="259"/>
      <c r="BB83" s="259"/>
      <c r="BC83" s="259"/>
      <c r="BD83" s="259"/>
      <c r="BE83" s="259"/>
      <c r="BF83" s="259"/>
      <c r="BG83" s="259"/>
      <c r="BH83" s="259"/>
      <c r="BI83" s="255"/>
      <c r="BJ83" s="255"/>
      <c r="BK83" s="255"/>
      <c r="BL83" s="255"/>
      <c r="BM83" s="255"/>
      <c r="BN83" s="262"/>
      <c r="BO83" s="263"/>
      <c r="BP83" s="263"/>
      <c r="BQ83" s="263"/>
      <c r="BR83" s="263"/>
      <c r="BS83" s="263"/>
      <c r="BT83" s="263"/>
      <c r="BU83" s="263"/>
      <c r="BV83" s="263"/>
      <c r="BW83" s="263"/>
      <c r="BX83" s="263"/>
      <c r="BY83" s="263"/>
      <c r="BZ83" s="263"/>
      <c r="CA83" s="44"/>
      <c r="CB83" s="64"/>
      <c r="CC83" s="64"/>
      <c r="CD83" s="751"/>
      <c r="CE83" s="743"/>
      <c r="CF83" s="752"/>
      <c r="CG83" s="156"/>
      <c r="CH83" s="156"/>
      <c r="CI83" s="63"/>
      <c r="CJ83" s="63"/>
      <c r="CK83" s="63"/>
      <c r="CL83" s="100"/>
      <c r="CM83" s="100"/>
      <c r="CN83" s="100"/>
      <c r="CO83" s="100"/>
      <c r="CP83" s="63"/>
      <c r="CQ83" s="63"/>
      <c r="CR83" s="63"/>
      <c r="CS83" s="63"/>
      <c r="CT83" s="63"/>
      <c r="CU83" s="63"/>
      <c r="CV83" s="63"/>
      <c r="CW83" s="63"/>
      <c r="CX83" s="63"/>
      <c r="CY83" s="63"/>
      <c r="CZ83" s="63"/>
      <c r="DA83" s="63"/>
      <c r="DB83" s="64"/>
      <c r="DC83" s="64"/>
      <c r="DD83" s="64"/>
      <c r="DE83" s="64"/>
      <c r="DF83" s="64"/>
      <c r="DG83" s="64"/>
      <c r="DH83" s="64"/>
      <c r="DI83" s="64"/>
      <c r="DJ83" s="64"/>
      <c r="DK83" s="64"/>
      <c r="DL83" s="64"/>
      <c r="DM83" s="64"/>
      <c r="DN83" s="64"/>
      <c r="DO83" s="64"/>
      <c r="DP83" s="64"/>
      <c r="DQ83" s="64"/>
      <c r="DR83" s="64"/>
      <c r="DS83" s="64"/>
      <c r="DT83" s="64"/>
      <c r="DU83" s="64"/>
      <c r="DV83" s="64"/>
    </row>
    <row r="84" spans="5:137" ht="15" customHeight="1" x14ac:dyDescent="0.25">
      <c r="M84" s="76"/>
      <c r="N84" s="602" t="s">
        <v>330</v>
      </c>
      <c r="O84" s="602"/>
      <c r="P84" s="602"/>
      <c r="Q84" s="602"/>
      <c r="R84" s="602"/>
      <c r="S84" s="602"/>
      <c r="T84" s="602"/>
      <c r="U84" s="602"/>
      <c r="V84" s="602"/>
      <c r="W84" s="602"/>
      <c r="X84" s="602"/>
      <c r="Y84" s="602"/>
      <c r="Z84" s="602"/>
      <c r="AA84" s="602"/>
      <c r="AB84" s="602"/>
      <c r="AC84" s="602"/>
      <c r="AD84" s="602"/>
      <c r="AE84" s="602"/>
      <c r="AF84" s="602"/>
      <c r="AG84" s="602"/>
      <c r="AH84" s="602"/>
      <c r="AI84" s="602"/>
      <c r="AJ84" s="264"/>
      <c r="AK84" s="591" t="s">
        <v>331</v>
      </c>
      <c r="AL84" s="591"/>
      <c r="AM84" s="591"/>
      <c r="AN84" s="591"/>
      <c r="AO84" s="591"/>
      <c r="AP84" s="591"/>
      <c r="AQ84" s="591"/>
      <c r="AR84" s="591"/>
      <c r="AS84" s="591"/>
      <c r="AT84" s="591"/>
      <c r="AU84" s="591"/>
      <c r="AV84" s="591"/>
      <c r="AW84" s="591"/>
      <c r="AX84" s="591"/>
      <c r="AY84" s="591"/>
      <c r="AZ84" s="591"/>
      <c r="BA84" s="591"/>
      <c r="BB84" s="591"/>
      <c r="BC84" s="591"/>
      <c r="BD84" s="591"/>
      <c r="BE84" s="591"/>
      <c r="BF84" s="591"/>
      <c r="BG84" s="591"/>
      <c r="BH84" s="591"/>
      <c r="BI84" s="236"/>
      <c r="BJ84" s="608" t="s">
        <v>355</v>
      </c>
      <c r="BK84" s="608"/>
      <c r="BL84" s="608"/>
      <c r="BM84" s="608"/>
      <c r="BN84" s="608"/>
      <c r="BO84" s="608"/>
      <c r="BP84" s="608"/>
      <c r="BQ84" s="608"/>
      <c r="BR84" s="608"/>
      <c r="BS84" s="608"/>
      <c r="BT84" s="608"/>
      <c r="BU84" s="608"/>
      <c r="BV84" s="608"/>
      <c r="BW84" s="608"/>
      <c r="BX84" s="608"/>
      <c r="BY84" s="608"/>
      <c r="BZ84" s="608"/>
      <c r="CA84" s="182"/>
      <c r="CB84" s="124"/>
      <c r="CC84" s="124"/>
      <c r="CD84" s="751"/>
      <c r="CE84" s="743"/>
      <c r="CF84" s="752"/>
      <c r="CG84" s="156"/>
      <c r="CH84" s="156"/>
      <c r="CI84" s="132"/>
      <c r="CJ84" s="206"/>
      <c r="CK84" s="151"/>
      <c r="CL84" s="151"/>
      <c r="CM84" s="151"/>
      <c r="CN84" s="151"/>
      <c r="CO84" s="151"/>
      <c r="CP84" s="151"/>
      <c r="CQ84" s="151"/>
      <c r="CR84" s="151"/>
      <c r="CS84" s="151"/>
      <c r="CT84" s="151"/>
      <c r="CU84" s="151"/>
      <c r="DB84" s="100"/>
      <c r="DC84" s="100"/>
      <c r="DD84" s="100"/>
      <c r="DE84" s="100"/>
      <c r="DF84" s="100"/>
      <c r="DG84" s="100"/>
      <c r="DH84" s="100"/>
      <c r="DJ84" s="100"/>
      <c r="DK84" s="100"/>
      <c r="DL84" s="100"/>
      <c r="DM84" s="100"/>
      <c r="DN84" s="100"/>
      <c r="DO84" s="100"/>
      <c r="DP84" s="100"/>
      <c r="DQ84" s="100"/>
      <c r="DR84" s="100"/>
      <c r="DS84" s="100"/>
      <c r="DT84" s="100"/>
      <c r="DU84" s="100"/>
      <c r="DV84" s="100"/>
      <c r="DW84" s="100"/>
    </row>
    <row r="85" spans="5:137" ht="18" customHeight="1" x14ac:dyDescent="0.25">
      <c r="M85" s="68"/>
      <c r="N85" s="571" t="s">
        <v>390</v>
      </c>
      <c r="O85" s="571"/>
      <c r="P85" s="571"/>
      <c r="Q85" s="571"/>
      <c r="R85" s="571"/>
      <c r="S85" s="571"/>
      <c r="T85" s="571"/>
      <c r="U85" s="571"/>
      <c r="V85" s="571"/>
      <c r="W85" s="571"/>
      <c r="X85" s="571"/>
      <c r="Y85" s="571"/>
      <c r="Z85" s="571"/>
      <c r="AA85" s="571"/>
      <c r="AB85" s="571"/>
      <c r="AC85" s="571"/>
      <c r="AD85" s="571"/>
      <c r="AE85" s="571"/>
      <c r="AF85" s="571"/>
      <c r="AG85" s="571"/>
      <c r="AH85" s="571"/>
      <c r="AI85" s="571"/>
      <c r="AJ85" s="265"/>
      <c r="AK85" s="590" t="s">
        <v>387</v>
      </c>
      <c r="AL85" s="590"/>
      <c r="AM85" s="590"/>
      <c r="AN85" s="590"/>
      <c r="AO85" s="590"/>
      <c r="AP85" s="590"/>
      <c r="AQ85" s="590"/>
      <c r="AR85" s="590"/>
      <c r="AS85" s="590"/>
      <c r="AT85" s="590"/>
      <c r="AU85" s="590"/>
      <c r="AV85" s="590"/>
      <c r="AW85" s="590"/>
      <c r="AX85" s="590"/>
      <c r="AY85" s="590"/>
      <c r="AZ85" s="590"/>
      <c r="BA85" s="590"/>
      <c r="BB85" s="590"/>
      <c r="BC85" s="590"/>
      <c r="BD85" s="590"/>
      <c r="BE85" s="590"/>
      <c r="BF85" s="590"/>
      <c r="BG85" s="590"/>
      <c r="BH85" s="590"/>
      <c r="BI85" s="266"/>
      <c r="BJ85" s="571" t="s">
        <v>428</v>
      </c>
      <c r="BK85" s="571"/>
      <c r="BL85" s="571"/>
      <c r="BM85" s="571"/>
      <c r="BN85" s="571"/>
      <c r="BO85" s="571"/>
      <c r="BP85" s="571"/>
      <c r="BQ85" s="571"/>
      <c r="BR85" s="571"/>
      <c r="BS85" s="571"/>
      <c r="BT85" s="571"/>
      <c r="BU85" s="571"/>
      <c r="BV85" s="571"/>
      <c r="BW85" s="571"/>
      <c r="BX85" s="571"/>
      <c r="BY85" s="571"/>
      <c r="BZ85" s="571"/>
      <c r="CA85" s="183"/>
      <c r="CB85" s="181"/>
      <c r="CC85" s="181"/>
      <c r="CD85" s="751"/>
      <c r="CE85" s="743"/>
      <c r="CF85" s="752"/>
      <c r="CG85" s="156"/>
      <c r="CH85" s="156"/>
      <c r="CI85" s="100"/>
      <c r="CJ85" s="207"/>
      <c r="CK85" s="207"/>
      <c r="CL85" s="207"/>
      <c r="CM85" s="207"/>
      <c r="CN85" s="207"/>
      <c r="CO85" s="207"/>
      <c r="CP85" s="207"/>
      <c r="CQ85" s="207"/>
      <c r="CR85" s="207"/>
      <c r="CS85" s="207"/>
      <c r="CT85" s="207"/>
      <c r="DI85" s="100"/>
      <c r="DV85" s="100"/>
      <c r="DW85" s="100"/>
      <c r="DX85" s="100"/>
      <c r="DY85" s="100"/>
      <c r="DZ85" s="100"/>
      <c r="EA85" s="100"/>
      <c r="EB85" s="100"/>
      <c r="EC85" s="100"/>
      <c r="ED85" s="100"/>
      <c r="EE85" s="100"/>
      <c r="EF85" s="100"/>
      <c r="EG85" s="100"/>
    </row>
    <row r="86" spans="5:137" s="100" customFormat="1" ht="6" customHeight="1" x14ac:dyDescent="0.25">
      <c r="L86" s="101"/>
      <c r="M86" s="111"/>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7"/>
      <c r="AM86" s="268"/>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23"/>
      <c r="BK86" s="223"/>
      <c r="BL86" s="266"/>
      <c r="BM86" s="266"/>
      <c r="BN86" s="266"/>
      <c r="BO86" s="266"/>
      <c r="BP86" s="266"/>
      <c r="BQ86" s="266"/>
      <c r="BR86" s="266"/>
      <c r="BS86" s="266"/>
      <c r="BT86" s="266"/>
      <c r="BU86" s="266"/>
      <c r="BV86" s="266"/>
      <c r="BW86" s="266"/>
      <c r="BX86" s="266"/>
      <c r="BY86" s="266"/>
      <c r="BZ86" s="266"/>
      <c r="CA86" s="98"/>
      <c r="CB86" s="105"/>
      <c r="CC86" s="64"/>
      <c r="CD86" s="751"/>
      <c r="CE86" s="743"/>
      <c r="CF86" s="752"/>
      <c r="CG86" s="156"/>
      <c r="CH86" s="156"/>
      <c r="CI86" s="63"/>
      <c r="CJ86" s="63"/>
      <c r="CK86" s="63"/>
      <c r="DB86" s="63"/>
      <c r="DC86" s="63"/>
      <c r="DD86" s="63"/>
      <c r="DE86" s="63"/>
      <c r="DF86" s="63"/>
      <c r="DG86" s="63"/>
      <c r="DH86" s="63"/>
      <c r="DI86" s="63"/>
      <c r="DJ86" s="63"/>
      <c r="DK86" s="63"/>
      <c r="DL86" s="63"/>
      <c r="DM86" s="63"/>
      <c r="DN86" s="63"/>
      <c r="DO86" s="63"/>
      <c r="DP86" s="63"/>
      <c r="DQ86" s="63"/>
      <c r="DR86" s="63"/>
      <c r="DS86" s="63"/>
      <c r="DT86" s="63"/>
      <c r="DU86" s="63"/>
      <c r="DV86" s="63"/>
      <c r="DW86" s="63"/>
    </row>
    <row r="87" spans="5:137" ht="15" customHeight="1" x14ac:dyDescent="0.25">
      <c r="L87" s="22"/>
      <c r="M87" s="21"/>
      <c r="N87" s="371"/>
      <c r="O87" s="371"/>
      <c r="P87" s="371"/>
      <c r="Q87" s="371"/>
      <c r="R87" s="371"/>
      <c r="S87" s="371"/>
      <c r="T87" s="371"/>
      <c r="U87" s="385"/>
      <c r="V87" s="589"/>
      <c r="W87" s="589"/>
      <c r="X87" s="531" t="s">
        <v>429</v>
      </c>
      <c r="Y87" s="531"/>
      <c r="Z87" s="531"/>
      <c r="AA87" s="531"/>
      <c r="AB87" s="531"/>
      <c r="AC87" s="531"/>
      <c r="AD87" s="531"/>
      <c r="AE87" s="531"/>
      <c r="AF87" s="531"/>
      <c r="AG87" s="532"/>
      <c r="AH87" s="532"/>
      <c r="AI87" s="532"/>
      <c r="AJ87" s="532"/>
      <c r="AK87" s="532"/>
      <c r="AL87" s="532"/>
      <c r="AM87" s="532"/>
      <c r="AN87" s="532"/>
      <c r="AO87" s="532"/>
      <c r="AP87" s="532"/>
      <c r="AQ87" s="532"/>
      <c r="AR87" s="532"/>
      <c r="AS87" s="532"/>
      <c r="AT87" s="532"/>
      <c r="AU87" s="532"/>
      <c r="AV87" s="532"/>
      <c r="AW87" s="532"/>
      <c r="AX87" s="371"/>
      <c r="AY87" s="371"/>
      <c r="AZ87" s="371"/>
      <c r="BA87" s="371"/>
      <c r="BB87" s="371"/>
      <c r="BC87" s="371"/>
      <c r="BD87" s="371"/>
      <c r="BE87" s="371"/>
      <c r="BF87" s="371"/>
      <c r="BG87" s="371"/>
      <c r="BH87" s="371"/>
      <c r="BI87" s="371"/>
      <c r="BJ87" s="371"/>
      <c r="BK87" s="371"/>
      <c r="BL87" s="371"/>
      <c r="BM87" s="371"/>
      <c r="BN87" s="371"/>
      <c r="BO87" s="371"/>
      <c r="BP87" s="371"/>
      <c r="BQ87" s="371"/>
      <c r="BR87" s="371"/>
      <c r="BS87" s="371"/>
      <c r="BT87" s="371"/>
      <c r="BU87" s="371"/>
      <c r="BV87" s="371"/>
      <c r="BW87" s="371"/>
      <c r="BX87" s="371"/>
      <c r="BY87" s="371"/>
      <c r="BZ87" s="371"/>
      <c r="CA87" s="65"/>
      <c r="CB87" s="20"/>
      <c r="CC87" s="64"/>
      <c r="CD87" s="751"/>
      <c r="CE87" s="743"/>
      <c r="CF87" s="752"/>
      <c r="CG87" s="156"/>
      <c r="CH87" s="156"/>
    </row>
    <row r="88" spans="5:137" ht="9" customHeight="1" x14ac:dyDescent="0.25">
      <c r="L88" s="22"/>
      <c r="M88" s="21"/>
      <c r="N88" s="371"/>
      <c r="O88" s="371"/>
      <c r="P88" s="371"/>
      <c r="Q88" s="371"/>
      <c r="R88" s="371"/>
      <c r="S88" s="371"/>
      <c r="T88" s="371"/>
      <c r="U88" s="371"/>
      <c r="V88" s="371"/>
      <c r="W88" s="478" t="s">
        <v>348</v>
      </c>
      <c r="X88" s="479"/>
      <c r="Y88" s="479"/>
      <c r="Z88" s="479"/>
      <c r="AA88" s="479"/>
      <c r="AB88" s="479"/>
      <c r="AC88" s="479"/>
      <c r="AD88" s="479"/>
      <c r="AE88" s="479"/>
      <c r="AF88" s="480"/>
      <c r="AG88" s="523" t="s">
        <v>349</v>
      </c>
      <c r="AH88" s="523"/>
      <c r="AI88" s="523"/>
      <c r="AJ88" s="523"/>
      <c r="AK88" s="523"/>
      <c r="AL88" s="523"/>
      <c r="AM88" s="523"/>
      <c r="AN88" s="523"/>
      <c r="AO88" s="523"/>
      <c r="AP88" s="523"/>
      <c r="AQ88" s="523"/>
      <c r="AR88" s="523"/>
      <c r="AS88" s="523"/>
      <c r="AT88" s="523"/>
      <c r="AU88" s="523"/>
      <c r="AV88" s="523"/>
      <c r="AW88" s="523"/>
      <c r="AX88" s="523" t="s">
        <v>350</v>
      </c>
      <c r="AY88" s="523"/>
      <c r="AZ88" s="523"/>
      <c r="BA88" s="523"/>
      <c r="BB88" s="523"/>
      <c r="BC88" s="523"/>
      <c r="BD88" s="523"/>
      <c r="BE88" s="523"/>
      <c r="BF88" s="523"/>
      <c r="BG88" s="523"/>
      <c r="BH88" s="523"/>
      <c r="BI88" s="523"/>
      <c r="BJ88" s="523"/>
      <c r="BK88" s="523"/>
      <c r="BL88" s="523"/>
      <c r="BM88" s="523"/>
      <c r="BN88" s="523"/>
      <c r="BO88" s="371"/>
      <c r="BP88" s="371"/>
      <c r="BQ88" s="371"/>
      <c r="BR88" s="371"/>
      <c r="BS88" s="371"/>
      <c r="BT88" s="371"/>
      <c r="BU88" s="371"/>
      <c r="BV88" s="371"/>
      <c r="BW88" s="371"/>
      <c r="BX88" s="371"/>
      <c r="BY88" s="371"/>
      <c r="BZ88" s="371"/>
      <c r="CA88" s="65"/>
      <c r="CB88" s="20"/>
      <c r="CC88" s="64"/>
      <c r="CD88" s="751"/>
      <c r="CE88" s="743"/>
      <c r="CF88" s="752"/>
      <c r="CG88" s="156"/>
      <c r="CH88" s="156"/>
    </row>
    <row r="89" spans="5:137" ht="13.5" customHeight="1" x14ac:dyDescent="0.25">
      <c r="L89" s="22"/>
      <c r="M89" s="21"/>
      <c r="N89" s="371"/>
      <c r="O89" s="371"/>
      <c r="P89" s="371"/>
      <c r="Q89" s="371"/>
      <c r="R89" s="371"/>
      <c r="S89" s="371"/>
      <c r="T89" s="371"/>
      <c r="U89" s="371"/>
      <c r="V89" s="371"/>
      <c r="W89" s="481"/>
      <c r="X89" s="482"/>
      <c r="Y89" s="482"/>
      <c r="Z89" s="482"/>
      <c r="AA89" s="482"/>
      <c r="AB89" s="482"/>
      <c r="AC89" s="482"/>
      <c r="AD89" s="482"/>
      <c r="AE89" s="482"/>
      <c r="AF89" s="483"/>
      <c r="AG89" s="523"/>
      <c r="AH89" s="523"/>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c r="BF89" s="523"/>
      <c r="BG89" s="523"/>
      <c r="BH89" s="523"/>
      <c r="BI89" s="523"/>
      <c r="BJ89" s="523"/>
      <c r="BK89" s="523"/>
      <c r="BL89" s="523"/>
      <c r="BM89" s="523"/>
      <c r="BN89" s="523"/>
      <c r="BO89" s="371"/>
      <c r="BP89" s="371"/>
      <c r="BQ89" s="371"/>
      <c r="BR89" s="371"/>
      <c r="BS89" s="371"/>
      <c r="BT89" s="371"/>
      <c r="BU89" s="371"/>
      <c r="BV89" s="371"/>
      <c r="BW89" s="371"/>
      <c r="BX89" s="371"/>
      <c r="BY89" s="371"/>
      <c r="BZ89" s="371"/>
      <c r="CA89" s="65"/>
      <c r="CB89" s="20"/>
      <c r="CC89" s="64"/>
      <c r="CD89" s="751"/>
      <c r="CE89" s="743"/>
      <c r="CF89" s="752"/>
      <c r="CG89" s="156"/>
      <c r="CH89" s="156"/>
    </row>
    <row r="90" spans="5:137" ht="17.25" customHeight="1" x14ac:dyDescent="0.25">
      <c r="L90" s="22"/>
      <c r="M90" s="21"/>
      <c r="N90" s="371"/>
      <c r="O90" s="371"/>
      <c r="P90" s="371"/>
      <c r="Q90" s="371"/>
      <c r="R90" s="371"/>
      <c r="S90" s="371"/>
      <c r="T90" s="371"/>
      <c r="U90" s="371"/>
      <c r="V90" s="371"/>
      <c r="W90" s="484"/>
      <c r="X90" s="485"/>
      <c r="Y90" s="485"/>
      <c r="Z90" s="485"/>
      <c r="AA90" s="485"/>
      <c r="AB90" s="485"/>
      <c r="AC90" s="485"/>
      <c r="AD90" s="485"/>
      <c r="AE90" s="485"/>
      <c r="AF90" s="486"/>
      <c r="AG90" s="517" t="s">
        <v>351</v>
      </c>
      <c r="AH90" s="518"/>
      <c r="AI90" s="518"/>
      <c r="AJ90" s="518"/>
      <c r="AK90" s="518"/>
      <c r="AL90" s="519"/>
      <c r="AM90" s="517" t="s">
        <v>352</v>
      </c>
      <c r="AN90" s="518"/>
      <c r="AO90" s="518"/>
      <c r="AP90" s="518"/>
      <c r="AQ90" s="518"/>
      <c r="AR90" s="518"/>
      <c r="AS90" s="518"/>
      <c r="AT90" s="518"/>
      <c r="AU90" s="518"/>
      <c r="AV90" s="518"/>
      <c r="AW90" s="519"/>
      <c r="AX90" s="517" t="s">
        <v>353</v>
      </c>
      <c r="AY90" s="518"/>
      <c r="AZ90" s="518"/>
      <c r="BA90" s="518"/>
      <c r="BB90" s="518"/>
      <c r="BC90" s="519"/>
      <c r="BD90" s="517" t="s">
        <v>354</v>
      </c>
      <c r="BE90" s="518"/>
      <c r="BF90" s="518"/>
      <c r="BG90" s="518"/>
      <c r="BH90" s="518"/>
      <c r="BI90" s="518"/>
      <c r="BJ90" s="518"/>
      <c r="BK90" s="518"/>
      <c r="BL90" s="518"/>
      <c r="BM90" s="518"/>
      <c r="BN90" s="519"/>
      <c r="BO90" s="371"/>
      <c r="BP90" s="371"/>
      <c r="BQ90" s="371"/>
      <c r="BR90" s="371"/>
      <c r="BS90" s="371"/>
      <c r="BT90" s="371"/>
      <c r="BU90" s="371"/>
      <c r="BV90" s="371"/>
      <c r="BW90" s="371"/>
      <c r="BX90" s="371"/>
      <c r="BY90" s="371"/>
      <c r="BZ90" s="371"/>
      <c r="CA90" s="65"/>
      <c r="CB90" s="20"/>
      <c r="CC90" s="64"/>
      <c r="CD90" s="751"/>
      <c r="CE90" s="743"/>
      <c r="CF90" s="752"/>
      <c r="CG90" s="156"/>
      <c r="CH90" s="156"/>
    </row>
    <row r="91" spans="5:137" ht="9" customHeight="1" x14ac:dyDescent="0.25">
      <c r="L91" s="22"/>
      <c r="M91" s="21"/>
      <c r="N91" s="371"/>
      <c r="O91" s="371"/>
      <c r="P91" s="371"/>
      <c r="Q91" s="371"/>
      <c r="R91" s="371"/>
      <c r="S91" s="371"/>
      <c r="T91" s="371"/>
      <c r="U91" s="371"/>
      <c r="V91" s="371"/>
      <c r="W91" s="487" t="s">
        <v>430</v>
      </c>
      <c r="X91" s="488"/>
      <c r="Y91" s="488"/>
      <c r="Z91" s="488"/>
      <c r="AA91" s="488"/>
      <c r="AB91" s="488"/>
      <c r="AC91" s="488"/>
      <c r="AD91" s="488"/>
      <c r="AE91" s="488"/>
      <c r="AF91" s="489"/>
      <c r="AG91" s="372"/>
      <c r="AH91" s="372"/>
      <c r="AI91" s="372"/>
      <c r="AJ91" s="372"/>
      <c r="AK91" s="372"/>
      <c r="AL91" s="373"/>
      <c r="AM91" s="111"/>
      <c r="AN91" s="372"/>
      <c r="AO91" s="374"/>
      <c r="AP91" s="375"/>
      <c r="AQ91" s="376"/>
      <c r="AR91" s="376"/>
      <c r="AS91" s="376"/>
      <c r="AT91" s="376"/>
      <c r="AU91" s="376"/>
      <c r="AV91" s="376"/>
      <c r="AW91" s="377"/>
      <c r="AX91" s="378"/>
      <c r="AY91" s="376"/>
      <c r="AZ91" s="376"/>
      <c r="BA91" s="376"/>
      <c r="BB91" s="376"/>
      <c r="BC91" s="377"/>
      <c r="BD91" s="378"/>
      <c r="BE91" s="376"/>
      <c r="BF91" s="376"/>
      <c r="BG91" s="376"/>
      <c r="BH91" s="376"/>
      <c r="BI91" s="376"/>
      <c r="BJ91" s="376"/>
      <c r="BK91" s="376"/>
      <c r="BL91" s="376"/>
      <c r="BM91" s="434"/>
      <c r="BN91" s="379"/>
      <c r="BO91" s="371"/>
      <c r="BP91" s="371"/>
      <c r="BQ91" s="371"/>
      <c r="BR91" s="371"/>
      <c r="BS91" s="371"/>
      <c r="BT91" s="371"/>
      <c r="BU91" s="371"/>
      <c r="BV91" s="371"/>
      <c r="BW91" s="371"/>
      <c r="BX91" s="371"/>
      <c r="BY91" s="371"/>
      <c r="BZ91" s="371"/>
      <c r="CA91" s="65"/>
      <c r="CB91" s="20"/>
      <c r="CC91" s="64"/>
      <c r="CD91" s="751"/>
      <c r="CE91" s="743"/>
      <c r="CF91" s="752"/>
      <c r="CG91" s="156"/>
      <c r="CH91" s="156"/>
    </row>
    <row r="92" spans="5:137" ht="13.5" customHeight="1" x14ac:dyDescent="0.25">
      <c r="L92" s="22"/>
      <c r="M92" s="21"/>
      <c r="N92" s="371"/>
      <c r="O92" s="371"/>
      <c r="P92" s="371"/>
      <c r="Q92" s="371"/>
      <c r="R92" s="371"/>
      <c r="S92" s="371"/>
      <c r="T92" s="371"/>
      <c r="U92" s="371"/>
      <c r="V92" s="371"/>
      <c r="W92" s="490"/>
      <c r="X92" s="491"/>
      <c r="Y92" s="491"/>
      <c r="Z92" s="491"/>
      <c r="AA92" s="491"/>
      <c r="AB92" s="491"/>
      <c r="AC92" s="491"/>
      <c r="AD92" s="491"/>
      <c r="AE92" s="491"/>
      <c r="AF92" s="492"/>
      <c r="AG92" s="372"/>
      <c r="AH92" s="520"/>
      <c r="AI92" s="520"/>
      <c r="AJ92" s="520"/>
      <c r="AK92" s="520"/>
      <c r="AL92" s="380"/>
      <c r="AM92" s="381"/>
      <c r="AN92" s="520"/>
      <c r="AO92" s="520"/>
      <c r="AP92" s="520"/>
      <c r="AQ92" s="520"/>
      <c r="AR92" s="100"/>
      <c r="AS92" s="521" t="s">
        <v>199</v>
      </c>
      <c r="AT92" s="521"/>
      <c r="AU92" s="521"/>
      <c r="AV92" s="521"/>
      <c r="AW92" s="377"/>
      <c r="AX92" s="378"/>
      <c r="AY92" s="520"/>
      <c r="AZ92" s="520"/>
      <c r="BA92" s="520"/>
      <c r="BB92" s="520"/>
      <c r="BC92" s="380"/>
      <c r="BD92" s="381"/>
      <c r="BE92" s="520"/>
      <c r="BF92" s="520"/>
      <c r="BG92" s="520"/>
      <c r="BH92" s="520"/>
      <c r="BI92" s="100"/>
      <c r="BJ92" s="521" t="s">
        <v>199</v>
      </c>
      <c r="BK92" s="521"/>
      <c r="BL92" s="521"/>
      <c r="BM92" s="521"/>
      <c r="BN92" s="379"/>
      <c r="BO92" s="371"/>
      <c r="BP92" s="371"/>
      <c r="BQ92" s="371"/>
      <c r="BR92" s="371"/>
      <c r="BS92" s="371"/>
      <c r="BT92" s="371"/>
      <c r="BU92" s="371"/>
      <c r="BV92" s="371"/>
      <c r="BW92" s="371"/>
      <c r="BX92" s="371"/>
      <c r="BY92" s="371"/>
      <c r="BZ92" s="371"/>
      <c r="CA92" s="65"/>
      <c r="CB92" s="20"/>
      <c r="CC92" s="64"/>
      <c r="CD92" s="751"/>
      <c r="CE92" s="743"/>
      <c r="CF92" s="752"/>
      <c r="CG92" s="156"/>
      <c r="CH92" s="156"/>
    </row>
    <row r="93" spans="5:137" ht="6" customHeight="1" x14ac:dyDescent="0.25">
      <c r="L93" s="22"/>
      <c r="M93" s="21"/>
      <c r="N93" s="371"/>
      <c r="O93" s="371"/>
      <c r="P93" s="371"/>
      <c r="Q93" s="371"/>
      <c r="R93" s="371"/>
      <c r="S93" s="371"/>
      <c r="T93" s="371"/>
      <c r="U93" s="371"/>
      <c r="V93" s="371"/>
      <c r="W93" s="493" t="s">
        <v>431</v>
      </c>
      <c r="X93" s="494"/>
      <c r="Y93" s="494"/>
      <c r="Z93" s="494"/>
      <c r="AA93" s="494"/>
      <c r="AB93" s="494"/>
      <c r="AC93" s="494"/>
      <c r="AD93" s="494"/>
      <c r="AE93" s="494"/>
      <c r="AF93" s="495"/>
      <c r="AG93" s="372"/>
      <c r="AH93" s="99"/>
      <c r="AI93" s="99"/>
      <c r="AJ93" s="99"/>
      <c r="AK93" s="99"/>
      <c r="AL93" s="380"/>
      <c r="AM93" s="381"/>
      <c r="AN93" s="99"/>
      <c r="AO93" s="99"/>
      <c r="AP93" s="99"/>
      <c r="AQ93" s="99"/>
      <c r="AR93" s="100"/>
      <c r="AS93" s="100"/>
      <c r="AT93" s="376"/>
      <c r="AU93" s="376"/>
      <c r="AV93" s="376"/>
      <c r="AW93" s="377"/>
      <c r="AX93" s="378"/>
      <c r="AY93" s="99"/>
      <c r="AZ93" s="99"/>
      <c r="BA93" s="99"/>
      <c r="BB93" s="99"/>
      <c r="BC93" s="380"/>
      <c r="BD93" s="381"/>
      <c r="BE93" s="99"/>
      <c r="BF93" s="99"/>
      <c r="BG93" s="99"/>
      <c r="BH93" s="99"/>
      <c r="BI93" s="100"/>
      <c r="BJ93" s="100"/>
      <c r="BK93" s="376"/>
      <c r="BL93" s="376"/>
      <c r="BM93" s="376"/>
      <c r="BN93" s="379"/>
      <c r="BO93" s="371"/>
      <c r="BP93" s="371"/>
      <c r="BQ93" s="371"/>
      <c r="BR93" s="371"/>
      <c r="BS93" s="371"/>
      <c r="BT93" s="371"/>
      <c r="BU93" s="371"/>
      <c r="BV93" s="371"/>
      <c r="BW93" s="371"/>
      <c r="BX93" s="371"/>
      <c r="BY93" s="371"/>
      <c r="BZ93" s="371"/>
      <c r="CA93" s="65"/>
      <c r="CB93" s="20"/>
      <c r="CC93" s="64"/>
      <c r="CD93" s="751"/>
      <c r="CE93" s="743"/>
      <c r="CF93" s="752"/>
      <c r="CG93" s="156"/>
      <c r="CH93" s="156"/>
    </row>
    <row r="94" spans="5:137" ht="13.5" customHeight="1" x14ac:dyDescent="0.25">
      <c r="L94" s="22"/>
      <c r="M94" s="21"/>
      <c r="N94" s="371"/>
      <c r="O94" s="371"/>
      <c r="P94" s="371"/>
      <c r="Q94" s="371"/>
      <c r="R94" s="371"/>
      <c r="S94" s="371"/>
      <c r="T94" s="371"/>
      <c r="U94" s="371"/>
      <c r="V94" s="371"/>
      <c r="W94" s="496"/>
      <c r="X94" s="497"/>
      <c r="Y94" s="497"/>
      <c r="Z94" s="497"/>
      <c r="AA94" s="497"/>
      <c r="AB94" s="497"/>
      <c r="AC94" s="497"/>
      <c r="AD94" s="497"/>
      <c r="AE94" s="497"/>
      <c r="AF94" s="498"/>
      <c r="AG94" s="372"/>
      <c r="AH94" s="520"/>
      <c r="AI94" s="520"/>
      <c r="AJ94" s="520"/>
      <c r="AK94" s="520"/>
      <c r="AL94" s="380"/>
      <c r="AM94" s="381"/>
      <c r="AN94" s="520"/>
      <c r="AO94" s="520"/>
      <c r="AP94" s="520"/>
      <c r="AQ94" s="520"/>
      <c r="AR94" s="100"/>
      <c r="AS94" s="522">
        <f>SUM(AN92,AN94)</f>
        <v>0</v>
      </c>
      <c r="AT94" s="522"/>
      <c r="AU94" s="522"/>
      <c r="AV94" s="522"/>
      <c r="AW94" s="377"/>
      <c r="AX94" s="378"/>
      <c r="AY94" s="520"/>
      <c r="AZ94" s="520"/>
      <c r="BA94" s="520"/>
      <c r="BB94" s="520"/>
      <c r="BC94" s="380"/>
      <c r="BD94" s="381"/>
      <c r="BE94" s="520"/>
      <c r="BF94" s="520"/>
      <c r="BG94" s="520"/>
      <c r="BH94" s="520"/>
      <c r="BI94" s="100"/>
      <c r="BJ94" s="522">
        <f>SUM(BE92,BE94)</f>
        <v>0</v>
      </c>
      <c r="BK94" s="522"/>
      <c r="BL94" s="522"/>
      <c r="BM94" s="522"/>
      <c r="BN94" s="379"/>
      <c r="BO94" s="371"/>
      <c r="BP94" s="371"/>
      <c r="BQ94" s="371"/>
      <c r="BR94" s="371"/>
      <c r="BS94" s="371"/>
      <c r="BT94" s="371"/>
      <c r="BU94" s="371"/>
      <c r="BV94" s="371"/>
      <c r="BW94" s="371"/>
      <c r="BX94" s="371"/>
      <c r="BY94" s="371"/>
      <c r="BZ94" s="371"/>
      <c r="CA94" s="65"/>
      <c r="CB94" s="20"/>
      <c r="CC94" s="64"/>
      <c r="CD94" s="751"/>
      <c r="CE94" s="743"/>
      <c r="CF94" s="752"/>
      <c r="CG94" s="156"/>
      <c r="CH94" s="156"/>
    </row>
    <row r="95" spans="5:137" ht="6" customHeight="1" x14ac:dyDescent="0.25">
      <c r="L95" s="22"/>
      <c r="M95" s="21"/>
      <c r="N95" s="371"/>
      <c r="O95" s="371"/>
      <c r="P95" s="371"/>
      <c r="Q95" s="371"/>
      <c r="R95" s="371"/>
      <c r="S95" s="371"/>
      <c r="T95" s="371"/>
      <c r="U95" s="371"/>
      <c r="V95" s="371"/>
      <c r="W95" s="499"/>
      <c r="X95" s="500"/>
      <c r="Y95" s="500"/>
      <c r="Z95" s="500"/>
      <c r="AA95" s="500"/>
      <c r="AB95" s="500"/>
      <c r="AC95" s="500"/>
      <c r="AD95" s="500"/>
      <c r="AE95" s="500"/>
      <c r="AF95" s="501"/>
      <c r="AG95" s="25"/>
      <c r="AH95" s="25"/>
      <c r="AI95" s="25"/>
      <c r="AJ95" s="25"/>
      <c r="AK95" s="25"/>
      <c r="AL95" s="383"/>
      <c r="AM95" s="382"/>
      <c r="AN95" s="25"/>
      <c r="AO95" s="69"/>
      <c r="AP95" s="69"/>
      <c r="AQ95" s="69"/>
      <c r="AR95" s="69"/>
      <c r="AS95" s="25"/>
      <c r="AT95" s="25"/>
      <c r="AU95" s="25"/>
      <c r="AV95" s="25"/>
      <c r="AW95" s="383"/>
      <c r="AX95" s="382"/>
      <c r="AY95" s="25"/>
      <c r="AZ95" s="25"/>
      <c r="BA95" s="25"/>
      <c r="BB95" s="25"/>
      <c r="BC95" s="383"/>
      <c r="BD95" s="382"/>
      <c r="BE95" s="25"/>
      <c r="BF95" s="25"/>
      <c r="BG95" s="25"/>
      <c r="BH95" s="25"/>
      <c r="BI95" s="25"/>
      <c r="BJ95" s="69"/>
      <c r="BK95" s="69"/>
      <c r="BL95" s="69"/>
      <c r="BM95" s="69"/>
      <c r="BN95" s="67"/>
      <c r="BO95" s="371"/>
      <c r="BP95" s="371"/>
      <c r="BQ95" s="371"/>
      <c r="BR95" s="371"/>
      <c r="BS95" s="371"/>
      <c r="BT95" s="371"/>
      <c r="BU95" s="371"/>
      <c r="BV95" s="371"/>
      <c r="BW95" s="371"/>
      <c r="BX95" s="371"/>
      <c r="BY95" s="371"/>
      <c r="BZ95" s="371"/>
      <c r="CA95" s="65"/>
      <c r="CB95" s="20"/>
      <c r="CC95" s="64"/>
      <c r="CD95" s="751"/>
      <c r="CE95" s="743"/>
      <c r="CF95" s="752"/>
      <c r="CG95" s="156"/>
      <c r="CH95" s="156"/>
    </row>
    <row r="96" spans="5:137" ht="6" customHeight="1" x14ac:dyDescent="0.25">
      <c r="L96" s="22"/>
      <c r="M96" s="21"/>
      <c r="N96" s="371"/>
      <c r="O96" s="371"/>
      <c r="P96" s="371"/>
      <c r="Q96" s="371"/>
      <c r="R96" s="371"/>
      <c r="S96" s="371"/>
      <c r="T96" s="371"/>
      <c r="U96" s="371"/>
      <c r="V96" s="371"/>
      <c r="W96" s="371"/>
      <c r="X96" s="20"/>
      <c r="Y96" s="384"/>
      <c r="Z96" s="384"/>
      <c r="AA96" s="384"/>
      <c r="AB96" s="384"/>
      <c r="AC96" s="384"/>
      <c r="AD96" s="384"/>
      <c r="AE96" s="384"/>
      <c r="AF96" s="384"/>
      <c r="AG96" s="384"/>
      <c r="AH96" s="384"/>
      <c r="AI96" s="24"/>
      <c r="AJ96" s="24"/>
      <c r="AK96" s="24"/>
      <c r="AL96" s="24"/>
      <c r="AM96" s="24"/>
      <c r="AN96" s="24"/>
      <c r="AO96" s="24"/>
      <c r="AP96" s="24"/>
      <c r="AQ96" s="24"/>
      <c r="AR96" s="24"/>
      <c r="AS96" s="24"/>
      <c r="AT96" s="24"/>
      <c r="AU96" s="24"/>
      <c r="AV96" s="20"/>
      <c r="AW96" s="20"/>
      <c r="AX96" s="20"/>
      <c r="AY96" s="20"/>
      <c r="AZ96" s="24"/>
      <c r="BA96" s="24"/>
      <c r="BB96" s="24"/>
      <c r="BC96" s="24"/>
      <c r="BD96" s="24"/>
      <c r="BE96" s="24"/>
      <c r="BF96" s="24"/>
      <c r="BG96" s="24"/>
      <c r="BH96" s="24"/>
      <c r="BI96" s="24"/>
      <c r="BJ96" s="24"/>
      <c r="BK96" s="24"/>
      <c r="BL96" s="24"/>
      <c r="BM96" s="24"/>
      <c r="BN96" s="24"/>
      <c r="BO96" s="371"/>
      <c r="BP96" s="371"/>
      <c r="BQ96" s="371"/>
      <c r="BR96" s="371"/>
      <c r="BS96" s="371"/>
      <c r="BT96" s="371"/>
      <c r="BU96" s="371"/>
      <c r="BV96" s="371"/>
      <c r="BW96" s="371"/>
      <c r="BX96" s="371"/>
      <c r="BY96" s="371"/>
      <c r="BZ96" s="371"/>
      <c r="CA96" s="65"/>
      <c r="CB96" s="20"/>
      <c r="CC96" s="64"/>
      <c r="CD96" s="751"/>
      <c r="CE96" s="743"/>
      <c r="CF96" s="752"/>
      <c r="CG96" s="156"/>
      <c r="CH96" s="156"/>
    </row>
    <row r="97" spans="12:127" ht="13.5" customHeight="1" x14ac:dyDescent="0.25">
      <c r="L97" s="20"/>
      <c r="M97" s="71"/>
      <c r="N97" s="69"/>
      <c r="O97" s="69"/>
      <c r="P97" s="69"/>
      <c r="Q97" s="69"/>
      <c r="R97" s="69"/>
      <c r="S97" s="69"/>
      <c r="T97" s="69"/>
      <c r="U97" s="25"/>
      <c r="V97" s="25"/>
      <c r="W97" s="25"/>
      <c r="X97" s="25"/>
      <c r="Y97" s="25"/>
      <c r="Z97" s="25"/>
      <c r="AA97" s="25"/>
      <c r="AB97" s="25"/>
      <c r="AC97" s="25"/>
      <c r="AD97" s="25"/>
      <c r="AE97" s="25"/>
      <c r="AF97" s="25"/>
      <c r="AG97" s="25"/>
      <c r="AH97" s="25"/>
      <c r="AI97" s="25"/>
      <c r="AJ97" s="25"/>
      <c r="AK97" s="25"/>
      <c r="AL97" s="69"/>
      <c r="AM97" s="69"/>
      <c r="AN97" s="69"/>
      <c r="AO97" s="69"/>
      <c r="AP97" s="25"/>
      <c r="AQ97" s="25"/>
      <c r="AR97" s="25"/>
      <c r="AS97" s="25"/>
      <c r="AT97" s="25"/>
      <c r="AU97" s="25"/>
      <c r="AV97" s="25"/>
      <c r="AW97" s="25"/>
      <c r="AX97" s="25"/>
      <c r="AY97" s="25"/>
      <c r="AZ97" s="25"/>
      <c r="BA97" s="25"/>
      <c r="BB97" s="25"/>
      <c r="BC97" s="25"/>
      <c r="BD97" s="25"/>
      <c r="BE97" s="25"/>
      <c r="BF97" s="25"/>
      <c r="BG97" s="69"/>
      <c r="BH97" s="69"/>
      <c r="BI97" s="69"/>
      <c r="BJ97" s="69"/>
      <c r="BK97" s="69"/>
      <c r="BL97" s="69"/>
      <c r="BM97" s="69"/>
      <c r="BN97" s="69"/>
      <c r="BO97" s="69"/>
      <c r="BP97" s="69"/>
      <c r="BQ97" s="69"/>
      <c r="BR97" s="69"/>
      <c r="BS97" s="69"/>
      <c r="BT97" s="69"/>
      <c r="BU97" s="69"/>
      <c r="BV97" s="69"/>
      <c r="BW97" s="69"/>
      <c r="BX97" s="69"/>
      <c r="BY97" s="69"/>
      <c r="BZ97" s="69"/>
      <c r="CA97" s="67"/>
      <c r="CB97" s="20"/>
      <c r="CC97" s="64"/>
      <c r="CD97" s="751"/>
      <c r="CE97" s="743"/>
      <c r="CF97" s="752"/>
      <c r="CP97" s="100"/>
      <c r="CQ97" s="100"/>
      <c r="CR97" s="100"/>
      <c r="CS97" s="100"/>
      <c r="CT97" s="100"/>
      <c r="CU97" s="100"/>
      <c r="CV97" s="100"/>
      <c r="CW97" s="100"/>
      <c r="CX97" s="100"/>
      <c r="CY97" s="100"/>
      <c r="CZ97" s="100"/>
      <c r="DA97" s="100"/>
      <c r="DB97" s="100"/>
      <c r="DC97" s="100"/>
      <c r="DD97" s="100"/>
      <c r="DE97" s="100"/>
      <c r="DF97" s="100"/>
      <c r="DG97" s="100"/>
      <c r="DH97" s="100"/>
      <c r="DI97" s="100"/>
      <c r="DK97" s="100"/>
      <c r="DL97" s="100"/>
      <c r="DM97" s="100"/>
      <c r="DN97" s="100"/>
      <c r="DO97" s="100"/>
      <c r="DP97" s="100"/>
      <c r="DQ97" s="100"/>
      <c r="DR97" s="100"/>
      <c r="DS97" s="100"/>
      <c r="DT97" s="100"/>
      <c r="DU97" s="100"/>
      <c r="DV97" s="100"/>
      <c r="DW97" s="100"/>
    </row>
    <row r="98" spans="12:127" ht="9" customHeight="1" thickBot="1" x14ac:dyDescent="0.3">
      <c r="L98" s="20"/>
      <c r="M98" s="20"/>
      <c r="N98" s="20"/>
      <c r="O98" s="20"/>
      <c r="P98" s="20"/>
      <c r="Q98" s="20"/>
      <c r="R98" s="20"/>
      <c r="S98" s="20"/>
      <c r="T98" s="20"/>
      <c r="U98" s="24"/>
      <c r="V98" s="24"/>
      <c r="W98" s="24"/>
      <c r="X98" s="24"/>
      <c r="Y98" s="24"/>
      <c r="Z98" s="24"/>
      <c r="AA98" s="24"/>
      <c r="AB98" s="24"/>
      <c r="AC98" s="24"/>
      <c r="AD98" s="24"/>
      <c r="AE98" s="24"/>
      <c r="AF98" s="24"/>
      <c r="AG98" s="24"/>
      <c r="AH98" s="24"/>
      <c r="AI98" s="24"/>
      <c r="AJ98" s="24"/>
      <c r="AK98" s="24"/>
      <c r="AL98" s="20"/>
      <c r="AM98" s="20"/>
      <c r="AN98" s="20"/>
      <c r="AO98" s="20"/>
      <c r="AP98" s="24"/>
      <c r="AQ98" s="24"/>
      <c r="AR98" s="24"/>
      <c r="AS98" s="24"/>
      <c r="AT98" s="24"/>
      <c r="AU98" s="24"/>
      <c r="AV98" s="24"/>
      <c r="AW98" s="24"/>
      <c r="AX98" s="24"/>
      <c r="AY98" s="24"/>
      <c r="AZ98" s="24"/>
      <c r="BA98" s="24"/>
      <c r="BB98" s="24"/>
      <c r="BC98" s="24"/>
      <c r="BD98" s="24"/>
      <c r="BE98" s="24"/>
      <c r="BF98" s="24"/>
      <c r="BG98" s="20"/>
      <c r="BH98" s="20"/>
      <c r="BI98" s="20"/>
      <c r="BJ98" s="20"/>
      <c r="BK98" s="20"/>
      <c r="BL98" s="20"/>
      <c r="BM98" s="20"/>
      <c r="BN98" s="20"/>
      <c r="BO98" s="20"/>
      <c r="BP98" s="20"/>
      <c r="BQ98" s="20"/>
      <c r="BR98" s="20"/>
      <c r="BS98" s="20"/>
      <c r="BT98" s="20"/>
      <c r="BU98" s="20"/>
      <c r="BV98" s="20"/>
      <c r="BW98" s="20"/>
      <c r="BX98" s="20"/>
      <c r="BY98" s="20"/>
      <c r="BZ98" s="20"/>
      <c r="CA98" s="20"/>
      <c r="CB98" s="20"/>
      <c r="CC98" s="64"/>
      <c r="CD98" s="739" t="s">
        <v>175</v>
      </c>
      <c r="CE98" s="740"/>
      <c r="CF98" s="741"/>
      <c r="CI98" s="430"/>
      <c r="CP98" s="100"/>
      <c r="CQ98" s="100"/>
      <c r="CR98" s="100"/>
      <c r="CS98" s="100"/>
      <c r="CT98" s="100"/>
      <c r="CU98" s="100"/>
      <c r="CV98" s="100"/>
      <c r="CW98" s="100"/>
      <c r="CX98" s="100"/>
      <c r="CY98" s="100"/>
      <c r="CZ98" s="100"/>
      <c r="DA98" s="100"/>
      <c r="DB98" s="100"/>
      <c r="DC98" s="100"/>
      <c r="DD98" s="100"/>
      <c r="DE98" s="100"/>
      <c r="DF98" s="100"/>
      <c r="DG98" s="100"/>
      <c r="DH98" s="100"/>
      <c r="DI98" s="100"/>
      <c r="DK98" s="100"/>
      <c r="DL98" s="100"/>
      <c r="DM98" s="100"/>
      <c r="DN98" s="100"/>
      <c r="DO98" s="100"/>
      <c r="DP98" s="100"/>
      <c r="DQ98" s="100"/>
      <c r="DR98" s="100"/>
      <c r="DS98" s="100"/>
      <c r="DT98" s="100"/>
      <c r="DU98" s="100"/>
      <c r="DV98" s="100"/>
      <c r="DW98" s="100"/>
    </row>
    <row r="99" spans="12:127" ht="6" customHeight="1" x14ac:dyDescent="0.25">
      <c r="L99" s="502" t="s">
        <v>303</v>
      </c>
      <c r="M99" s="503"/>
      <c r="N99" s="503"/>
      <c r="O99" s="503"/>
      <c r="P99" s="503"/>
      <c r="Q99" s="503"/>
      <c r="R99" s="503"/>
      <c r="S99" s="508" t="s">
        <v>398</v>
      </c>
      <c r="T99" s="508"/>
      <c r="U99" s="508"/>
      <c r="V99" s="508"/>
      <c r="W99" s="508"/>
      <c r="X99" s="508"/>
      <c r="Y99" s="508"/>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508"/>
      <c r="AX99" s="508"/>
      <c r="AY99" s="508"/>
      <c r="AZ99" s="508"/>
      <c r="BA99" s="508"/>
      <c r="BB99" s="503" t="s">
        <v>300</v>
      </c>
      <c r="BC99" s="503"/>
      <c r="BD99" s="503"/>
      <c r="BE99" s="503"/>
      <c r="BF99" s="503"/>
      <c r="BG99" s="503"/>
      <c r="BH99" s="503"/>
      <c r="BI99" s="503"/>
      <c r="BJ99" s="503"/>
      <c r="BK99" s="503"/>
      <c r="BL99" s="503"/>
      <c r="BM99" s="503"/>
      <c r="BN99" s="503"/>
      <c r="BO99" s="503"/>
      <c r="BP99" s="503"/>
      <c r="BQ99" s="503"/>
      <c r="BR99" s="503"/>
      <c r="BS99" s="503"/>
      <c r="BT99" s="503"/>
      <c r="BU99" s="503"/>
      <c r="BV99" s="503"/>
      <c r="BW99" s="503"/>
      <c r="BX99" s="503"/>
      <c r="BY99" s="503"/>
      <c r="BZ99" s="503"/>
      <c r="CA99" s="503"/>
      <c r="CB99" s="511"/>
      <c r="CC99" s="64"/>
      <c r="CD99" s="742"/>
      <c r="CE99" s="743"/>
      <c r="CF99" s="744"/>
      <c r="CI99" s="430"/>
      <c r="CP99" s="100"/>
      <c r="CQ99" s="100"/>
      <c r="CR99" s="100"/>
      <c r="CS99" s="100"/>
      <c r="CT99" s="100"/>
      <c r="CU99" s="100"/>
      <c r="CV99" s="100"/>
      <c r="CW99" s="100"/>
      <c r="CX99" s="100"/>
      <c r="CY99" s="100"/>
      <c r="CZ99" s="100"/>
      <c r="DA99" s="100"/>
      <c r="DB99" s="100"/>
      <c r="DC99" s="100"/>
      <c r="DD99" s="100"/>
      <c r="DE99" s="100"/>
      <c r="DF99" s="100"/>
      <c r="DG99" s="100"/>
      <c r="DH99" s="100"/>
      <c r="DI99" s="100"/>
      <c r="DK99" s="100"/>
      <c r="DL99" s="100"/>
      <c r="DM99" s="100"/>
      <c r="DN99" s="100"/>
      <c r="DO99" s="100"/>
      <c r="DP99" s="100"/>
      <c r="DQ99" s="100"/>
      <c r="DR99" s="100"/>
      <c r="DS99" s="100"/>
      <c r="DT99" s="100"/>
      <c r="DU99" s="100"/>
      <c r="DV99" s="100"/>
      <c r="DW99" s="100"/>
    </row>
    <row r="100" spans="12:127" ht="6" customHeight="1" x14ac:dyDescent="0.25">
      <c r="L100" s="504"/>
      <c r="M100" s="505"/>
      <c r="N100" s="505"/>
      <c r="O100" s="505"/>
      <c r="P100" s="505"/>
      <c r="Q100" s="505"/>
      <c r="R100" s="505"/>
      <c r="S100" s="509"/>
      <c r="T100" s="509"/>
      <c r="U100" s="509"/>
      <c r="V100" s="509"/>
      <c r="W100" s="509"/>
      <c r="X100" s="509"/>
      <c r="Y100" s="509"/>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09"/>
      <c r="AY100" s="509"/>
      <c r="AZ100" s="509"/>
      <c r="BA100" s="509"/>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12"/>
      <c r="CC100" s="64"/>
      <c r="CD100" s="742"/>
      <c r="CE100" s="743"/>
      <c r="CF100" s="744"/>
      <c r="CI100" s="43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K100" s="100"/>
      <c r="DL100" s="100"/>
      <c r="DM100" s="100"/>
      <c r="DN100" s="100"/>
      <c r="DO100" s="100"/>
      <c r="DP100" s="100"/>
      <c r="DQ100" s="100"/>
      <c r="DR100" s="100"/>
      <c r="DS100" s="100"/>
      <c r="DT100" s="100"/>
      <c r="DU100" s="100"/>
      <c r="DV100" s="100"/>
      <c r="DW100" s="100"/>
    </row>
    <row r="101" spans="12:127" ht="6" customHeight="1" thickBot="1" x14ac:dyDescent="0.3">
      <c r="L101" s="506"/>
      <c r="M101" s="507"/>
      <c r="N101" s="507"/>
      <c r="O101" s="507"/>
      <c r="P101" s="507"/>
      <c r="Q101" s="507"/>
      <c r="R101" s="507"/>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07"/>
      <c r="BC101" s="507"/>
      <c r="BD101" s="507"/>
      <c r="BE101" s="507"/>
      <c r="BF101" s="507"/>
      <c r="BG101" s="507"/>
      <c r="BH101" s="507"/>
      <c r="BI101" s="507"/>
      <c r="BJ101" s="507"/>
      <c r="BK101" s="507"/>
      <c r="BL101" s="507"/>
      <c r="BM101" s="507"/>
      <c r="BN101" s="507"/>
      <c r="BO101" s="507"/>
      <c r="BP101" s="507"/>
      <c r="BQ101" s="507"/>
      <c r="BR101" s="507"/>
      <c r="BS101" s="507"/>
      <c r="BT101" s="507"/>
      <c r="BU101" s="507"/>
      <c r="BV101" s="507"/>
      <c r="BW101" s="507"/>
      <c r="BX101" s="507"/>
      <c r="BY101" s="507"/>
      <c r="BZ101" s="507"/>
      <c r="CA101" s="507"/>
      <c r="CB101" s="513"/>
      <c r="CC101" s="64"/>
      <c r="CD101" s="742"/>
      <c r="CE101" s="743"/>
      <c r="CF101" s="744"/>
      <c r="CI101" s="43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K101" s="100"/>
      <c r="DL101" s="100"/>
      <c r="DM101" s="100"/>
      <c r="DN101" s="100"/>
      <c r="DO101" s="100"/>
      <c r="DP101" s="100"/>
      <c r="DQ101" s="100"/>
      <c r="DR101" s="100"/>
      <c r="DS101" s="100"/>
      <c r="DT101" s="100"/>
      <c r="DU101" s="100"/>
      <c r="DV101" s="100"/>
      <c r="DW101" s="100"/>
    </row>
    <row r="102" spans="12:127" ht="9" customHeight="1" x14ac:dyDescent="0.25">
      <c r="L102" s="104"/>
      <c r="M102" s="107"/>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8"/>
      <c r="CB102" s="104"/>
      <c r="CC102" s="64"/>
      <c r="CD102" s="742"/>
      <c r="CE102" s="743"/>
      <c r="CF102" s="744"/>
      <c r="CI102" s="43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K102" s="100"/>
      <c r="DL102" s="100"/>
      <c r="DM102" s="100"/>
      <c r="DN102" s="100"/>
      <c r="DO102" s="100"/>
      <c r="DP102" s="100"/>
      <c r="DQ102" s="100"/>
      <c r="DR102" s="100"/>
      <c r="DS102" s="100"/>
      <c r="DT102" s="100"/>
      <c r="DU102" s="100"/>
      <c r="DV102" s="100"/>
      <c r="DW102" s="100"/>
    </row>
    <row r="103" spans="12:127" ht="15" customHeight="1" x14ac:dyDescent="0.25">
      <c r="L103" s="108"/>
      <c r="M103" s="104"/>
      <c r="N103" s="514" t="s">
        <v>434</v>
      </c>
      <c r="O103" s="514"/>
      <c r="P103" s="514"/>
      <c r="Q103" s="514"/>
      <c r="R103" s="514"/>
      <c r="S103" s="514"/>
      <c r="T103" s="514"/>
      <c r="U103" s="514"/>
      <c r="V103" s="514"/>
      <c r="W103" s="514"/>
      <c r="X103" s="514"/>
      <c r="Y103" s="514"/>
      <c r="Z103" s="386"/>
      <c r="AA103" s="516"/>
      <c r="AB103" s="516"/>
      <c r="AC103" s="516"/>
      <c r="AD103" s="516"/>
      <c r="AE103" s="516"/>
      <c r="AF103" s="516"/>
      <c r="AG103" s="516"/>
      <c r="AH103" s="516"/>
      <c r="AI103" s="516"/>
      <c r="AJ103" s="516"/>
      <c r="AK103" s="516"/>
      <c r="AL103" s="516"/>
      <c r="AM103" s="516"/>
      <c r="AN103" s="516"/>
      <c r="AO103" s="516"/>
      <c r="AP103" s="516"/>
      <c r="AQ103" s="516"/>
      <c r="AR103" s="516"/>
      <c r="AS103" s="516"/>
      <c r="AT103" s="516"/>
      <c r="AU103" s="516"/>
      <c r="AV103" s="516"/>
      <c r="AW103" s="516"/>
      <c r="AX103" s="516"/>
      <c r="AY103" s="516"/>
      <c r="AZ103" s="516"/>
      <c r="BA103" s="516"/>
      <c r="BB103" s="516"/>
      <c r="BC103" s="516"/>
      <c r="BD103" s="516"/>
      <c r="BE103" s="516"/>
      <c r="BF103" s="516"/>
      <c r="BG103" s="516"/>
      <c r="BH103" s="516"/>
      <c r="BI103" s="516"/>
      <c r="BJ103" s="516"/>
      <c r="BK103" s="516"/>
      <c r="BL103" s="516"/>
      <c r="BM103" s="516"/>
      <c r="BN103" s="516"/>
      <c r="BO103" s="516"/>
      <c r="BP103" s="516"/>
      <c r="BQ103" s="516"/>
      <c r="BR103" s="516"/>
      <c r="BS103" s="516"/>
      <c r="BT103" s="516"/>
      <c r="BU103" s="516"/>
      <c r="BV103" s="516"/>
      <c r="BW103" s="516"/>
      <c r="BX103" s="516"/>
      <c r="BY103" s="516"/>
      <c r="BZ103" s="516"/>
      <c r="CA103" s="108"/>
      <c r="CB103" s="104"/>
      <c r="CC103" s="64"/>
      <c r="CD103" s="742"/>
      <c r="CE103" s="743"/>
      <c r="CF103" s="744"/>
      <c r="CI103" s="463"/>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K103" s="100"/>
      <c r="DL103" s="100"/>
      <c r="DM103" s="100"/>
      <c r="DN103" s="100"/>
      <c r="DO103" s="100"/>
      <c r="DP103" s="100"/>
      <c r="DQ103" s="100"/>
      <c r="DR103" s="100"/>
      <c r="DS103" s="100"/>
      <c r="DT103" s="100"/>
      <c r="DU103" s="100"/>
      <c r="DV103" s="100"/>
      <c r="DW103" s="100"/>
    </row>
    <row r="104" spans="12:127" ht="6" customHeight="1" x14ac:dyDescent="0.25">
      <c r="L104" s="108"/>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8"/>
      <c r="CB104" s="104"/>
      <c r="CC104" s="64"/>
      <c r="CD104" s="742"/>
      <c r="CE104" s="743"/>
      <c r="CF104" s="744"/>
      <c r="CI104" s="463"/>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K104" s="100"/>
      <c r="DL104" s="100"/>
      <c r="DM104" s="100"/>
      <c r="DN104" s="100"/>
      <c r="DO104" s="100"/>
      <c r="DP104" s="100"/>
      <c r="DQ104" s="100"/>
      <c r="DR104" s="100"/>
      <c r="DS104" s="100"/>
      <c r="DT104" s="100"/>
      <c r="DU104" s="100"/>
      <c r="DV104" s="100"/>
      <c r="DW104" s="100"/>
    </row>
    <row r="105" spans="12:127" ht="15" customHeight="1" x14ac:dyDescent="0.25">
      <c r="L105" s="98"/>
      <c r="M105" s="271"/>
      <c r="N105" s="514" t="s">
        <v>356</v>
      </c>
      <c r="O105" s="514"/>
      <c r="P105" s="514"/>
      <c r="Q105" s="514"/>
      <c r="R105" s="514"/>
      <c r="S105" s="514"/>
      <c r="T105" s="514"/>
      <c r="U105" s="514"/>
      <c r="V105" s="514"/>
      <c r="W105" s="514"/>
      <c r="X105" s="514"/>
      <c r="Y105" s="514"/>
      <c r="Z105" s="386"/>
      <c r="AA105" s="515" t="s">
        <v>399</v>
      </c>
      <c r="AB105" s="515"/>
      <c r="AC105" s="515"/>
      <c r="AD105" s="515"/>
      <c r="AE105" s="515"/>
      <c r="AF105" s="515"/>
      <c r="AG105" s="515"/>
      <c r="AH105" s="515"/>
      <c r="AI105" s="516"/>
      <c r="AJ105" s="516"/>
      <c r="AK105" s="516"/>
      <c r="AL105" s="516"/>
      <c r="AM105" s="516"/>
      <c r="AN105" s="516"/>
      <c r="AO105" s="516"/>
      <c r="AP105" s="516"/>
      <c r="AQ105" s="516"/>
      <c r="AR105" s="516"/>
      <c r="AS105" s="516"/>
      <c r="AT105" s="516"/>
      <c r="AU105" s="516"/>
      <c r="AV105" s="516"/>
      <c r="AW105" s="516"/>
      <c r="AX105" s="516"/>
      <c r="AY105" s="516"/>
      <c r="AZ105" s="387"/>
      <c r="BA105" s="387"/>
      <c r="BB105" s="515" t="s">
        <v>400</v>
      </c>
      <c r="BC105" s="515"/>
      <c r="BD105" s="515"/>
      <c r="BE105" s="515"/>
      <c r="BF105" s="515"/>
      <c r="BG105" s="515"/>
      <c r="BH105" s="515"/>
      <c r="BI105" s="515"/>
      <c r="BJ105" s="516"/>
      <c r="BK105" s="516"/>
      <c r="BL105" s="516"/>
      <c r="BM105" s="516"/>
      <c r="BN105" s="516"/>
      <c r="BO105" s="516"/>
      <c r="BP105" s="516"/>
      <c r="BQ105" s="516"/>
      <c r="BR105" s="516"/>
      <c r="BS105" s="516"/>
      <c r="BT105" s="516"/>
      <c r="BU105" s="516"/>
      <c r="BV105" s="516"/>
      <c r="BW105" s="516"/>
      <c r="BX105" s="516"/>
      <c r="BY105" s="516"/>
      <c r="BZ105" s="516"/>
      <c r="CA105" s="147"/>
      <c r="CB105" s="79"/>
      <c r="CC105" s="64"/>
      <c r="CD105" s="742"/>
      <c r="CE105" s="743"/>
      <c r="CF105" s="744"/>
      <c r="CI105" s="43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K105" s="100"/>
      <c r="DL105" s="100"/>
      <c r="DM105" s="100"/>
      <c r="DN105" s="100"/>
      <c r="DO105" s="100"/>
      <c r="DP105" s="100"/>
      <c r="DQ105" s="100"/>
      <c r="DR105" s="100"/>
      <c r="DS105" s="100"/>
      <c r="DT105" s="100"/>
      <c r="DU105" s="100"/>
      <c r="DV105" s="100"/>
      <c r="DW105" s="100"/>
    </row>
    <row r="106" spans="12:127" ht="6" customHeight="1" x14ac:dyDescent="0.25">
      <c r="L106" s="98"/>
      <c r="M106" s="271"/>
      <c r="N106" s="388"/>
      <c r="O106" s="388"/>
      <c r="P106" s="388"/>
      <c r="Q106" s="388"/>
      <c r="R106" s="388"/>
      <c r="S106" s="388"/>
      <c r="T106" s="388"/>
      <c r="U106" s="388"/>
      <c r="V106" s="388"/>
      <c r="W106" s="388"/>
      <c r="X106" s="388"/>
      <c r="Y106" s="389"/>
      <c r="Z106" s="386"/>
      <c r="AA106" s="386"/>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387"/>
      <c r="BB106" s="121"/>
      <c r="BC106" s="121"/>
      <c r="BD106" s="121"/>
      <c r="BE106" s="121"/>
      <c r="BF106" s="390"/>
      <c r="BG106" s="390"/>
      <c r="BH106" s="390"/>
      <c r="BI106" s="390"/>
      <c r="BJ106" s="390"/>
      <c r="BK106" s="390"/>
      <c r="BL106" s="390"/>
      <c r="BM106" s="390"/>
      <c r="BN106" s="390"/>
      <c r="BO106" s="390"/>
      <c r="BP106" s="390"/>
      <c r="BQ106" s="390"/>
      <c r="BR106" s="390"/>
      <c r="BS106" s="390"/>
      <c r="BT106" s="390"/>
      <c r="BU106" s="102"/>
      <c r="BV106" s="102"/>
      <c r="BW106" s="102"/>
      <c r="BX106" s="102"/>
      <c r="BY106" s="102"/>
      <c r="BZ106" s="102"/>
      <c r="CA106" s="147"/>
      <c r="CB106" s="79"/>
      <c r="CC106" s="64"/>
      <c r="CD106" s="742"/>
      <c r="CE106" s="743"/>
      <c r="CF106" s="744"/>
      <c r="CI106" s="43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K106" s="100"/>
      <c r="DL106" s="100"/>
      <c r="DM106" s="100"/>
      <c r="DN106" s="100"/>
      <c r="DO106" s="100"/>
      <c r="DP106" s="100"/>
      <c r="DQ106" s="100"/>
      <c r="DR106" s="100"/>
      <c r="DS106" s="100"/>
      <c r="DT106" s="100"/>
      <c r="DU106" s="100"/>
      <c r="DV106" s="100"/>
      <c r="DW106" s="100"/>
    </row>
    <row r="107" spans="12:127" ht="15" customHeight="1" x14ac:dyDescent="0.25">
      <c r="L107" s="98"/>
      <c r="M107" s="271"/>
      <c r="N107" s="514" t="s">
        <v>357</v>
      </c>
      <c r="O107" s="514"/>
      <c r="P107" s="514"/>
      <c r="Q107" s="514"/>
      <c r="R107" s="514"/>
      <c r="S107" s="514"/>
      <c r="T107" s="514"/>
      <c r="U107" s="514"/>
      <c r="V107" s="514"/>
      <c r="W107" s="514"/>
      <c r="X107" s="514"/>
      <c r="Y107" s="514"/>
      <c r="Z107" s="386"/>
      <c r="AA107" s="516"/>
      <c r="AB107" s="516"/>
      <c r="AC107" s="516"/>
      <c r="AD107" s="516"/>
      <c r="AE107" s="516"/>
      <c r="AF107" s="516"/>
      <c r="AG107" s="516"/>
      <c r="AH107" s="516"/>
      <c r="AI107" s="516"/>
      <c r="AJ107" s="516"/>
      <c r="AK107" s="516"/>
      <c r="AL107" s="516"/>
      <c r="AM107" s="516"/>
      <c r="AN107" s="516"/>
      <c r="AO107" s="516"/>
      <c r="AP107" s="516"/>
      <c r="AQ107" s="516"/>
      <c r="AR107" s="516"/>
      <c r="AS107" s="516"/>
      <c r="AT107" s="516"/>
      <c r="AU107" s="516"/>
      <c r="AV107" s="516"/>
      <c r="AW107" s="516"/>
      <c r="AX107" s="516"/>
      <c r="AY107" s="516"/>
      <c r="AZ107" s="516"/>
      <c r="BA107" s="516"/>
      <c r="BB107" s="516"/>
      <c r="BC107" s="516"/>
      <c r="BD107" s="516"/>
      <c r="BE107" s="516"/>
      <c r="BF107" s="516"/>
      <c r="BG107" s="516"/>
      <c r="BH107" s="516"/>
      <c r="BI107" s="516"/>
      <c r="BJ107" s="516"/>
      <c r="BK107" s="516"/>
      <c r="BL107" s="516"/>
      <c r="BM107" s="516"/>
      <c r="BN107" s="516"/>
      <c r="BO107" s="516"/>
      <c r="BP107" s="516"/>
      <c r="BQ107" s="516"/>
      <c r="BR107" s="516"/>
      <c r="BS107" s="516"/>
      <c r="BT107" s="516"/>
      <c r="BU107" s="516"/>
      <c r="BV107" s="516"/>
      <c r="BW107" s="516"/>
      <c r="BX107" s="516"/>
      <c r="BY107" s="516"/>
      <c r="BZ107" s="516"/>
      <c r="CA107" s="147"/>
      <c r="CB107" s="79"/>
      <c r="CC107" s="64"/>
      <c r="CD107" s="742"/>
      <c r="CE107" s="743"/>
      <c r="CF107" s="744"/>
      <c r="CI107" s="43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K107" s="100"/>
      <c r="DL107" s="100"/>
      <c r="DM107" s="100"/>
      <c r="DN107" s="100"/>
      <c r="DO107" s="100"/>
      <c r="DP107" s="100"/>
      <c r="DQ107" s="100"/>
      <c r="DR107" s="100"/>
      <c r="DS107" s="100"/>
      <c r="DT107" s="100"/>
      <c r="DU107" s="100"/>
      <c r="DV107" s="100"/>
      <c r="DW107" s="100"/>
    </row>
    <row r="108" spans="12:127" ht="6" customHeight="1" x14ac:dyDescent="0.25">
      <c r="L108" s="98"/>
      <c r="M108" s="271"/>
      <c r="N108" s="388"/>
      <c r="O108" s="388"/>
      <c r="P108" s="388"/>
      <c r="Q108" s="388"/>
      <c r="R108" s="388"/>
      <c r="S108" s="388"/>
      <c r="T108" s="388"/>
      <c r="U108" s="388"/>
      <c r="V108" s="388"/>
      <c r="W108" s="388"/>
      <c r="X108" s="388"/>
      <c r="Y108" s="389"/>
      <c r="Z108" s="386"/>
      <c r="AA108" s="386"/>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387"/>
      <c r="BB108" s="121"/>
      <c r="BC108" s="121"/>
      <c r="BD108" s="121"/>
      <c r="BE108" s="121"/>
      <c r="BF108" s="390"/>
      <c r="BG108" s="390"/>
      <c r="BH108" s="390"/>
      <c r="BI108" s="390"/>
      <c r="BJ108" s="390"/>
      <c r="BK108" s="390"/>
      <c r="BL108" s="390"/>
      <c r="BM108" s="390"/>
      <c r="BN108" s="390"/>
      <c r="BO108" s="390"/>
      <c r="BP108" s="390"/>
      <c r="BQ108" s="390"/>
      <c r="BR108" s="390"/>
      <c r="BS108" s="390"/>
      <c r="BT108" s="390"/>
      <c r="BU108" s="102"/>
      <c r="BV108" s="102"/>
      <c r="BW108" s="102"/>
      <c r="BX108" s="102"/>
      <c r="BY108" s="102"/>
      <c r="BZ108" s="102"/>
      <c r="CA108" s="147"/>
      <c r="CB108" s="79"/>
      <c r="CC108" s="64"/>
      <c r="CD108" s="742"/>
      <c r="CE108" s="743"/>
      <c r="CF108" s="744"/>
      <c r="CI108" s="43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K108" s="100"/>
      <c r="DL108" s="100"/>
      <c r="DM108" s="100"/>
      <c r="DN108" s="100"/>
      <c r="DO108" s="100"/>
      <c r="DP108" s="100"/>
      <c r="DQ108" s="100"/>
      <c r="DR108" s="100"/>
      <c r="DS108" s="100"/>
      <c r="DT108" s="100"/>
      <c r="DU108" s="100"/>
      <c r="DV108" s="100"/>
      <c r="DW108" s="100"/>
    </row>
    <row r="109" spans="12:127" ht="15" customHeight="1" x14ac:dyDescent="0.25">
      <c r="L109" s="98"/>
      <c r="M109" s="271"/>
      <c r="N109" s="524" t="s">
        <v>401</v>
      </c>
      <c r="O109" s="524"/>
      <c r="P109" s="524"/>
      <c r="Q109" s="524"/>
      <c r="R109" s="524"/>
      <c r="S109" s="524"/>
      <c r="T109" s="524"/>
      <c r="U109" s="524"/>
      <c r="V109" s="524"/>
      <c r="W109" s="524"/>
      <c r="X109" s="524"/>
      <c r="Y109" s="524"/>
      <c r="Z109" s="386"/>
      <c r="AA109" s="515" t="s">
        <v>399</v>
      </c>
      <c r="AB109" s="515"/>
      <c r="AC109" s="515"/>
      <c r="AD109" s="515"/>
      <c r="AE109" s="515"/>
      <c r="AF109" s="515"/>
      <c r="AG109" s="515"/>
      <c r="AH109" s="515"/>
      <c r="AI109" s="516"/>
      <c r="AJ109" s="516"/>
      <c r="AK109" s="516"/>
      <c r="AL109" s="516"/>
      <c r="AM109" s="516"/>
      <c r="AN109" s="516"/>
      <c r="AO109" s="516"/>
      <c r="AP109" s="516"/>
      <c r="AQ109" s="516"/>
      <c r="AR109" s="516"/>
      <c r="AS109" s="516"/>
      <c r="AT109" s="516"/>
      <c r="AU109" s="516"/>
      <c r="AV109" s="516"/>
      <c r="AW109" s="516"/>
      <c r="AX109" s="516"/>
      <c r="AY109" s="516"/>
      <c r="AZ109" s="387"/>
      <c r="BA109" s="387"/>
      <c r="BB109" s="515" t="s">
        <v>400</v>
      </c>
      <c r="BC109" s="515"/>
      <c r="BD109" s="515"/>
      <c r="BE109" s="515"/>
      <c r="BF109" s="515"/>
      <c r="BG109" s="515"/>
      <c r="BH109" s="515"/>
      <c r="BI109" s="515"/>
      <c r="BJ109" s="516"/>
      <c r="BK109" s="516"/>
      <c r="BL109" s="516"/>
      <c r="BM109" s="516"/>
      <c r="BN109" s="516"/>
      <c r="BO109" s="516"/>
      <c r="BP109" s="516"/>
      <c r="BQ109" s="516"/>
      <c r="BR109" s="516"/>
      <c r="BS109" s="516"/>
      <c r="BT109" s="516"/>
      <c r="BU109" s="516"/>
      <c r="BV109" s="516"/>
      <c r="BW109" s="516"/>
      <c r="BX109" s="516"/>
      <c r="BY109" s="516"/>
      <c r="BZ109" s="516"/>
      <c r="CA109" s="147"/>
      <c r="CB109" s="79"/>
      <c r="CC109" s="64"/>
      <c r="CD109" s="742"/>
      <c r="CE109" s="743"/>
      <c r="CF109" s="744"/>
      <c r="CI109" s="43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K109" s="100"/>
      <c r="DL109" s="100"/>
      <c r="DM109" s="100"/>
      <c r="DN109" s="100"/>
      <c r="DO109" s="100"/>
      <c r="DP109" s="100"/>
      <c r="DQ109" s="100"/>
      <c r="DR109" s="100"/>
      <c r="DS109" s="100"/>
      <c r="DT109" s="100"/>
      <c r="DU109" s="100"/>
      <c r="DV109" s="100"/>
      <c r="DW109" s="100"/>
    </row>
    <row r="110" spans="12:127" ht="6" customHeight="1" x14ac:dyDescent="0.25">
      <c r="L110" s="98"/>
      <c r="M110" s="271"/>
      <c r="N110" s="391"/>
      <c r="O110" s="391"/>
      <c r="P110" s="391"/>
      <c r="Q110" s="391"/>
      <c r="R110" s="391"/>
      <c r="S110" s="391"/>
      <c r="T110" s="391"/>
      <c r="U110" s="391"/>
      <c r="V110" s="391"/>
      <c r="W110" s="391"/>
      <c r="X110" s="391"/>
      <c r="Y110" s="391"/>
      <c r="Z110" s="392"/>
      <c r="AA110" s="392"/>
      <c r="AB110" s="392"/>
      <c r="AC110" s="392"/>
      <c r="AD110" s="392"/>
      <c r="AE110" s="392"/>
      <c r="AF110" s="392"/>
      <c r="AG110" s="392"/>
      <c r="AH110" s="392"/>
      <c r="AI110" s="392"/>
      <c r="AJ110" s="392"/>
      <c r="AK110" s="392"/>
      <c r="AL110" s="392"/>
      <c r="AM110" s="392"/>
      <c r="AN110" s="392"/>
      <c r="AO110" s="392"/>
      <c r="AP110" s="392"/>
      <c r="AQ110" s="392"/>
      <c r="AR110" s="392"/>
      <c r="AS110" s="392"/>
      <c r="AT110" s="392"/>
      <c r="AU110" s="392"/>
      <c r="AV110" s="392"/>
      <c r="AW110" s="392"/>
      <c r="AX110" s="392"/>
      <c r="AY110" s="392"/>
      <c r="AZ110" s="392"/>
      <c r="BA110" s="392"/>
      <c r="BB110" s="392"/>
      <c r="BC110" s="392"/>
      <c r="BD110" s="392"/>
      <c r="BE110" s="392"/>
      <c r="BF110" s="392"/>
      <c r="BG110" s="392"/>
      <c r="BH110" s="392"/>
      <c r="BI110" s="392"/>
      <c r="BJ110" s="392"/>
      <c r="BK110" s="392"/>
      <c r="BL110" s="392"/>
      <c r="BM110" s="392"/>
      <c r="BN110" s="392"/>
      <c r="BO110" s="392"/>
      <c r="BP110" s="392"/>
      <c r="BQ110" s="392"/>
      <c r="BR110" s="392"/>
      <c r="BS110" s="392"/>
      <c r="BT110" s="392"/>
      <c r="BU110" s="392"/>
      <c r="BV110" s="392"/>
      <c r="BW110" s="392"/>
      <c r="BX110" s="392"/>
      <c r="BY110" s="392"/>
      <c r="BZ110" s="392"/>
      <c r="CA110" s="147"/>
      <c r="CB110" s="79"/>
      <c r="CC110" s="64"/>
      <c r="CD110" s="742"/>
      <c r="CE110" s="743"/>
      <c r="CF110" s="744"/>
      <c r="CI110" s="43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K110" s="100"/>
      <c r="DL110" s="100"/>
      <c r="DM110" s="100"/>
      <c r="DN110" s="100"/>
      <c r="DO110" s="100"/>
      <c r="DP110" s="100"/>
      <c r="DQ110" s="100"/>
      <c r="DR110" s="100"/>
      <c r="DS110" s="100"/>
      <c r="DT110" s="100"/>
      <c r="DU110" s="100"/>
      <c r="DV110" s="100"/>
      <c r="DW110" s="100"/>
    </row>
    <row r="111" spans="12:127" ht="15" customHeight="1" x14ac:dyDescent="0.25">
      <c r="L111" s="98"/>
      <c r="M111" s="271"/>
      <c r="N111" s="524" t="s">
        <v>357</v>
      </c>
      <c r="O111" s="524"/>
      <c r="P111" s="524"/>
      <c r="Q111" s="524"/>
      <c r="R111" s="524"/>
      <c r="S111" s="524"/>
      <c r="T111" s="524"/>
      <c r="U111" s="524"/>
      <c r="V111" s="524"/>
      <c r="W111" s="524"/>
      <c r="X111" s="524"/>
      <c r="Y111" s="524"/>
      <c r="Z111" s="38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6"/>
      <c r="AY111" s="516"/>
      <c r="AZ111" s="516"/>
      <c r="BA111" s="516"/>
      <c r="BB111" s="516"/>
      <c r="BC111" s="516"/>
      <c r="BD111" s="516"/>
      <c r="BE111" s="516"/>
      <c r="BF111" s="516"/>
      <c r="BG111" s="516"/>
      <c r="BH111" s="516"/>
      <c r="BI111" s="516"/>
      <c r="BJ111" s="516"/>
      <c r="BK111" s="516"/>
      <c r="BL111" s="516"/>
      <c r="BM111" s="516"/>
      <c r="BN111" s="516"/>
      <c r="BO111" s="516"/>
      <c r="BP111" s="516"/>
      <c r="BQ111" s="516"/>
      <c r="BR111" s="516"/>
      <c r="BS111" s="516"/>
      <c r="BT111" s="516"/>
      <c r="BU111" s="516"/>
      <c r="BV111" s="516"/>
      <c r="BW111" s="516"/>
      <c r="BX111" s="516"/>
      <c r="BY111" s="516"/>
      <c r="BZ111" s="516"/>
      <c r="CA111" s="147"/>
      <c r="CB111" s="79"/>
      <c r="CC111" s="64"/>
      <c r="CD111" s="742"/>
      <c r="CE111" s="743"/>
      <c r="CF111" s="744"/>
      <c r="CI111" s="43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K111" s="100"/>
      <c r="DL111" s="100"/>
      <c r="DM111" s="100"/>
      <c r="DN111" s="100"/>
      <c r="DO111" s="100"/>
      <c r="DP111" s="100"/>
      <c r="DQ111" s="100"/>
      <c r="DR111" s="100"/>
      <c r="DS111" s="100"/>
      <c r="DT111" s="100"/>
      <c r="DU111" s="100"/>
      <c r="DV111" s="100"/>
      <c r="DW111" s="100"/>
    </row>
    <row r="112" spans="12:127" ht="9" customHeight="1" x14ac:dyDescent="0.25">
      <c r="L112" s="98"/>
      <c r="M112" s="393"/>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5"/>
      <c r="AM112" s="395"/>
      <c r="AN112" s="395"/>
      <c r="AO112" s="395"/>
      <c r="AP112" s="395"/>
      <c r="AQ112" s="395"/>
      <c r="AR112" s="395"/>
      <c r="AS112" s="395"/>
      <c r="AT112" s="395"/>
      <c r="AU112" s="395"/>
      <c r="AV112" s="395"/>
      <c r="AW112" s="395"/>
      <c r="AX112" s="395"/>
      <c r="AY112" s="395"/>
      <c r="AZ112" s="395"/>
      <c r="BA112" s="395"/>
      <c r="BB112" s="396"/>
      <c r="BC112" s="396"/>
      <c r="BD112" s="396"/>
      <c r="BE112" s="396"/>
      <c r="BF112" s="396"/>
      <c r="BG112" s="396"/>
      <c r="BH112" s="397"/>
      <c r="BI112" s="397"/>
      <c r="BJ112" s="397"/>
      <c r="BK112" s="397"/>
      <c r="BL112" s="397"/>
      <c r="BM112" s="397"/>
      <c r="BN112" s="397"/>
      <c r="BO112" s="397"/>
      <c r="BP112" s="397"/>
      <c r="BQ112" s="397"/>
      <c r="BR112" s="397"/>
      <c r="BS112" s="397"/>
      <c r="BT112" s="397"/>
      <c r="BU112" s="397"/>
      <c r="BV112" s="397"/>
      <c r="BW112" s="397"/>
      <c r="BX112" s="397"/>
      <c r="BY112" s="397"/>
      <c r="BZ112" s="397"/>
      <c r="CA112" s="398"/>
      <c r="CB112" s="79"/>
      <c r="CC112" s="64"/>
      <c r="CD112" s="742"/>
      <c r="CE112" s="743"/>
      <c r="CF112" s="744"/>
      <c r="CI112" s="43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K112" s="100"/>
      <c r="DL112" s="100"/>
      <c r="DM112" s="100"/>
      <c r="DN112" s="100"/>
      <c r="DO112" s="100"/>
      <c r="DP112" s="100"/>
      <c r="DQ112" s="100"/>
      <c r="DR112" s="100"/>
      <c r="DS112" s="100"/>
      <c r="DT112" s="100"/>
      <c r="DU112" s="100"/>
      <c r="DV112" s="100"/>
      <c r="DW112" s="100"/>
    </row>
    <row r="113" spans="12:127" ht="9" customHeight="1" thickBot="1" x14ac:dyDescent="0.3">
      <c r="L113" s="20"/>
      <c r="M113" s="20"/>
      <c r="N113" s="20"/>
      <c r="O113" s="20"/>
      <c r="P113" s="20"/>
      <c r="Q113" s="20"/>
      <c r="R113" s="20"/>
      <c r="S113" s="20"/>
      <c r="T113" s="20"/>
      <c r="U113" s="24"/>
      <c r="V113" s="24"/>
      <c r="W113" s="24"/>
      <c r="X113" s="24"/>
      <c r="Y113" s="24"/>
      <c r="Z113" s="24"/>
      <c r="AA113" s="24"/>
      <c r="AB113" s="24"/>
      <c r="AC113" s="24"/>
      <c r="AD113" s="24"/>
      <c r="AE113" s="24"/>
      <c r="AF113" s="24"/>
      <c r="AG113" s="24"/>
      <c r="AH113" s="24"/>
      <c r="AI113" s="24"/>
      <c r="AJ113" s="24"/>
      <c r="AK113" s="24"/>
      <c r="AL113" s="20"/>
      <c r="AM113" s="20"/>
      <c r="AN113" s="20"/>
      <c r="AO113" s="20"/>
      <c r="AP113" s="24"/>
      <c r="AQ113" s="24"/>
      <c r="AR113" s="24"/>
      <c r="AS113" s="24"/>
      <c r="AT113" s="24"/>
      <c r="AU113" s="24"/>
      <c r="AV113" s="24"/>
      <c r="AW113" s="24"/>
      <c r="AX113" s="24"/>
      <c r="AY113" s="24"/>
      <c r="AZ113" s="24"/>
      <c r="BA113" s="24"/>
      <c r="BB113" s="24"/>
      <c r="BC113" s="24"/>
      <c r="BD113" s="24"/>
      <c r="BE113" s="24"/>
      <c r="BF113" s="24"/>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64"/>
      <c r="CD113" s="742"/>
      <c r="CE113" s="743"/>
      <c r="CF113" s="744"/>
      <c r="CI113" s="43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K113" s="100"/>
      <c r="DL113" s="100"/>
      <c r="DM113" s="100"/>
      <c r="DN113" s="100"/>
      <c r="DO113" s="100"/>
      <c r="DP113" s="100"/>
      <c r="DQ113" s="100"/>
      <c r="DR113" s="100"/>
      <c r="DS113" s="100"/>
      <c r="DT113" s="100"/>
      <c r="DU113" s="100"/>
      <c r="DV113" s="100"/>
      <c r="DW113" s="100"/>
    </row>
    <row r="114" spans="12:127" ht="6.75" customHeight="1" x14ac:dyDescent="0.25">
      <c r="L114" s="502" t="s">
        <v>397</v>
      </c>
      <c r="M114" s="503"/>
      <c r="N114" s="503"/>
      <c r="O114" s="503"/>
      <c r="P114" s="503"/>
      <c r="Q114" s="503"/>
      <c r="R114" s="503"/>
      <c r="S114" s="508" t="s">
        <v>391</v>
      </c>
      <c r="T114" s="508"/>
      <c r="U114" s="508"/>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3" t="s">
        <v>300</v>
      </c>
      <c r="BC114" s="503"/>
      <c r="BD114" s="503"/>
      <c r="BE114" s="503"/>
      <c r="BF114" s="503"/>
      <c r="BG114" s="503"/>
      <c r="BH114" s="503"/>
      <c r="BI114" s="503"/>
      <c r="BJ114" s="503"/>
      <c r="BK114" s="503"/>
      <c r="BL114" s="503"/>
      <c r="BM114" s="503"/>
      <c r="BN114" s="503"/>
      <c r="BO114" s="503"/>
      <c r="BP114" s="503"/>
      <c r="BQ114" s="503"/>
      <c r="BR114" s="503"/>
      <c r="BS114" s="503"/>
      <c r="BT114" s="503"/>
      <c r="BU114" s="503"/>
      <c r="BV114" s="503"/>
      <c r="BW114" s="503"/>
      <c r="BX114" s="503"/>
      <c r="BY114" s="503"/>
      <c r="BZ114" s="503"/>
      <c r="CA114" s="503"/>
      <c r="CB114" s="511"/>
      <c r="CC114" s="64"/>
      <c r="CD114" s="742"/>
      <c r="CE114" s="743"/>
      <c r="CF114" s="744"/>
      <c r="CI114" s="43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K114" s="100"/>
      <c r="DL114" s="100"/>
      <c r="DM114" s="100"/>
      <c r="DN114" s="100"/>
      <c r="DO114" s="100"/>
      <c r="DP114" s="100"/>
      <c r="DQ114" s="100"/>
      <c r="DR114" s="100"/>
      <c r="DS114" s="100"/>
      <c r="DT114" s="100"/>
      <c r="DU114" s="100"/>
      <c r="DV114" s="100"/>
      <c r="DW114" s="100"/>
    </row>
    <row r="115" spans="12:127" ht="6.75" customHeight="1" x14ac:dyDescent="0.25">
      <c r="L115" s="504"/>
      <c r="M115" s="505"/>
      <c r="N115" s="505"/>
      <c r="O115" s="505"/>
      <c r="P115" s="505"/>
      <c r="Q115" s="505"/>
      <c r="R115" s="505"/>
      <c r="S115" s="509"/>
      <c r="T115" s="509"/>
      <c r="U115" s="509"/>
      <c r="V115" s="509"/>
      <c r="W115" s="509"/>
      <c r="X115" s="509"/>
      <c r="Y115" s="509"/>
      <c r="Z115" s="509"/>
      <c r="AA115" s="509"/>
      <c r="AB115" s="509"/>
      <c r="AC115" s="509"/>
      <c r="AD115" s="509"/>
      <c r="AE115" s="509"/>
      <c r="AF115" s="509"/>
      <c r="AG115" s="509"/>
      <c r="AH115" s="509"/>
      <c r="AI115" s="509"/>
      <c r="AJ115" s="509"/>
      <c r="AK115" s="509"/>
      <c r="AL115" s="509"/>
      <c r="AM115" s="509"/>
      <c r="AN115" s="509"/>
      <c r="AO115" s="509"/>
      <c r="AP115" s="509"/>
      <c r="AQ115" s="509"/>
      <c r="AR115" s="509"/>
      <c r="AS115" s="509"/>
      <c r="AT115" s="509"/>
      <c r="AU115" s="509"/>
      <c r="AV115" s="509"/>
      <c r="AW115" s="509"/>
      <c r="AX115" s="509"/>
      <c r="AY115" s="509"/>
      <c r="AZ115" s="509"/>
      <c r="BA115" s="509"/>
      <c r="BB115" s="505"/>
      <c r="BC115" s="505"/>
      <c r="BD115" s="505"/>
      <c r="BE115" s="505"/>
      <c r="BF115" s="505"/>
      <c r="BG115" s="505"/>
      <c r="BH115" s="505"/>
      <c r="BI115" s="505"/>
      <c r="BJ115" s="505"/>
      <c r="BK115" s="505"/>
      <c r="BL115" s="505"/>
      <c r="BM115" s="505"/>
      <c r="BN115" s="505"/>
      <c r="BO115" s="505"/>
      <c r="BP115" s="505"/>
      <c r="BQ115" s="505"/>
      <c r="BR115" s="505"/>
      <c r="BS115" s="505"/>
      <c r="BT115" s="505"/>
      <c r="BU115" s="505"/>
      <c r="BV115" s="505"/>
      <c r="BW115" s="505"/>
      <c r="BX115" s="505"/>
      <c r="BY115" s="505"/>
      <c r="BZ115" s="505"/>
      <c r="CA115" s="505"/>
      <c r="CB115" s="512"/>
      <c r="CC115" s="64"/>
      <c r="CD115" s="742"/>
      <c r="CE115" s="743"/>
      <c r="CF115" s="744"/>
      <c r="CI115" s="43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K115" s="100"/>
      <c r="DL115" s="100"/>
      <c r="DM115" s="100"/>
      <c r="DN115" s="100"/>
      <c r="DO115" s="100"/>
      <c r="DP115" s="100"/>
      <c r="DQ115" s="100"/>
      <c r="DR115" s="100"/>
      <c r="DS115" s="100"/>
      <c r="DT115" s="100"/>
      <c r="DU115" s="100"/>
      <c r="DV115" s="100"/>
      <c r="DW115" s="100"/>
    </row>
    <row r="116" spans="12:127" ht="6.75" customHeight="1" thickBot="1" x14ac:dyDescent="0.3">
      <c r="L116" s="506"/>
      <c r="M116" s="507"/>
      <c r="N116" s="507"/>
      <c r="O116" s="507"/>
      <c r="P116" s="507"/>
      <c r="Q116" s="507"/>
      <c r="R116" s="507"/>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510"/>
      <c r="BA116" s="510"/>
      <c r="BB116" s="507"/>
      <c r="BC116" s="507"/>
      <c r="BD116" s="507"/>
      <c r="BE116" s="507"/>
      <c r="BF116" s="507"/>
      <c r="BG116" s="507"/>
      <c r="BH116" s="507"/>
      <c r="BI116" s="507"/>
      <c r="BJ116" s="507"/>
      <c r="BK116" s="507"/>
      <c r="BL116" s="507"/>
      <c r="BM116" s="507"/>
      <c r="BN116" s="507"/>
      <c r="BO116" s="507"/>
      <c r="BP116" s="507"/>
      <c r="BQ116" s="507"/>
      <c r="BR116" s="507"/>
      <c r="BS116" s="507"/>
      <c r="BT116" s="507"/>
      <c r="BU116" s="507"/>
      <c r="BV116" s="507"/>
      <c r="BW116" s="507"/>
      <c r="BX116" s="507"/>
      <c r="BY116" s="507"/>
      <c r="BZ116" s="507"/>
      <c r="CA116" s="507"/>
      <c r="CB116" s="513"/>
      <c r="CC116" s="64"/>
      <c r="CD116" s="742"/>
      <c r="CE116" s="743"/>
      <c r="CF116" s="744"/>
      <c r="CI116" s="43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K116" s="100"/>
      <c r="DL116" s="100"/>
      <c r="DM116" s="100"/>
      <c r="DN116" s="100"/>
      <c r="DO116" s="100"/>
      <c r="DP116" s="100"/>
      <c r="DQ116" s="100"/>
      <c r="DR116" s="100"/>
      <c r="DS116" s="100"/>
      <c r="DT116" s="100"/>
      <c r="DU116" s="100"/>
      <c r="DV116" s="100"/>
      <c r="DW116" s="100"/>
    </row>
    <row r="117" spans="12:127" ht="6.75" customHeight="1" x14ac:dyDescent="0.25">
      <c r="L117" s="20"/>
      <c r="M117" s="68"/>
      <c r="N117" s="20"/>
      <c r="O117" s="20"/>
      <c r="P117" s="20"/>
      <c r="Q117" s="20"/>
      <c r="R117" s="20"/>
      <c r="S117" s="20"/>
      <c r="T117" s="20"/>
      <c r="U117" s="24"/>
      <c r="V117" s="24"/>
      <c r="W117" s="24"/>
      <c r="X117" s="24"/>
      <c r="Y117" s="24"/>
      <c r="Z117" s="24"/>
      <c r="AA117" s="24"/>
      <c r="AB117" s="24"/>
      <c r="AC117" s="24"/>
      <c r="AD117" s="24"/>
      <c r="AE117" s="24"/>
      <c r="AF117" s="24"/>
      <c r="AG117" s="24"/>
      <c r="AH117" s="24"/>
      <c r="AI117" s="24"/>
      <c r="AJ117" s="24"/>
      <c r="AK117" s="24"/>
      <c r="AL117" s="20"/>
      <c r="AM117" s="20"/>
      <c r="AN117" s="20"/>
      <c r="AO117" s="20"/>
      <c r="AP117" s="24"/>
      <c r="AQ117" s="24"/>
      <c r="AR117" s="24"/>
      <c r="AS117" s="24"/>
      <c r="AT117" s="24"/>
      <c r="AU117" s="24"/>
      <c r="AV117" s="24"/>
      <c r="AW117" s="24"/>
      <c r="AX117" s="24"/>
      <c r="AY117" s="24"/>
      <c r="AZ117" s="24"/>
      <c r="BA117" s="24"/>
      <c r="BB117" s="24"/>
      <c r="BC117" s="24"/>
      <c r="BD117" s="24"/>
      <c r="BE117" s="24"/>
      <c r="BF117" s="24"/>
      <c r="BG117" s="20"/>
      <c r="BH117" s="20"/>
      <c r="BI117" s="20"/>
      <c r="BJ117" s="20"/>
      <c r="BK117" s="20"/>
      <c r="BL117" s="20"/>
      <c r="BM117" s="20"/>
      <c r="BN117" s="20"/>
      <c r="BO117" s="20"/>
      <c r="BP117" s="20"/>
      <c r="BQ117" s="20"/>
      <c r="BR117" s="20"/>
      <c r="BS117" s="20"/>
      <c r="BT117" s="20"/>
      <c r="BU117" s="20"/>
      <c r="BV117" s="20"/>
      <c r="BW117" s="20"/>
      <c r="BX117" s="20"/>
      <c r="BY117" s="20"/>
      <c r="BZ117" s="20"/>
      <c r="CA117" s="65"/>
      <c r="CB117" s="20"/>
      <c r="CC117" s="64"/>
      <c r="CD117" s="742"/>
      <c r="CE117" s="743"/>
      <c r="CF117" s="744"/>
      <c r="CI117" s="43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K117" s="100"/>
      <c r="DL117" s="100"/>
      <c r="DM117" s="100"/>
      <c r="DN117" s="100"/>
      <c r="DO117" s="100"/>
      <c r="DP117" s="100"/>
      <c r="DQ117" s="100"/>
      <c r="DR117" s="100"/>
      <c r="DS117" s="100"/>
      <c r="DT117" s="100"/>
      <c r="DU117" s="100"/>
      <c r="DV117" s="100"/>
      <c r="DW117" s="100"/>
    </row>
    <row r="118" spans="12:127" ht="15" customHeight="1" x14ac:dyDescent="0.25">
      <c r="L118" s="20"/>
      <c r="M118" s="68"/>
      <c r="N118" s="533" t="s">
        <v>392</v>
      </c>
      <c r="O118" s="533"/>
      <c r="P118" s="533"/>
      <c r="Q118" s="533"/>
      <c r="R118" s="533"/>
      <c r="S118" s="533"/>
      <c r="T118" s="533"/>
      <c r="U118" s="533"/>
      <c r="V118" s="533"/>
      <c r="W118" s="533"/>
      <c r="X118" s="533"/>
      <c r="Y118" s="533"/>
      <c r="Z118" s="533"/>
      <c r="AA118" s="533"/>
      <c r="AB118" s="533"/>
      <c r="AC118" s="533"/>
      <c r="AD118" s="533"/>
      <c r="AE118" s="533"/>
      <c r="AF118" s="533"/>
      <c r="AG118" s="533"/>
      <c r="AH118" s="533"/>
      <c r="AI118" s="24"/>
      <c r="AJ118" s="24"/>
      <c r="AK118" s="24"/>
      <c r="AL118" s="20"/>
      <c r="AM118" s="20"/>
      <c r="AN118" s="20"/>
      <c r="AO118" s="20"/>
      <c r="AP118" s="24"/>
      <c r="AQ118" s="24"/>
      <c r="AR118" s="24"/>
      <c r="AS118" s="24"/>
      <c r="AT118" s="24"/>
      <c r="AU118" s="24"/>
      <c r="AV118" s="24"/>
      <c r="AW118" s="24"/>
      <c r="AX118" s="24"/>
      <c r="AY118" s="24"/>
      <c r="AZ118" s="24"/>
      <c r="BA118" s="24"/>
      <c r="BB118" s="24"/>
      <c r="BC118" s="24"/>
      <c r="BD118" s="24"/>
      <c r="BE118" s="24"/>
      <c r="BF118" s="24"/>
      <c r="BG118" s="20"/>
      <c r="BH118" s="20"/>
      <c r="BI118" s="20"/>
      <c r="BJ118" s="20"/>
      <c r="BK118" s="20"/>
      <c r="BL118" s="20"/>
      <c r="BM118" s="20"/>
      <c r="BN118" s="20"/>
      <c r="BO118" s="20"/>
      <c r="BP118" s="20"/>
      <c r="BQ118" s="20"/>
      <c r="BR118" s="20"/>
      <c r="BS118" s="20"/>
      <c r="BT118" s="20"/>
      <c r="BU118" s="20"/>
      <c r="BV118" s="20"/>
      <c r="BW118" s="20"/>
      <c r="BX118" s="20"/>
      <c r="BY118" s="20"/>
      <c r="BZ118" s="20"/>
      <c r="CA118" s="65"/>
      <c r="CB118" s="20"/>
      <c r="CC118" s="64"/>
      <c r="CD118" s="742"/>
      <c r="CE118" s="743"/>
      <c r="CF118" s="744"/>
      <c r="CI118" s="43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K118" s="100"/>
      <c r="DL118" s="100"/>
      <c r="DM118" s="100"/>
      <c r="DN118" s="100"/>
      <c r="DO118" s="100"/>
      <c r="DP118" s="100"/>
      <c r="DQ118" s="100"/>
      <c r="DR118" s="100"/>
      <c r="DS118" s="100"/>
      <c r="DT118" s="100"/>
      <c r="DU118" s="100"/>
      <c r="DV118" s="100"/>
      <c r="DW118" s="100"/>
    </row>
    <row r="119" spans="12:127" ht="2.25" customHeight="1" x14ac:dyDescent="0.25">
      <c r="L119" s="20"/>
      <c r="M119" s="68"/>
      <c r="N119" s="20"/>
      <c r="O119" s="20"/>
      <c r="P119" s="20"/>
      <c r="Q119" s="20"/>
      <c r="R119" s="20"/>
      <c r="S119" s="20"/>
      <c r="T119" s="20"/>
      <c r="U119" s="24"/>
      <c r="V119" s="24"/>
      <c r="W119" s="24"/>
      <c r="X119" s="24"/>
      <c r="Y119" s="24"/>
      <c r="Z119" s="24"/>
      <c r="AA119" s="24"/>
      <c r="AB119" s="24"/>
      <c r="AC119" s="24"/>
      <c r="AD119" s="24"/>
      <c r="AE119" s="24"/>
      <c r="AF119" s="24"/>
      <c r="AG119" s="24"/>
      <c r="AH119" s="24"/>
      <c r="AI119" s="24"/>
      <c r="AJ119" s="24"/>
      <c r="AK119" s="24"/>
      <c r="AL119" s="20"/>
      <c r="AM119" s="20"/>
      <c r="AN119" s="20"/>
      <c r="AO119" s="20"/>
      <c r="AP119" s="24"/>
      <c r="AQ119" s="24"/>
      <c r="AR119" s="24"/>
      <c r="AS119" s="24"/>
      <c r="AT119" s="24"/>
      <c r="AU119" s="24"/>
      <c r="AV119" s="24"/>
      <c r="AW119" s="24"/>
      <c r="AX119" s="24"/>
      <c r="AY119" s="24"/>
      <c r="AZ119" s="24"/>
      <c r="BA119" s="24"/>
      <c r="BB119" s="24"/>
      <c r="BC119" s="24"/>
      <c r="BD119" s="24"/>
      <c r="BE119" s="24"/>
      <c r="BF119" s="24"/>
      <c r="BG119" s="20"/>
      <c r="BH119" s="20"/>
      <c r="BI119" s="20"/>
      <c r="BJ119" s="20"/>
      <c r="BK119" s="20"/>
      <c r="BL119" s="20"/>
      <c r="BM119" s="20"/>
      <c r="BN119" s="20"/>
      <c r="BO119" s="20"/>
      <c r="BP119" s="20"/>
      <c r="BQ119" s="20"/>
      <c r="BR119" s="20"/>
      <c r="BS119" s="20"/>
      <c r="BT119" s="20"/>
      <c r="BU119" s="20"/>
      <c r="BV119" s="20"/>
      <c r="BW119" s="20"/>
      <c r="BX119" s="20"/>
      <c r="BY119" s="20"/>
      <c r="BZ119" s="20"/>
      <c r="CA119" s="65"/>
      <c r="CB119" s="20"/>
      <c r="CC119" s="64"/>
      <c r="CD119" s="742"/>
      <c r="CE119" s="743"/>
      <c r="CF119" s="744"/>
      <c r="CI119" s="43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K119" s="100"/>
      <c r="DL119" s="100"/>
      <c r="DM119" s="100"/>
      <c r="DN119" s="100"/>
      <c r="DO119" s="100"/>
      <c r="DP119" s="100"/>
      <c r="DQ119" s="100"/>
      <c r="DR119" s="100"/>
      <c r="DS119" s="100"/>
      <c r="DT119" s="100"/>
      <c r="DU119" s="100"/>
      <c r="DV119" s="100"/>
      <c r="DW119" s="100"/>
    </row>
    <row r="120" spans="12:127" ht="6.75" customHeight="1" x14ac:dyDescent="0.25">
      <c r="L120" s="20"/>
      <c r="M120" s="68"/>
      <c r="N120" s="20"/>
      <c r="O120" s="20"/>
      <c r="P120" s="20"/>
      <c r="Q120" s="20"/>
      <c r="R120" s="20"/>
      <c r="S120" s="20"/>
      <c r="T120" s="20"/>
      <c r="U120" s="24"/>
      <c r="V120" s="24"/>
      <c r="W120" s="24"/>
      <c r="X120" s="24"/>
      <c r="Y120" s="24"/>
      <c r="Z120" s="24"/>
      <c r="AA120" s="24"/>
      <c r="AB120" s="24"/>
      <c r="AC120" s="24"/>
      <c r="AD120" s="24"/>
      <c r="AE120" s="24"/>
      <c r="AF120" s="24"/>
      <c r="AG120" s="24"/>
      <c r="AH120" s="24"/>
      <c r="AI120" s="24"/>
      <c r="AJ120" s="24"/>
      <c r="AK120" s="24"/>
      <c r="AL120" s="20"/>
      <c r="AM120" s="20"/>
      <c r="AN120" s="20"/>
      <c r="AO120" s="20"/>
      <c r="AP120" s="24"/>
      <c r="AQ120" s="24"/>
      <c r="AR120" s="24"/>
      <c r="AS120" s="24"/>
      <c r="AT120" s="24"/>
      <c r="AU120" s="24"/>
      <c r="AV120" s="24"/>
      <c r="AW120" s="24"/>
      <c r="AX120" s="24"/>
      <c r="AY120" s="24"/>
      <c r="AZ120" s="24"/>
      <c r="BA120" s="24"/>
      <c r="BB120" s="24"/>
      <c r="BC120" s="24"/>
      <c r="BD120" s="24"/>
      <c r="BE120" s="24"/>
      <c r="BF120" s="24"/>
      <c r="BG120" s="20"/>
      <c r="BH120" s="20"/>
      <c r="BI120" s="20"/>
      <c r="BJ120" s="20"/>
      <c r="BK120" s="20"/>
      <c r="BL120" s="20"/>
      <c r="BM120" s="20"/>
      <c r="BN120" s="20"/>
      <c r="BO120" s="20"/>
      <c r="BP120" s="20"/>
      <c r="BQ120" s="20"/>
      <c r="BR120" s="20"/>
      <c r="BS120" s="20"/>
      <c r="BT120" s="20"/>
      <c r="BU120" s="20"/>
      <c r="BV120" s="20"/>
      <c r="BW120" s="20"/>
      <c r="BX120" s="20"/>
      <c r="BY120" s="20"/>
      <c r="BZ120" s="20"/>
      <c r="CA120" s="65"/>
      <c r="CB120" s="20"/>
      <c r="CC120" s="64"/>
      <c r="CD120" s="742"/>
      <c r="CE120" s="743"/>
      <c r="CF120" s="744"/>
      <c r="CI120" s="43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K120" s="100"/>
      <c r="DL120" s="100"/>
      <c r="DM120" s="100"/>
      <c r="DN120" s="100"/>
      <c r="DO120" s="100"/>
      <c r="DP120" s="100"/>
      <c r="DQ120" s="100"/>
      <c r="DR120" s="100"/>
      <c r="DS120" s="100"/>
      <c r="DT120" s="100"/>
      <c r="DU120" s="100"/>
      <c r="DV120" s="100"/>
      <c r="DW120" s="100"/>
    </row>
    <row r="121" spans="12:127" ht="6.75" customHeight="1" x14ac:dyDescent="0.25">
      <c r="L121" s="20"/>
      <c r="M121" s="68"/>
      <c r="N121" s="20"/>
      <c r="O121" s="20"/>
      <c r="P121" s="20"/>
      <c r="Q121" s="20"/>
      <c r="R121" s="20"/>
      <c r="S121" s="20"/>
      <c r="T121" s="20"/>
      <c r="U121" s="24"/>
      <c r="V121" s="24"/>
      <c r="W121" s="24"/>
      <c r="X121" s="24"/>
      <c r="Y121" s="24"/>
      <c r="Z121" s="24"/>
      <c r="AA121" s="24"/>
      <c r="AB121" s="24"/>
      <c r="AC121" s="24"/>
      <c r="AD121" s="24"/>
      <c r="AE121" s="24"/>
      <c r="AF121" s="24"/>
      <c r="AG121" s="24"/>
      <c r="AH121" s="24"/>
      <c r="AI121" s="24"/>
      <c r="AJ121" s="24"/>
      <c r="AK121" s="24"/>
      <c r="AL121" s="20"/>
      <c r="AM121" s="20"/>
      <c r="AN121" s="20"/>
      <c r="AO121" s="20"/>
      <c r="AP121" s="24"/>
      <c r="AQ121" s="24"/>
      <c r="AR121" s="24"/>
      <c r="AS121" s="24"/>
      <c r="AT121" s="24"/>
      <c r="AU121" s="24"/>
      <c r="AV121" s="24"/>
      <c r="AW121" s="24"/>
      <c r="AX121" s="24"/>
      <c r="AY121" s="24"/>
      <c r="AZ121" s="24"/>
      <c r="BA121" s="24"/>
      <c r="BB121" s="24"/>
      <c r="BC121" s="24"/>
      <c r="BD121" s="24"/>
      <c r="BE121" s="24"/>
      <c r="BF121" s="24"/>
      <c r="BG121" s="20"/>
      <c r="BH121" s="20"/>
      <c r="BI121" s="20"/>
      <c r="BJ121" s="20"/>
      <c r="BK121" s="20"/>
      <c r="BL121" s="20"/>
      <c r="BM121" s="20"/>
      <c r="BN121" s="20"/>
      <c r="BO121" s="20"/>
      <c r="BP121" s="20"/>
      <c r="BQ121" s="20"/>
      <c r="BR121" s="20"/>
      <c r="BS121" s="20"/>
      <c r="BT121" s="20"/>
      <c r="BU121" s="20"/>
      <c r="BV121" s="20"/>
      <c r="BW121" s="20"/>
      <c r="BX121" s="20"/>
      <c r="BY121" s="20"/>
      <c r="BZ121" s="20"/>
      <c r="CA121" s="65"/>
      <c r="CB121" s="20"/>
      <c r="CC121" s="64"/>
      <c r="CD121" s="742"/>
      <c r="CE121" s="743"/>
      <c r="CF121" s="744"/>
      <c r="CI121" s="43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K121" s="100"/>
      <c r="DL121" s="100"/>
      <c r="DM121" s="100"/>
      <c r="DN121" s="100"/>
      <c r="DO121" s="100"/>
      <c r="DP121" s="100"/>
      <c r="DQ121" s="100"/>
      <c r="DR121" s="100"/>
      <c r="DS121" s="100"/>
      <c r="DT121" s="100"/>
      <c r="DU121" s="100"/>
      <c r="DV121" s="100"/>
      <c r="DW121" s="100"/>
    </row>
    <row r="122" spans="12:127" ht="6.75" customHeight="1" x14ac:dyDescent="0.25">
      <c r="L122" s="20"/>
      <c r="M122" s="68"/>
      <c r="N122" s="20"/>
      <c r="O122" s="20"/>
      <c r="P122" s="20"/>
      <c r="Q122" s="20"/>
      <c r="R122" s="20"/>
      <c r="S122" s="20"/>
      <c r="T122" s="20"/>
      <c r="U122" s="24"/>
      <c r="V122" s="24"/>
      <c r="W122" s="24"/>
      <c r="X122" s="24"/>
      <c r="Y122" s="24"/>
      <c r="Z122" s="24"/>
      <c r="AA122" s="24"/>
      <c r="AB122" s="24"/>
      <c r="AC122" s="24"/>
      <c r="AD122" s="24"/>
      <c r="AE122" s="24"/>
      <c r="AF122" s="24"/>
      <c r="AG122" s="24"/>
      <c r="AH122" s="24"/>
      <c r="AI122" s="24"/>
      <c r="AJ122" s="24"/>
      <c r="AK122" s="24"/>
      <c r="AL122" s="20"/>
      <c r="AM122" s="20"/>
      <c r="AN122" s="20"/>
      <c r="AO122" s="20"/>
      <c r="AP122" s="24"/>
      <c r="AQ122" s="24"/>
      <c r="AR122" s="24"/>
      <c r="AS122" s="24"/>
      <c r="AT122" s="24"/>
      <c r="AU122" s="24"/>
      <c r="AV122" s="24"/>
      <c r="AW122" s="24"/>
      <c r="AX122" s="24"/>
      <c r="AY122" s="24"/>
      <c r="AZ122" s="24"/>
      <c r="BA122" s="24"/>
      <c r="BB122" s="24"/>
      <c r="BC122" s="24"/>
      <c r="BD122" s="24"/>
      <c r="BE122" s="24"/>
      <c r="BF122" s="24"/>
      <c r="BG122" s="20"/>
      <c r="BH122" s="20"/>
      <c r="BI122" s="20"/>
      <c r="BJ122" s="20"/>
      <c r="BK122" s="20"/>
      <c r="BL122" s="20"/>
      <c r="BM122" s="20"/>
      <c r="BN122" s="20"/>
      <c r="BO122" s="20"/>
      <c r="BP122" s="20"/>
      <c r="BQ122" s="20"/>
      <c r="BR122" s="20"/>
      <c r="BS122" s="20"/>
      <c r="BT122" s="20"/>
      <c r="BU122" s="20"/>
      <c r="BV122" s="20"/>
      <c r="BW122" s="20"/>
      <c r="BX122" s="20"/>
      <c r="BY122" s="20"/>
      <c r="BZ122" s="20"/>
      <c r="CA122" s="65"/>
      <c r="CB122" s="20"/>
      <c r="CC122" s="64"/>
      <c r="CD122" s="742"/>
      <c r="CE122" s="743"/>
      <c r="CF122" s="744"/>
      <c r="CI122" s="43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K122" s="100"/>
      <c r="DL122" s="100"/>
      <c r="DM122" s="100"/>
      <c r="DN122" s="100"/>
      <c r="DO122" s="100"/>
      <c r="DP122" s="100"/>
      <c r="DQ122" s="100"/>
      <c r="DR122" s="100"/>
      <c r="DS122" s="100"/>
      <c r="DT122" s="100"/>
      <c r="DU122" s="100"/>
      <c r="DV122" s="100"/>
      <c r="DW122" s="100"/>
    </row>
    <row r="123" spans="12:127" ht="6" customHeight="1" x14ac:dyDescent="0.25">
      <c r="L123" s="20"/>
      <c r="M123" s="68"/>
      <c r="N123" s="20"/>
      <c r="O123" s="20"/>
      <c r="P123" s="20"/>
      <c r="Q123" s="20"/>
      <c r="R123" s="20"/>
      <c r="S123" s="20"/>
      <c r="T123" s="20"/>
      <c r="U123" s="24"/>
      <c r="V123" s="24"/>
      <c r="W123" s="24"/>
      <c r="X123" s="24"/>
      <c r="Y123" s="24"/>
      <c r="Z123" s="24"/>
      <c r="AA123" s="24"/>
      <c r="AB123" s="24"/>
      <c r="AC123" s="24"/>
      <c r="AD123" s="24"/>
      <c r="AE123" s="24"/>
      <c r="AF123" s="24"/>
      <c r="AG123" s="24"/>
      <c r="AH123" s="24"/>
      <c r="AI123" s="24"/>
      <c r="AJ123" s="24"/>
      <c r="AK123" s="24"/>
      <c r="AL123" s="20"/>
      <c r="AM123" s="20"/>
      <c r="AN123" s="20"/>
      <c r="AO123" s="20"/>
      <c r="AP123" s="24"/>
      <c r="AQ123" s="24"/>
      <c r="AR123" s="24"/>
      <c r="AS123" s="24"/>
      <c r="AT123" s="24"/>
      <c r="AU123" s="24"/>
      <c r="AV123" s="24"/>
      <c r="AW123" s="24"/>
      <c r="AX123" s="24"/>
      <c r="AY123" s="24"/>
      <c r="AZ123" s="24"/>
      <c r="BA123" s="24"/>
      <c r="BB123" s="24"/>
      <c r="BC123" s="24"/>
      <c r="BD123" s="24"/>
      <c r="BE123" s="24"/>
      <c r="BF123" s="24"/>
      <c r="BG123" s="20"/>
      <c r="BH123" s="20"/>
      <c r="BI123" s="20"/>
      <c r="BJ123" s="20"/>
      <c r="BK123" s="20"/>
      <c r="BL123" s="20"/>
      <c r="BM123" s="20"/>
      <c r="BN123" s="20"/>
      <c r="BO123" s="20"/>
      <c r="BP123" s="20"/>
      <c r="BQ123" s="20"/>
      <c r="BR123" s="20"/>
      <c r="BS123" s="20"/>
      <c r="BT123" s="20"/>
      <c r="BU123" s="20"/>
      <c r="BV123" s="20"/>
      <c r="BW123" s="20"/>
      <c r="BX123" s="20"/>
      <c r="BY123" s="20"/>
      <c r="BZ123" s="20"/>
      <c r="CA123" s="65"/>
      <c r="CB123" s="20"/>
      <c r="CC123" s="64"/>
      <c r="CD123" s="742"/>
      <c r="CE123" s="743"/>
      <c r="CF123" s="744"/>
      <c r="CI123" s="43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K123" s="100"/>
      <c r="DL123" s="100"/>
      <c r="DM123" s="100"/>
      <c r="DN123" s="100"/>
      <c r="DO123" s="100"/>
      <c r="DP123" s="100"/>
      <c r="DQ123" s="100"/>
      <c r="DR123" s="100"/>
      <c r="DS123" s="100"/>
      <c r="DT123" s="100"/>
      <c r="DU123" s="100"/>
      <c r="DV123" s="100"/>
      <c r="DW123" s="100"/>
    </row>
    <row r="124" spans="12:127" ht="15" customHeight="1" x14ac:dyDescent="0.25">
      <c r="L124" s="20"/>
      <c r="M124" s="68"/>
      <c r="N124" s="534" t="s">
        <v>393</v>
      </c>
      <c r="O124" s="534"/>
      <c r="P124" s="534"/>
      <c r="Q124" s="534"/>
      <c r="R124" s="534"/>
      <c r="S124" s="534"/>
      <c r="T124" s="534"/>
      <c r="U124" s="534"/>
      <c r="V124" s="534"/>
      <c r="W124" s="534"/>
      <c r="X124" s="534"/>
      <c r="Y124" s="534"/>
      <c r="Z124" s="534"/>
      <c r="AA124" s="534"/>
      <c r="AB124" s="535" t="s">
        <v>307</v>
      </c>
      <c r="AC124" s="535"/>
      <c r="AD124" s="535"/>
      <c r="AE124" s="535"/>
      <c r="AF124" s="535"/>
      <c r="AG124" s="535"/>
      <c r="AH124" s="535"/>
      <c r="AI124" s="535"/>
      <c r="AJ124" s="535"/>
      <c r="AK124" s="535"/>
      <c r="AL124" s="535"/>
      <c r="AM124" s="535"/>
      <c r="AN124" s="535"/>
      <c r="AO124" s="535"/>
      <c r="AP124" s="535"/>
      <c r="AQ124" s="399"/>
      <c r="AR124" s="534" t="s">
        <v>394</v>
      </c>
      <c r="AS124" s="534"/>
      <c r="AT124" s="534"/>
      <c r="AU124" s="534"/>
      <c r="AV124" s="534"/>
      <c r="AW124" s="534"/>
      <c r="AX124" s="534"/>
      <c r="AY124" s="534"/>
      <c r="AZ124" s="534"/>
      <c r="BA124" s="534"/>
      <c r="BB124" s="428"/>
      <c r="BC124" s="536" t="s">
        <v>307</v>
      </c>
      <c r="BD124" s="536"/>
      <c r="BE124" s="536"/>
      <c r="BF124" s="536"/>
      <c r="BG124" s="536"/>
      <c r="BH124" s="536"/>
      <c r="BI124" s="536"/>
      <c r="BJ124" s="536"/>
      <c r="BK124" s="536"/>
      <c r="BL124" s="536"/>
      <c r="BM124" s="536"/>
      <c r="BN124" s="536"/>
      <c r="BO124" s="536"/>
      <c r="BP124" s="536"/>
      <c r="BQ124" s="20"/>
      <c r="BR124" s="20"/>
      <c r="BS124" s="20"/>
      <c r="BT124" s="20"/>
      <c r="BU124" s="20"/>
      <c r="BV124" s="20"/>
      <c r="BW124" s="20"/>
      <c r="BX124" s="20"/>
      <c r="BY124" s="20"/>
      <c r="BZ124" s="20"/>
      <c r="CA124" s="65"/>
      <c r="CB124" s="20"/>
      <c r="CC124" s="64"/>
      <c r="CD124" s="742"/>
      <c r="CE124" s="743"/>
      <c r="CF124" s="744"/>
      <c r="CI124" s="430"/>
      <c r="CP124" s="100"/>
      <c r="CQ124" s="100"/>
      <c r="CR124" s="100"/>
      <c r="CS124" s="100"/>
      <c r="CT124" s="100"/>
      <c r="CU124" s="100"/>
      <c r="CV124" s="100"/>
      <c r="CW124" s="100"/>
      <c r="CX124" s="100"/>
      <c r="CY124" s="100"/>
      <c r="CZ124" s="100"/>
      <c r="DA124" s="100"/>
      <c r="DB124" s="100"/>
      <c r="DC124" s="100"/>
      <c r="DD124" s="100"/>
      <c r="DE124" s="100"/>
      <c r="DF124" s="100"/>
      <c r="DG124" s="100"/>
      <c r="DH124" s="100"/>
      <c r="DI124" s="100"/>
      <c r="DK124" s="100"/>
      <c r="DL124" s="100"/>
      <c r="DM124" s="100"/>
      <c r="DN124" s="100"/>
      <c r="DO124" s="100"/>
      <c r="DP124" s="100"/>
      <c r="DQ124" s="100"/>
      <c r="DR124" s="100"/>
      <c r="DS124" s="100"/>
      <c r="DT124" s="100"/>
      <c r="DU124" s="100"/>
      <c r="DV124" s="100"/>
      <c r="DW124" s="100"/>
    </row>
    <row r="125" spans="12:127" ht="6.75" customHeight="1" x14ac:dyDescent="0.25">
      <c r="L125" s="20"/>
      <c r="M125" s="68"/>
      <c r="N125" s="20"/>
      <c r="O125" s="20"/>
      <c r="P125" s="20"/>
      <c r="Q125" s="20"/>
      <c r="R125" s="20"/>
      <c r="S125" s="20"/>
      <c r="T125" s="20"/>
      <c r="U125" s="24"/>
      <c r="V125" s="24"/>
      <c r="W125" s="24"/>
      <c r="X125" s="24"/>
      <c r="Y125" s="24"/>
      <c r="Z125" s="24"/>
      <c r="AA125" s="24"/>
      <c r="AB125" s="24"/>
      <c r="AC125" s="24"/>
      <c r="AD125" s="24"/>
      <c r="AE125" s="24"/>
      <c r="AF125" s="24"/>
      <c r="AG125" s="24"/>
      <c r="AH125" s="24"/>
      <c r="AI125" s="24"/>
      <c r="AJ125" s="24"/>
      <c r="AK125" s="24"/>
      <c r="AL125" s="20"/>
      <c r="AM125" s="20"/>
      <c r="AN125" s="20"/>
      <c r="AO125" s="20"/>
      <c r="AP125" s="24"/>
      <c r="AQ125" s="24"/>
      <c r="AR125" s="24"/>
      <c r="AS125" s="24"/>
      <c r="AT125" s="24"/>
      <c r="AU125" s="24"/>
      <c r="AV125" s="24"/>
      <c r="AW125" s="24"/>
      <c r="AX125" s="24"/>
      <c r="AY125" s="24"/>
      <c r="AZ125" s="24"/>
      <c r="BA125" s="24"/>
      <c r="BB125" s="24"/>
      <c r="BC125" s="24"/>
      <c r="BD125" s="24"/>
      <c r="BE125" s="24"/>
      <c r="BF125" s="24"/>
      <c r="BG125" s="20"/>
      <c r="BH125" s="20"/>
      <c r="BI125" s="20"/>
      <c r="BJ125" s="20"/>
      <c r="BK125" s="20"/>
      <c r="BL125" s="20"/>
      <c r="BM125" s="20"/>
      <c r="BN125" s="20"/>
      <c r="BO125" s="20"/>
      <c r="BP125" s="20"/>
      <c r="BQ125" s="20"/>
      <c r="BR125" s="20"/>
      <c r="BS125" s="20"/>
      <c r="BT125" s="20"/>
      <c r="BU125" s="20"/>
      <c r="BV125" s="20"/>
      <c r="BW125" s="20"/>
      <c r="BX125" s="20"/>
      <c r="BY125" s="20"/>
      <c r="BZ125" s="20"/>
      <c r="CA125" s="65"/>
      <c r="CB125" s="20"/>
      <c r="CC125" s="64"/>
      <c r="CD125" s="742"/>
      <c r="CE125" s="743"/>
      <c r="CF125" s="744"/>
      <c r="CI125" s="43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K125" s="100"/>
      <c r="DL125" s="100"/>
      <c r="DM125" s="100"/>
      <c r="DN125" s="100"/>
      <c r="DO125" s="100"/>
      <c r="DP125" s="100"/>
      <c r="DQ125" s="100"/>
      <c r="DR125" s="100"/>
      <c r="DS125" s="100"/>
      <c r="DT125" s="100"/>
      <c r="DU125" s="100"/>
      <c r="DV125" s="100"/>
      <c r="DW125" s="100"/>
    </row>
    <row r="126" spans="12:127" ht="15" customHeight="1" x14ac:dyDescent="0.25">
      <c r="L126" s="20"/>
      <c r="M126" s="68"/>
      <c r="N126" s="534" t="s">
        <v>395</v>
      </c>
      <c r="O126" s="534"/>
      <c r="P126" s="534"/>
      <c r="Q126" s="534"/>
      <c r="R126" s="534"/>
      <c r="S126" s="534"/>
      <c r="T126" s="534"/>
      <c r="U126" s="534"/>
      <c r="V126" s="534"/>
      <c r="W126" s="534"/>
      <c r="X126" s="534"/>
      <c r="Y126" s="534"/>
      <c r="Z126" s="534"/>
      <c r="AA126" s="534"/>
      <c r="AB126" s="534"/>
      <c r="AC126" s="534"/>
      <c r="AD126" s="534"/>
      <c r="AE126" s="429"/>
      <c r="AF126" s="537"/>
      <c r="AG126" s="537"/>
      <c r="AH126" s="537"/>
      <c r="AI126" s="537"/>
      <c r="AJ126" s="537"/>
      <c r="AK126" s="537"/>
      <c r="AL126" s="537"/>
      <c r="AM126" s="537"/>
      <c r="AN126" s="537"/>
      <c r="AO126" s="537"/>
      <c r="AP126" s="537"/>
      <c r="AQ126" s="537"/>
      <c r="AR126" s="537"/>
      <c r="AS126" s="537"/>
      <c r="AT126" s="24"/>
      <c r="AU126" s="24"/>
      <c r="AV126" s="538" t="s">
        <v>396</v>
      </c>
      <c r="AW126" s="538"/>
      <c r="AX126" s="538"/>
      <c r="AY126" s="538"/>
      <c r="AZ126" s="538"/>
      <c r="BA126" s="538"/>
      <c r="BB126" s="538"/>
      <c r="BC126" s="538"/>
      <c r="BD126" s="538"/>
      <c r="BE126" s="538"/>
      <c r="BF126" s="538"/>
      <c r="BG126" s="538"/>
      <c r="BH126" s="538"/>
      <c r="BI126" s="538"/>
      <c r="BJ126" s="538"/>
      <c r="BK126" s="538"/>
      <c r="BL126" s="538"/>
      <c r="BM126" s="538"/>
      <c r="BN126" s="538"/>
      <c r="BO126" s="538"/>
      <c r="BP126" s="538"/>
      <c r="BQ126" s="20"/>
      <c r="BR126" s="539"/>
      <c r="BS126" s="539"/>
      <c r="BT126" s="20"/>
      <c r="BU126" s="20"/>
      <c r="BV126" s="20"/>
      <c r="BW126" s="20"/>
      <c r="BX126" s="20"/>
      <c r="BY126" s="20"/>
      <c r="BZ126" s="20"/>
      <c r="CA126" s="65"/>
      <c r="CB126" s="20"/>
      <c r="CC126" s="64"/>
      <c r="CD126" s="742"/>
      <c r="CE126" s="743"/>
      <c r="CF126" s="744"/>
      <c r="CI126" s="430"/>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K126" s="100"/>
      <c r="DL126" s="100"/>
      <c r="DM126" s="100"/>
      <c r="DN126" s="100"/>
      <c r="DO126" s="100"/>
      <c r="DP126" s="100"/>
      <c r="DQ126" s="100"/>
      <c r="DR126" s="100"/>
      <c r="DS126" s="100"/>
      <c r="DT126" s="100"/>
      <c r="DU126" s="100"/>
      <c r="DV126" s="100"/>
      <c r="DW126" s="100"/>
    </row>
    <row r="127" spans="12:127" ht="6.75" customHeight="1" x14ac:dyDescent="0.25">
      <c r="L127" s="20"/>
      <c r="M127" s="71"/>
      <c r="N127" s="69"/>
      <c r="O127" s="69"/>
      <c r="P127" s="69"/>
      <c r="Q127" s="69"/>
      <c r="R127" s="69"/>
      <c r="S127" s="69"/>
      <c r="T127" s="69"/>
      <c r="U127" s="25"/>
      <c r="V127" s="25"/>
      <c r="W127" s="25"/>
      <c r="X127" s="25"/>
      <c r="Y127" s="25"/>
      <c r="Z127" s="25"/>
      <c r="AA127" s="25"/>
      <c r="AB127" s="25"/>
      <c r="AC127" s="25"/>
      <c r="AD127" s="25"/>
      <c r="AE127" s="25"/>
      <c r="AF127" s="25"/>
      <c r="AG127" s="25"/>
      <c r="AH127" s="25"/>
      <c r="AI127" s="25"/>
      <c r="AJ127" s="25"/>
      <c r="AK127" s="25"/>
      <c r="AL127" s="69"/>
      <c r="AM127" s="69"/>
      <c r="AN127" s="69"/>
      <c r="AO127" s="69"/>
      <c r="AP127" s="25"/>
      <c r="AQ127" s="25"/>
      <c r="AR127" s="25"/>
      <c r="AS127" s="25"/>
      <c r="AT127" s="25"/>
      <c r="AU127" s="25"/>
      <c r="AV127" s="25"/>
      <c r="AW127" s="25"/>
      <c r="AX127" s="25"/>
      <c r="AY127" s="25"/>
      <c r="AZ127" s="25"/>
      <c r="BA127" s="25"/>
      <c r="BB127" s="25"/>
      <c r="BC127" s="25"/>
      <c r="BD127" s="25"/>
      <c r="BE127" s="25"/>
      <c r="BF127" s="25"/>
      <c r="BG127" s="69"/>
      <c r="BH127" s="69"/>
      <c r="BI127" s="69"/>
      <c r="BJ127" s="69"/>
      <c r="BK127" s="69"/>
      <c r="BL127" s="69"/>
      <c r="BM127" s="69"/>
      <c r="BN127" s="69"/>
      <c r="BO127" s="69"/>
      <c r="BP127" s="69"/>
      <c r="BQ127" s="69"/>
      <c r="BR127" s="69"/>
      <c r="BS127" s="69"/>
      <c r="BT127" s="69"/>
      <c r="BU127" s="69"/>
      <c r="BV127" s="69"/>
      <c r="BW127" s="69"/>
      <c r="BX127" s="69"/>
      <c r="BY127" s="69"/>
      <c r="BZ127" s="69"/>
      <c r="CA127" s="67"/>
      <c r="CB127" s="20"/>
      <c r="CC127" s="64"/>
      <c r="CD127" s="742"/>
      <c r="CE127" s="743"/>
      <c r="CF127" s="744"/>
      <c r="CI127" s="430"/>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K127" s="100"/>
      <c r="DL127" s="100"/>
      <c r="DM127" s="100"/>
      <c r="DN127" s="100"/>
      <c r="DO127" s="100"/>
      <c r="DP127" s="100"/>
      <c r="DQ127" s="100"/>
      <c r="DR127" s="100"/>
      <c r="DS127" s="100"/>
      <c r="DT127" s="100"/>
      <c r="DU127" s="100"/>
      <c r="DV127" s="100"/>
      <c r="DW127" s="100"/>
    </row>
    <row r="128" spans="12:127" ht="12" customHeight="1" thickBot="1" x14ac:dyDescent="0.3">
      <c r="L128" s="20"/>
      <c r="M128" s="20"/>
      <c r="N128" s="20"/>
      <c r="O128" s="20"/>
      <c r="P128" s="20"/>
      <c r="Q128" s="20"/>
      <c r="R128" s="20"/>
      <c r="S128" s="20"/>
      <c r="T128" s="20"/>
      <c r="U128" s="24"/>
      <c r="V128" s="24"/>
      <c r="W128" s="24"/>
      <c r="X128" s="24"/>
      <c r="Y128" s="24"/>
      <c r="Z128" s="24"/>
      <c r="AA128" s="24"/>
      <c r="AB128" s="24"/>
      <c r="AC128" s="24"/>
      <c r="AD128" s="24"/>
      <c r="AE128" s="24"/>
      <c r="AF128" s="24"/>
      <c r="AG128" s="24"/>
      <c r="AH128" s="24"/>
      <c r="AI128" s="24"/>
      <c r="AJ128" s="24"/>
      <c r="AK128" s="24"/>
      <c r="AL128" s="20"/>
      <c r="AM128" s="20"/>
      <c r="AN128" s="20"/>
      <c r="AO128" s="20"/>
      <c r="AP128" s="24"/>
      <c r="AQ128" s="24"/>
      <c r="AR128" s="24"/>
      <c r="AS128" s="24"/>
      <c r="AT128" s="24"/>
      <c r="AU128" s="24"/>
      <c r="AV128" s="24"/>
      <c r="AW128" s="24"/>
      <c r="AX128" s="24"/>
      <c r="AY128" s="24"/>
      <c r="AZ128" s="24"/>
      <c r="BA128" s="24"/>
      <c r="BB128" s="24"/>
      <c r="BC128" s="24"/>
      <c r="BD128" s="24"/>
      <c r="BE128" s="24"/>
      <c r="BF128" s="24"/>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64"/>
      <c r="CD128" s="742"/>
      <c r="CE128" s="743"/>
      <c r="CF128" s="744"/>
      <c r="CI128" s="430"/>
      <c r="CP128" s="100"/>
      <c r="CQ128" s="100"/>
      <c r="CR128" s="100"/>
      <c r="CS128" s="100"/>
      <c r="CT128" s="100"/>
      <c r="CU128" s="100"/>
      <c r="CV128" s="100"/>
      <c r="CW128" s="100"/>
      <c r="CX128" s="100"/>
      <c r="CY128" s="100"/>
      <c r="CZ128" s="100"/>
      <c r="DA128" s="100"/>
      <c r="DB128" s="100"/>
      <c r="DC128" s="100"/>
      <c r="DD128" s="100"/>
      <c r="DE128" s="100"/>
      <c r="DF128" s="100"/>
      <c r="DG128" s="100"/>
      <c r="DH128" s="100"/>
      <c r="DI128" s="100"/>
      <c r="DK128" s="100"/>
      <c r="DL128" s="100"/>
      <c r="DM128" s="100"/>
      <c r="DN128" s="100"/>
      <c r="DO128" s="100"/>
      <c r="DP128" s="100"/>
      <c r="DQ128" s="100"/>
      <c r="DR128" s="100"/>
      <c r="DS128" s="100"/>
      <c r="DT128" s="100"/>
      <c r="DU128" s="100"/>
      <c r="DV128" s="100"/>
      <c r="DW128" s="100"/>
    </row>
    <row r="129" spans="10:126" ht="6.75" customHeight="1" x14ac:dyDescent="0.25">
      <c r="J129" s="20"/>
      <c r="K129" s="20"/>
      <c r="L129" s="572" t="s">
        <v>402</v>
      </c>
      <c r="M129" s="573"/>
      <c r="N129" s="573"/>
      <c r="O129" s="573"/>
      <c r="P129" s="573"/>
      <c r="Q129" s="573"/>
      <c r="R129" s="573"/>
      <c r="S129" s="578" t="s">
        <v>298</v>
      </c>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8"/>
      <c r="AY129" s="578"/>
      <c r="AZ129" s="578"/>
      <c r="BA129" s="578"/>
      <c r="BB129" s="578"/>
      <c r="BC129" s="578"/>
      <c r="BD129" s="503" t="s">
        <v>300</v>
      </c>
      <c r="BE129" s="503"/>
      <c r="BF129" s="503"/>
      <c r="BG129" s="503"/>
      <c r="BH129" s="503"/>
      <c r="BI129" s="503"/>
      <c r="BJ129" s="503"/>
      <c r="BK129" s="503"/>
      <c r="BL129" s="503"/>
      <c r="BM129" s="503"/>
      <c r="BN129" s="503"/>
      <c r="BO129" s="503"/>
      <c r="BP129" s="503"/>
      <c r="BQ129" s="503"/>
      <c r="BR129" s="503"/>
      <c r="BS129" s="503"/>
      <c r="BT129" s="503"/>
      <c r="BU129" s="503"/>
      <c r="BV129" s="503"/>
      <c r="BW129" s="503"/>
      <c r="BX129" s="503"/>
      <c r="BY129" s="503"/>
      <c r="BZ129" s="503"/>
      <c r="CA129" s="503"/>
      <c r="CB129" s="511"/>
      <c r="CC129" s="64"/>
      <c r="CD129" s="742"/>
      <c r="CE129" s="743"/>
      <c r="CF129" s="744"/>
      <c r="DJ129" s="96"/>
      <c r="DL129" s="96"/>
      <c r="DM129" s="96"/>
      <c r="DN129" s="96"/>
      <c r="DO129" s="96"/>
      <c r="DP129" s="96"/>
      <c r="DQ129" s="96"/>
      <c r="DR129" s="96"/>
      <c r="DS129" s="96"/>
      <c r="DT129" s="96"/>
      <c r="DU129" s="96"/>
      <c r="DV129" s="96"/>
    </row>
    <row r="130" spans="10:126" ht="6.75" customHeight="1" x14ac:dyDescent="0.25">
      <c r="J130" s="20"/>
      <c r="K130" s="20"/>
      <c r="L130" s="574"/>
      <c r="M130" s="575"/>
      <c r="N130" s="575"/>
      <c r="O130" s="575"/>
      <c r="P130" s="575"/>
      <c r="Q130" s="575"/>
      <c r="R130" s="575"/>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79"/>
      <c r="AY130" s="579"/>
      <c r="AZ130" s="579"/>
      <c r="BA130" s="579"/>
      <c r="BB130" s="579"/>
      <c r="BC130" s="579"/>
      <c r="BD130" s="505"/>
      <c r="BE130" s="505"/>
      <c r="BF130" s="505"/>
      <c r="BG130" s="505"/>
      <c r="BH130" s="505"/>
      <c r="BI130" s="505"/>
      <c r="BJ130" s="505"/>
      <c r="BK130" s="505"/>
      <c r="BL130" s="505"/>
      <c r="BM130" s="505"/>
      <c r="BN130" s="505"/>
      <c r="BO130" s="505"/>
      <c r="BP130" s="505"/>
      <c r="BQ130" s="505"/>
      <c r="BR130" s="505"/>
      <c r="BS130" s="505"/>
      <c r="BT130" s="505"/>
      <c r="BU130" s="505"/>
      <c r="BV130" s="505"/>
      <c r="BW130" s="505"/>
      <c r="BX130" s="505"/>
      <c r="BY130" s="505"/>
      <c r="BZ130" s="505"/>
      <c r="CA130" s="505"/>
      <c r="CB130" s="512"/>
      <c r="CC130" s="64"/>
      <c r="CD130" s="742"/>
      <c r="CE130" s="743"/>
      <c r="CF130" s="744"/>
      <c r="DJ130" s="96"/>
      <c r="DL130" s="96"/>
      <c r="DM130" s="96"/>
      <c r="DN130" s="96"/>
      <c r="DO130" s="96"/>
      <c r="DP130" s="96"/>
      <c r="DQ130" s="96"/>
      <c r="DR130" s="96"/>
      <c r="DS130" s="96"/>
      <c r="DT130" s="96"/>
      <c r="DU130" s="96"/>
      <c r="DV130" s="96"/>
    </row>
    <row r="131" spans="10:126" ht="6.75" customHeight="1" thickBot="1" x14ac:dyDescent="0.3">
      <c r="J131" s="20"/>
      <c r="K131" s="20"/>
      <c r="L131" s="576"/>
      <c r="M131" s="577"/>
      <c r="N131" s="577"/>
      <c r="O131" s="577"/>
      <c r="P131" s="577"/>
      <c r="Q131" s="577"/>
      <c r="R131" s="577"/>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0"/>
      <c r="AY131" s="580"/>
      <c r="AZ131" s="580"/>
      <c r="BA131" s="580"/>
      <c r="BB131" s="580"/>
      <c r="BC131" s="580"/>
      <c r="BD131" s="507"/>
      <c r="BE131" s="507"/>
      <c r="BF131" s="507"/>
      <c r="BG131" s="507"/>
      <c r="BH131" s="507"/>
      <c r="BI131" s="507"/>
      <c r="BJ131" s="507"/>
      <c r="BK131" s="507"/>
      <c r="BL131" s="507"/>
      <c r="BM131" s="507"/>
      <c r="BN131" s="507"/>
      <c r="BO131" s="507"/>
      <c r="BP131" s="507"/>
      <c r="BQ131" s="507"/>
      <c r="BR131" s="507"/>
      <c r="BS131" s="507"/>
      <c r="BT131" s="507"/>
      <c r="BU131" s="507"/>
      <c r="BV131" s="507"/>
      <c r="BW131" s="507"/>
      <c r="BX131" s="507"/>
      <c r="BY131" s="507"/>
      <c r="BZ131" s="507"/>
      <c r="CA131" s="507"/>
      <c r="CB131" s="513"/>
      <c r="CC131" s="64"/>
      <c r="CD131" s="742"/>
      <c r="CE131" s="743"/>
      <c r="CF131" s="744"/>
      <c r="DJ131" s="96"/>
      <c r="DL131" s="96"/>
      <c r="DM131" s="96"/>
      <c r="DN131" s="96"/>
      <c r="DO131" s="96"/>
      <c r="DP131" s="96"/>
      <c r="DQ131" s="96"/>
      <c r="DR131" s="96"/>
      <c r="DS131" s="96"/>
      <c r="DT131" s="96"/>
      <c r="DU131" s="96"/>
      <c r="DV131" s="96"/>
    </row>
    <row r="132" spans="10:126" ht="6.75" customHeight="1" x14ac:dyDescent="0.25">
      <c r="J132" s="20"/>
      <c r="K132" s="20"/>
      <c r="L132" s="96"/>
      <c r="M132" s="148"/>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50"/>
      <c r="CB132" s="96"/>
      <c r="CC132" s="64"/>
      <c r="CD132" s="742"/>
      <c r="CE132" s="743"/>
      <c r="CF132" s="744"/>
      <c r="DJ132" s="96"/>
      <c r="DL132" s="96"/>
      <c r="DM132" s="96"/>
      <c r="DN132" s="96"/>
      <c r="DO132" s="96"/>
      <c r="DP132" s="96"/>
      <c r="DQ132" s="96"/>
      <c r="DR132" s="96"/>
      <c r="DS132" s="96"/>
      <c r="DT132" s="96"/>
      <c r="DU132" s="96"/>
      <c r="DV132" s="96"/>
    </row>
    <row r="133" spans="10:126" ht="6.75" customHeight="1" x14ac:dyDescent="0.25">
      <c r="J133" s="20"/>
      <c r="K133" s="20"/>
      <c r="L133" s="98"/>
      <c r="M133" s="270"/>
      <c r="N133" s="528" t="s">
        <v>336</v>
      </c>
      <c r="O133" s="528"/>
      <c r="P133" s="528"/>
      <c r="Q133" s="528"/>
      <c r="R133" s="528"/>
      <c r="S133" s="528"/>
      <c r="T133" s="528"/>
      <c r="U133" s="528"/>
      <c r="V133" s="528"/>
      <c r="W133" s="528"/>
      <c r="X133" s="528"/>
      <c r="Y133" s="528"/>
      <c r="Z133" s="528"/>
      <c r="AA133" s="528"/>
      <c r="AB133" s="528"/>
      <c r="AC133" s="528"/>
      <c r="AD133" s="528"/>
      <c r="AE133" s="528"/>
      <c r="AF133" s="528"/>
      <c r="AG133" s="528"/>
      <c r="AH133" s="581"/>
      <c r="AI133" s="270"/>
      <c r="AJ133" s="270"/>
      <c r="AK133" s="270"/>
      <c r="AL133" s="270"/>
      <c r="AM133" s="270"/>
      <c r="AN133" s="270"/>
      <c r="AO133" s="270"/>
      <c r="AP133" s="270"/>
      <c r="AQ133" s="270"/>
      <c r="AR133" s="270"/>
      <c r="AS133" s="270"/>
      <c r="AT133" s="270"/>
      <c r="AU133" s="270"/>
      <c r="AV133" s="270"/>
      <c r="AW133" s="588" t="str">
        <f>AK85</f>
        <v>18A - ED Direct Financial Assistance to For-Profits</v>
      </c>
      <c r="AX133" s="588"/>
      <c r="AY133" s="588"/>
      <c r="AZ133" s="588"/>
      <c r="BA133" s="588"/>
      <c r="BB133" s="588"/>
      <c r="BC133" s="588"/>
      <c r="BD133" s="588"/>
      <c r="BE133" s="588"/>
      <c r="BF133" s="588"/>
      <c r="BG133" s="588"/>
      <c r="BH133" s="588"/>
      <c r="BI133" s="588"/>
      <c r="BJ133" s="588"/>
      <c r="BK133" s="588"/>
      <c r="BL133" s="588"/>
      <c r="BM133" s="588"/>
      <c r="BN133" s="588"/>
      <c r="BO133" s="588"/>
      <c r="BP133" s="588"/>
      <c r="BQ133" s="588"/>
      <c r="BR133" s="588"/>
      <c r="BS133" s="588"/>
      <c r="BT133" s="588"/>
      <c r="BU133" s="588"/>
      <c r="BV133" s="588"/>
      <c r="BW133" s="588"/>
      <c r="BX133" s="588"/>
      <c r="BY133" s="588"/>
      <c r="BZ133" s="114"/>
      <c r="CA133" s="334"/>
      <c r="CB133" s="78"/>
      <c r="CC133" s="64"/>
      <c r="CD133" s="742"/>
      <c r="CE133" s="743"/>
      <c r="CF133" s="744"/>
      <c r="DJ133" s="96"/>
      <c r="DL133" s="96"/>
      <c r="DM133" s="96"/>
      <c r="DN133" s="96"/>
      <c r="DO133" s="96"/>
      <c r="DP133" s="96"/>
      <c r="DQ133" s="96"/>
      <c r="DR133" s="96"/>
      <c r="DS133" s="96"/>
      <c r="DT133" s="96"/>
      <c r="DU133" s="96"/>
      <c r="DV133" s="96"/>
    </row>
    <row r="134" spans="10:126" ht="6.75" customHeight="1" x14ac:dyDescent="0.25">
      <c r="J134" s="20"/>
      <c r="K134" s="20"/>
      <c r="L134" s="65"/>
      <c r="M134" s="219"/>
      <c r="N134" s="528"/>
      <c r="O134" s="528"/>
      <c r="P134" s="528"/>
      <c r="Q134" s="528"/>
      <c r="R134" s="528"/>
      <c r="S134" s="528"/>
      <c r="T134" s="528"/>
      <c r="U134" s="528"/>
      <c r="V134" s="528"/>
      <c r="W134" s="528"/>
      <c r="X134" s="528"/>
      <c r="Y134" s="528"/>
      <c r="Z134" s="528"/>
      <c r="AA134" s="528"/>
      <c r="AB134" s="528"/>
      <c r="AC134" s="528"/>
      <c r="AD134" s="528"/>
      <c r="AE134" s="528"/>
      <c r="AF134" s="528"/>
      <c r="AG134" s="528"/>
      <c r="AH134" s="581"/>
      <c r="AI134" s="219"/>
      <c r="AJ134" s="219"/>
      <c r="AK134" s="219"/>
      <c r="AL134" s="219"/>
      <c r="AM134" s="219"/>
      <c r="AN134" s="219"/>
      <c r="AO134" s="219"/>
      <c r="AP134" s="219"/>
      <c r="AQ134" s="219"/>
      <c r="AR134" s="219"/>
      <c r="AS134" s="219"/>
      <c r="AT134" s="219"/>
      <c r="AU134" s="219"/>
      <c r="AV134" s="219"/>
      <c r="AW134" s="588"/>
      <c r="AX134" s="588"/>
      <c r="AY134" s="588"/>
      <c r="AZ134" s="588"/>
      <c r="BA134" s="588"/>
      <c r="BB134" s="588"/>
      <c r="BC134" s="588"/>
      <c r="BD134" s="588"/>
      <c r="BE134" s="588"/>
      <c r="BF134" s="588"/>
      <c r="BG134" s="588"/>
      <c r="BH134" s="588"/>
      <c r="BI134" s="588"/>
      <c r="BJ134" s="588"/>
      <c r="BK134" s="588"/>
      <c r="BL134" s="588"/>
      <c r="BM134" s="588"/>
      <c r="BN134" s="588"/>
      <c r="BO134" s="588"/>
      <c r="BP134" s="588"/>
      <c r="BQ134" s="588"/>
      <c r="BR134" s="588"/>
      <c r="BS134" s="588"/>
      <c r="BT134" s="588"/>
      <c r="BU134" s="588"/>
      <c r="BV134" s="588"/>
      <c r="BW134" s="588"/>
      <c r="BX134" s="588"/>
      <c r="BY134" s="588"/>
      <c r="BZ134" s="114"/>
      <c r="CA134" s="334"/>
      <c r="CB134" s="122"/>
      <c r="CC134" s="64"/>
      <c r="CD134" s="742"/>
      <c r="CE134" s="743"/>
      <c r="CF134" s="744"/>
      <c r="DJ134" s="96"/>
      <c r="DL134" s="96"/>
      <c r="DM134" s="96"/>
      <c r="DN134" s="96"/>
      <c r="DO134" s="96"/>
      <c r="DP134" s="96"/>
      <c r="DQ134" s="96"/>
      <c r="DR134" s="96"/>
      <c r="DS134" s="96"/>
      <c r="DT134" s="96"/>
      <c r="DU134" s="96"/>
      <c r="DV134" s="96"/>
    </row>
    <row r="135" spans="10:126" ht="6.75" customHeight="1" x14ac:dyDescent="0.25">
      <c r="J135" s="20"/>
      <c r="K135" s="20"/>
      <c r="L135" s="65"/>
      <c r="M135" s="219"/>
      <c r="N135" s="582"/>
      <c r="O135" s="582"/>
      <c r="P135" s="582"/>
      <c r="Q135" s="582"/>
      <c r="R135" s="582"/>
      <c r="S135" s="582"/>
      <c r="T135" s="582"/>
      <c r="U135" s="582"/>
      <c r="V135" s="582"/>
      <c r="W135" s="582"/>
      <c r="X135" s="582"/>
      <c r="Y135" s="582"/>
      <c r="Z135" s="582"/>
      <c r="AA135" s="582"/>
      <c r="AB135" s="582"/>
      <c r="AC135" s="582"/>
      <c r="AD135" s="582"/>
      <c r="AE135" s="582"/>
      <c r="AF135" s="582"/>
      <c r="AG135" s="582"/>
      <c r="AH135" s="583"/>
      <c r="AI135" s="219"/>
      <c r="AJ135" s="219"/>
      <c r="AK135" s="219"/>
      <c r="AL135" s="219"/>
      <c r="AM135" s="219"/>
      <c r="AN135" s="219"/>
      <c r="AO135" s="219"/>
      <c r="AP135" s="219"/>
      <c r="AQ135" s="219"/>
      <c r="AR135" s="219"/>
      <c r="AS135" s="219"/>
      <c r="AT135" s="219"/>
      <c r="AU135" s="219"/>
      <c r="AV135" s="219"/>
      <c r="AW135" s="588"/>
      <c r="AX135" s="588"/>
      <c r="AY135" s="588"/>
      <c r="AZ135" s="588"/>
      <c r="BA135" s="588"/>
      <c r="BB135" s="588"/>
      <c r="BC135" s="588"/>
      <c r="BD135" s="588"/>
      <c r="BE135" s="588"/>
      <c r="BF135" s="588"/>
      <c r="BG135" s="588"/>
      <c r="BH135" s="588"/>
      <c r="BI135" s="588"/>
      <c r="BJ135" s="588"/>
      <c r="BK135" s="588"/>
      <c r="BL135" s="588"/>
      <c r="BM135" s="588"/>
      <c r="BN135" s="588"/>
      <c r="BO135" s="588"/>
      <c r="BP135" s="588"/>
      <c r="BQ135" s="588"/>
      <c r="BR135" s="588"/>
      <c r="BS135" s="588"/>
      <c r="BT135" s="588"/>
      <c r="BU135" s="588"/>
      <c r="BV135" s="588"/>
      <c r="BW135" s="588"/>
      <c r="BX135" s="588"/>
      <c r="BY135" s="588"/>
      <c r="BZ135" s="114"/>
      <c r="CA135" s="334"/>
      <c r="CB135" s="122"/>
      <c r="CC135" s="64"/>
      <c r="CD135" s="742"/>
      <c r="CE135" s="743"/>
      <c r="CF135" s="744"/>
      <c r="DJ135" s="96"/>
      <c r="DL135" s="96"/>
      <c r="DM135" s="96"/>
      <c r="DN135" s="96"/>
      <c r="DO135" s="96"/>
      <c r="DP135" s="96"/>
      <c r="DQ135" s="96"/>
      <c r="DR135" s="96"/>
      <c r="DS135" s="96"/>
      <c r="DT135" s="96"/>
      <c r="DU135" s="96"/>
      <c r="DV135" s="96"/>
    </row>
    <row r="136" spans="10:126" ht="6.75" customHeight="1" x14ac:dyDescent="0.25">
      <c r="J136" s="20"/>
      <c r="K136" s="20"/>
      <c r="L136" s="98"/>
      <c r="M136" s="270"/>
      <c r="N136" s="270"/>
      <c r="O136" s="270"/>
      <c r="P136" s="270"/>
      <c r="Q136" s="270"/>
      <c r="R136" s="270"/>
      <c r="S136" s="270"/>
      <c r="T136" s="270"/>
      <c r="U136" s="270"/>
      <c r="V136" s="274"/>
      <c r="W136" s="274"/>
      <c r="X136" s="276"/>
      <c r="Y136" s="276"/>
      <c r="Z136" s="276"/>
      <c r="AA136" s="276"/>
      <c r="AB136" s="276"/>
      <c r="AC136" s="276"/>
      <c r="AD136" s="276"/>
      <c r="AE136" s="276"/>
      <c r="AF136" s="276"/>
      <c r="AG136" s="276"/>
      <c r="AH136" s="276"/>
      <c r="AI136" s="276"/>
      <c r="AJ136" s="276"/>
      <c r="AK136" s="276"/>
      <c r="AL136" s="276"/>
      <c r="AM136" s="276"/>
      <c r="AN136" s="277"/>
      <c r="AO136" s="277"/>
      <c r="AP136" s="277"/>
      <c r="AQ136" s="277"/>
      <c r="AR136" s="277"/>
      <c r="AS136" s="277"/>
      <c r="AT136" s="277"/>
      <c r="AU136" s="274"/>
      <c r="AV136" s="274"/>
      <c r="AW136" s="274"/>
      <c r="AX136" s="274"/>
      <c r="AY136" s="274"/>
      <c r="AZ136" s="274"/>
      <c r="BA136" s="274"/>
      <c r="BB136" s="274"/>
      <c r="BC136" s="274"/>
      <c r="BD136" s="274"/>
      <c r="BE136" s="274"/>
      <c r="BF136" s="274"/>
      <c r="BG136" s="274"/>
      <c r="BH136" s="274"/>
      <c r="BI136" s="274"/>
      <c r="BJ136" s="274"/>
      <c r="BK136" s="274"/>
      <c r="BL136" s="274"/>
      <c r="BM136" s="274"/>
      <c r="BN136" s="278"/>
      <c r="BO136" s="278"/>
      <c r="BP136" s="278"/>
      <c r="BQ136" s="278"/>
      <c r="BR136" s="278"/>
      <c r="BS136" s="278"/>
      <c r="BT136" s="278"/>
      <c r="BU136" s="278"/>
      <c r="BV136" s="278"/>
      <c r="BW136" s="278"/>
      <c r="BX136" s="278"/>
      <c r="BY136" s="278"/>
      <c r="BZ136" s="112"/>
      <c r="CA136" s="335"/>
      <c r="CB136" s="112"/>
      <c r="CC136" s="64"/>
      <c r="CD136" s="742"/>
      <c r="CE136" s="743"/>
      <c r="CF136" s="744"/>
      <c r="DJ136" s="96"/>
      <c r="DL136" s="96"/>
      <c r="DM136" s="96"/>
      <c r="DN136" s="96"/>
      <c r="DO136" s="96"/>
      <c r="DP136" s="96"/>
      <c r="DQ136" s="96"/>
      <c r="DR136" s="96"/>
      <c r="DS136" s="96"/>
      <c r="DT136" s="96"/>
      <c r="DU136" s="96"/>
      <c r="DV136" s="96"/>
    </row>
    <row r="137" spans="10:126" ht="6.75" customHeight="1" x14ac:dyDescent="0.25">
      <c r="J137" s="20"/>
      <c r="K137" s="20"/>
      <c r="M137" s="220"/>
      <c r="N137" s="258"/>
      <c r="O137" s="584" t="s">
        <v>305</v>
      </c>
      <c r="P137" s="584"/>
      <c r="Q137" s="584"/>
      <c r="R137" s="584"/>
      <c r="S137" s="584"/>
      <c r="T137" s="584"/>
      <c r="U137" s="584"/>
      <c r="V137" s="584"/>
      <c r="W137" s="584"/>
      <c r="X137" s="584"/>
      <c r="Y137" s="584"/>
      <c r="Z137" s="584"/>
      <c r="AA137" s="584"/>
      <c r="AB137" s="584"/>
      <c r="AC137" s="584"/>
      <c r="AD137" s="584"/>
      <c r="AE137" s="584"/>
      <c r="AF137" s="584"/>
      <c r="AG137" s="584"/>
      <c r="AH137" s="584"/>
      <c r="AI137" s="336"/>
      <c r="AJ137" s="586" t="s">
        <v>114</v>
      </c>
      <c r="AK137" s="586"/>
      <c r="AL137" s="586"/>
      <c r="AM137" s="586"/>
      <c r="AN137" s="586"/>
      <c r="AO137" s="586"/>
      <c r="AP137" s="586"/>
      <c r="AQ137" s="586"/>
      <c r="AR137" s="586"/>
      <c r="AS137" s="586"/>
      <c r="AT137" s="586"/>
      <c r="AU137" s="586"/>
      <c r="AV137" s="215"/>
      <c r="AW137" s="586" t="s">
        <v>337</v>
      </c>
      <c r="AX137" s="586"/>
      <c r="AY137" s="586"/>
      <c r="AZ137" s="586"/>
      <c r="BA137" s="586"/>
      <c r="BB137" s="586"/>
      <c r="BC137" s="337"/>
      <c r="BD137" s="586" t="s">
        <v>338</v>
      </c>
      <c r="BE137" s="586"/>
      <c r="BF137" s="586"/>
      <c r="BG137" s="586"/>
      <c r="BH137" s="586"/>
      <c r="BI137" s="586"/>
      <c r="BJ137" s="586"/>
      <c r="BK137" s="586"/>
      <c r="BL137" s="586"/>
      <c r="BM137" s="215"/>
      <c r="BN137" s="586" t="s">
        <v>293</v>
      </c>
      <c r="BO137" s="586"/>
      <c r="BP137" s="586"/>
      <c r="BQ137" s="586"/>
      <c r="BR137" s="586"/>
      <c r="BS137" s="586"/>
      <c r="BT137" s="586"/>
      <c r="BU137" s="586"/>
      <c r="BV137" s="586"/>
      <c r="BW137" s="586"/>
      <c r="BX137" s="586"/>
      <c r="BY137" s="586"/>
      <c r="BZ137" s="20"/>
      <c r="CA137" s="65"/>
      <c r="CB137" s="20"/>
      <c r="CC137" s="64"/>
      <c r="CD137" s="742"/>
      <c r="CE137" s="743"/>
      <c r="CF137" s="744"/>
      <c r="DJ137" s="96"/>
      <c r="DL137" s="96"/>
      <c r="DM137" s="96"/>
      <c r="DN137" s="96"/>
      <c r="DO137" s="96"/>
      <c r="DP137" s="96"/>
      <c r="DQ137" s="96"/>
      <c r="DR137" s="96"/>
      <c r="DS137" s="96"/>
      <c r="DT137" s="96"/>
      <c r="DU137" s="96"/>
      <c r="DV137" s="96"/>
    </row>
    <row r="138" spans="10:126" ht="6.75" customHeight="1" x14ac:dyDescent="0.25">
      <c r="J138" s="20"/>
      <c r="K138" s="20"/>
      <c r="M138" s="220"/>
      <c r="N138" s="258"/>
      <c r="O138" s="584"/>
      <c r="P138" s="584"/>
      <c r="Q138" s="584"/>
      <c r="R138" s="584"/>
      <c r="S138" s="584"/>
      <c r="T138" s="584"/>
      <c r="U138" s="584"/>
      <c r="V138" s="584"/>
      <c r="W138" s="584"/>
      <c r="X138" s="584"/>
      <c r="Y138" s="584"/>
      <c r="Z138" s="584"/>
      <c r="AA138" s="584"/>
      <c r="AB138" s="584"/>
      <c r="AC138" s="584"/>
      <c r="AD138" s="584"/>
      <c r="AE138" s="584"/>
      <c r="AF138" s="584"/>
      <c r="AG138" s="584"/>
      <c r="AH138" s="584"/>
      <c r="AI138" s="336"/>
      <c r="AJ138" s="586"/>
      <c r="AK138" s="586"/>
      <c r="AL138" s="586"/>
      <c r="AM138" s="586"/>
      <c r="AN138" s="586"/>
      <c r="AO138" s="586"/>
      <c r="AP138" s="586"/>
      <c r="AQ138" s="586"/>
      <c r="AR138" s="586"/>
      <c r="AS138" s="586"/>
      <c r="AT138" s="586"/>
      <c r="AU138" s="586"/>
      <c r="AV138" s="215"/>
      <c r="AW138" s="586"/>
      <c r="AX138" s="586"/>
      <c r="AY138" s="586"/>
      <c r="AZ138" s="586"/>
      <c r="BA138" s="586"/>
      <c r="BB138" s="586"/>
      <c r="BC138" s="337"/>
      <c r="BD138" s="586"/>
      <c r="BE138" s="586"/>
      <c r="BF138" s="586"/>
      <c r="BG138" s="586"/>
      <c r="BH138" s="586"/>
      <c r="BI138" s="586"/>
      <c r="BJ138" s="586"/>
      <c r="BK138" s="586"/>
      <c r="BL138" s="586"/>
      <c r="BM138" s="215"/>
      <c r="BN138" s="586"/>
      <c r="BO138" s="586"/>
      <c r="BP138" s="586"/>
      <c r="BQ138" s="586"/>
      <c r="BR138" s="586"/>
      <c r="BS138" s="586"/>
      <c r="BT138" s="586"/>
      <c r="BU138" s="586"/>
      <c r="BV138" s="586"/>
      <c r="BW138" s="586"/>
      <c r="BX138" s="586"/>
      <c r="BY138" s="586"/>
      <c r="BZ138" s="20"/>
      <c r="CA138" s="65"/>
      <c r="CB138" s="20"/>
      <c r="CC138" s="64"/>
      <c r="CD138" s="742"/>
      <c r="CE138" s="743"/>
      <c r="CF138" s="744"/>
      <c r="DJ138" s="96"/>
      <c r="DL138" s="96"/>
      <c r="DM138" s="96"/>
      <c r="DN138" s="96"/>
      <c r="DO138" s="96"/>
      <c r="DP138" s="96"/>
      <c r="DQ138" s="96"/>
      <c r="DR138" s="96"/>
      <c r="DS138" s="96"/>
      <c r="DT138" s="96"/>
      <c r="DU138" s="96"/>
      <c r="DV138" s="96"/>
    </row>
    <row r="139" spans="10:126" ht="6.75" customHeight="1" x14ac:dyDescent="0.25">
      <c r="J139" s="20"/>
      <c r="K139" s="20"/>
      <c r="M139" s="220"/>
      <c r="N139" s="258"/>
      <c r="O139" s="584"/>
      <c r="P139" s="584"/>
      <c r="Q139" s="584"/>
      <c r="R139" s="584"/>
      <c r="S139" s="584"/>
      <c r="T139" s="584"/>
      <c r="U139" s="584"/>
      <c r="V139" s="584"/>
      <c r="W139" s="584"/>
      <c r="X139" s="584"/>
      <c r="Y139" s="584"/>
      <c r="Z139" s="584"/>
      <c r="AA139" s="584"/>
      <c r="AB139" s="584"/>
      <c r="AC139" s="584"/>
      <c r="AD139" s="584"/>
      <c r="AE139" s="584"/>
      <c r="AF139" s="584"/>
      <c r="AG139" s="584"/>
      <c r="AH139" s="584"/>
      <c r="AI139" s="336"/>
      <c r="AJ139" s="586"/>
      <c r="AK139" s="586"/>
      <c r="AL139" s="586"/>
      <c r="AM139" s="586"/>
      <c r="AN139" s="586"/>
      <c r="AO139" s="586"/>
      <c r="AP139" s="586"/>
      <c r="AQ139" s="586"/>
      <c r="AR139" s="586"/>
      <c r="AS139" s="586"/>
      <c r="AT139" s="586"/>
      <c r="AU139" s="586"/>
      <c r="AV139" s="215"/>
      <c r="AW139" s="586"/>
      <c r="AX139" s="586"/>
      <c r="AY139" s="586"/>
      <c r="AZ139" s="586"/>
      <c r="BA139" s="586"/>
      <c r="BB139" s="586"/>
      <c r="BC139" s="337"/>
      <c r="BD139" s="586"/>
      <c r="BE139" s="586"/>
      <c r="BF139" s="586"/>
      <c r="BG139" s="586"/>
      <c r="BH139" s="586"/>
      <c r="BI139" s="586"/>
      <c r="BJ139" s="586"/>
      <c r="BK139" s="586"/>
      <c r="BL139" s="586"/>
      <c r="BM139" s="215"/>
      <c r="BN139" s="586"/>
      <c r="BO139" s="586"/>
      <c r="BP139" s="586"/>
      <c r="BQ139" s="586"/>
      <c r="BR139" s="586"/>
      <c r="BS139" s="586"/>
      <c r="BT139" s="586"/>
      <c r="BU139" s="586"/>
      <c r="BV139" s="586"/>
      <c r="BW139" s="586"/>
      <c r="BX139" s="586"/>
      <c r="BY139" s="586"/>
      <c r="BZ139" s="20"/>
      <c r="CA139" s="65"/>
      <c r="CB139" s="20"/>
      <c r="CC139" s="64"/>
      <c r="CD139" s="742"/>
      <c r="CE139" s="743"/>
      <c r="CF139" s="744"/>
      <c r="DJ139" s="96"/>
      <c r="DL139" s="96"/>
      <c r="DM139" s="96"/>
      <c r="DN139" s="96"/>
      <c r="DO139" s="96"/>
      <c r="DP139" s="96"/>
      <c r="DQ139" s="96"/>
      <c r="DR139" s="96"/>
      <c r="DS139" s="96"/>
      <c r="DT139" s="96"/>
      <c r="DU139" s="96"/>
      <c r="DV139" s="96"/>
    </row>
    <row r="140" spans="10:126" ht="6.75" customHeight="1" x14ac:dyDescent="0.25">
      <c r="J140" s="20"/>
      <c r="K140" s="20"/>
      <c r="M140" s="220"/>
      <c r="N140" s="258"/>
      <c r="O140" s="585"/>
      <c r="P140" s="585"/>
      <c r="Q140" s="585"/>
      <c r="R140" s="585"/>
      <c r="S140" s="585"/>
      <c r="T140" s="585"/>
      <c r="U140" s="585"/>
      <c r="V140" s="585"/>
      <c r="W140" s="585"/>
      <c r="X140" s="585"/>
      <c r="Y140" s="585"/>
      <c r="Z140" s="585"/>
      <c r="AA140" s="585"/>
      <c r="AB140" s="585"/>
      <c r="AC140" s="585"/>
      <c r="AD140" s="585"/>
      <c r="AE140" s="585"/>
      <c r="AF140" s="585"/>
      <c r="AG140" s="585"/>
      <c r="AH140" s="585"/>
      <c r="AI140" s="336"/>
      <c r="AJ140" s="587"/>
      <c r="AK140" s="587"/>
      <c r="AL140" s="587"/>
      <c r="AM140" s="587"/>
      <c r="AN140" s="587"/>
      <c r="AO140" s="587"/>
      <c r="AP140" s="587"/>
      <c r="AQ140" s="587"/>
      <c r="AR140" s="587"/>
      <c r="AS140" s="587"/>
      <c r="AT140" s="587"/>
      <c r="AU140" s="587"/>
      <c r="AV140" s="215"/>
      <c r="AW140" s="587"/>
      <c r="AX140" s="587"/>
      <c r="AY140" s="587"/>
      <c r="AZ140" s="587"/>
      <c r="BA140" s="587"/>
      <c r="BB140" s="587"/>
      <c r="BC140" s="337"/>
      <c r="BD140" s="587"/>
      <c r="BE140" s="587"/>
      <c r="BF140" s="587"/>
      <c r="BG140" s="587"/>
      <c r="BH140" s="587"/>
      <c r="BI140" s="587"/>
      <c r="BJ140" s="587"/>
      <c r="BK140" s="587"/>
      <c r="BL140" s="587"/>
      <c r="BM140" s="215"/>
      <c r="BN140" s="587"/>
      <c r="BO140" s="587"/>
      <c r="BP140" s="587"/>
      <c r="BQ140" s="587"/>
      <c r="BR140" s="587"/>
      <c r="BS140" s="587"/>
      <c r="BT140" s="587"/>
      <c r="BU140" s="587"/>
      <c r="BV140" s="587"/>
      <c r="BW140" s="587"/>
      <c r="BX140" s="587"/>
      <c r="BY140" s="587"/>
      <c r="BZ140" s="20"/>
      <c r="CA140" s="65"/>
      <c r="CB140" s="20"/>
      <c r="CC140" s="64"/>
      <c r="CD140" s="742"/>
      <c r="CE140" s="743"/>
      <c r="CF140" s="744"/>
      <c r="DJ140" s="96"/>
      <c r="DL140" s="96"/>
      <c r="DM140" s="96"/>
      <c r="DN140" s="96"/>
      <c r="DO140" s="96"/>
      <c r="DP140" s="96"/>
      <c r="DQ140" s="96"/>
      <c r="DR140" s="96"/>
      <c r="DS140" s="96"/>
      <c r="DT140" s="96"/>
      <c r="DU140" s="96"/>
      <c r="DV140" s="96"/>
    </row>
    <row r="141" spans="10:126" ht="6.75" customHeight="1" x14ac:dyDescent="0.25">
      <c r="J141" s="20"/>
      <c r="K141" s="20"/>
      <c r="L141" s="96"/>
      <c r="M141" s="227"/>
      <c r="N141" s="280"/>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2"/>
      <c r="AJ141" s="282"/>
      <c r="AK141" s="282"/>
      <c r="AL141" s="282"/>
      <c r="AM141" s="282"/>
      <c r="AN141" s="283"/>
      <c r="AO141" s="284"/>
      <c r="AP141" s="284"/>
      <c r="AQ141" s="284"/>
      <c r="AR141" s="284"/>
      <c r="AS141" s="284"/>
      <c r="AT141" s="284"/>
      <c r="AU141" s="284"/>
      <c r="AV141" s="274"/>
      <c r="AW141" s="284"/>
      <c r="AX141" s="284"/>
      <c r="AY141" s="284"/>
      <c r="AZ141" s="284"/>
      <c r="BA141" s="284"/>
      <c r="BB141" s="284"/>
      <c r="BC141" s="279"/>
      <c r="BD141" s="284"/>
      <c r="BE141" s="284"/>
      <c r="BF141" s="284"/>
      <c r="BG141" s="284"/>
      <c r="BH141" s="284"/>
      <c r="BI141" s="284"/>
      <c r="BJ141" s="284"/>
      <c r="BK141" s="284"/>
      <c r="BL141" s="284"/>
      <c r="BM141" s="274"/>
      <c r="BN141" s="284"/>
      <c r="BO141" s="284"/>
      <c r="BP141" s="284"/>
      <c r="BQ141" s="284"/>
      <c r="BR141" s="284"/>
      <c r="BS141" s="284"/>
      <c r="BT141" s="284"/>
      <c r="BU141" s="284"/>
      <c r="BV141" s="284"/>
      <c r="BW141" s="284"/>
      <c r="BX141" s="284"/>
      <c r="BY141" s="284"/>
      <c r="BZ141" s="100"/>
      <c r="CA141" s="98"/>
      <c r="CB141" s="100"/>
      <c r="CC141" s="64"/>
      <c r="CD141" s="742"/>
      <c r="CE141" s="743"/>
      <c r="CF141" s="744"/>
      <c r="DJ141" s="96"/>
      <c r="DL141" s="96"/>
      <c r="DM141" s="96"/>
      <c r="DN141" s="96"/>
      <c r="DO141" s="96"/>
      <c r="DP141" s="96"/>
      <c r="DQ141" s="96"/>
      <c r="DR141" s="96"/>
      <c r="DS141" s="96"/>
      <c r="DT141" s="96"/>
      <c r="DU141" s="96"/>
      <c r="DV141" s="96"/>
    </row>
    <row r="142" spans="10:126" ht="12.75" customHeight="1" x14ac:dyDescent="0.25">
      <c r="J142" s="20"/>
      <c r="K142" s="20"/>
      <c r="M142" s="220"/>
      <c r="N142" s="261"/>
      <c r="O142" s="530" t="s">
        <v>339</v>
      </c>
      <c r="P142" s="530"/>
      <c r="Q142" s="530"/>
      <c r="R142" s="530"/>
      <c r="S142" s="530"/>
      <c r="T142" s="530"/>
      <c r="U142" s="530"/>
      <c r="V142" s="530"/>
      <c r="W142" s="530"/>
      <c r="X142" s="530"/>
      <c r="Y142" s="530"/>
      <c r="Z142" s="530"/>
      <c r="AA142" s="530"/>
      <c r="AB142" s="530"/>
      <c r="AC142" s="530"/>
      <c r="AD142" s="530"/>
      <c r="AE142" s="530"/>
      <c r="AF142" s="530"/>
      <c r="AG142" s="530"/>
      <c r="AH142" s="530"/>
      <c r="AI142" s="275"/>
      <c r="AJ142" s="541" t="s">
        <v>307</v>
      </c>
      <c r="AK142" s="541"/>
      <c r="AL142" s="541"/>
      <c r="AM142" s="541"/>
      <c r="AN142" s="541"/>
      <c r="AO142" s="541"/>
      <c r="AP142" s="541"/>
      <c r="AQ142" s="541"/>
      <c r="AR142" s="541"/>
      <c r="AS142" s="541"/>
      <c r="AT142" s="541"/>
      <c r="AU142" s="541"/>
      <c r="AV142" s="338"/>
      <c r="AW142" s="547"/>
      <c r="AX142" s="547"/>
      <c r="AY142" s="547"/>
      <c r="AZ142" s="547"/>
      <c r="BA142" s="547"/>
      <c r="BB142" s="547"/>
      <c r="BC142" s="338"/>
      <c r="BD142" s="542"/>
      <c r="BE142" s="542"/>
      <c r="BF142" s="542"/>
      <c r="BG142" s="542"/>
      <c r="BH142" s="542"/>
      <c r="BI142" s="542"/>
      <c r="BJ142" s="542"/>
      <c r="BK142" s="542"/>
      <c r="BL142" s="542"/>
      <c r="BM142" s="215"/>
      <c r="BN142" s="540"/>
      <c r="BO142" s="540"/>
      <c r="BP142" s="540"/>
      <c r="BQ142" s="540"/>
      <c r="BR142" s="540"/>
      <c r="BS142" s="540"/>
      <c r="BT142" s="540"/>
      <c r="BU142" s="540"/>
      <c r="BV142" s="540"/>
      <c r="BW142" s="540"/>
      <c r="BX142" s="540"/>
      <c r="BY142" s="540"/>
      <c r="BZ142" s="20"/>
      <c r="CA142" s="65"/>
      <c r="CB142" s="20"/>
      <c r="CC142" s="64"/>
      <c r="CD142" s="742"/>
      <c r="CE142" s="743"/>
      <c r="CF142" s="744"/>
      <c r="DJ142" s="96"/>
      <c r="DL142" s="96"/>
      <c r="DM142" s="96"/>
      <c r="DN142" s="96"/>
      <c r="DO142" s="96"/>
      <c r="DP142" s="96"/>
      <c r="DQ142" s="96"/>
      <c r="DR142" s="96"/>
      <c r="DS142" s="96"/>
      <c r="DT142" s="96"/>
      <c r="DU142" s="96"/>
      <c r="DV142" s="96"/>
    </row>
    <row r="143" spans="10:126" ht="6.75" customHeight="1" x14ac:dyDescent="0.25">
      <c r="J143" s="20"/>
      <c r="K143" s="20"/>
      <c r="M143" s="220"/>
      <c r="N143" s="261"/>
      <c r="O143" s="221"/>
      <c r="P143" s="221"/>
      <c r="Q143" s="221"/>
      <c r="R143" s="221"/>
      <c r="S143" s="221"/>
      <c r="T143" s="221"/>
      <c r="U143" s="221"/>
      <c r="V143" s="221"/>
      <c r="W143" s="261"/>
      <c r="X143" s="261"/>
      <c r="Y143" s="261"/>
      <c r="Z143" s="261"/>
      <c r="AA143" s="261"/>
      <c r="AB143" s="261"/>
      <c r="AC143" s="261"/>
      <c r="AD143" s="261"/>
      <c r="AE143" s="261"/>
      <c r="AF143" s="260"/>
      <c r="AG143" s="311"/>
      <c r="AH143" s="311"/>
      <c r="AI143" s="311"/>
      <c r="AJ143" s="311"/>
      <c r="AK143" s="311"/>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85"/>
      <c r="BG143" s="261"/>
      <c r="BH143" s="307"/>
      <c r="BI143" s="307"/>
      <c r="BJ143" s="307"/>
      <c r="BK143" s="307"/>
      <c r="BL143" s="307"/>
      <c r="BM143" s="307"/>
      <c r="BN143" s="307"/>
      <c r="BO143" s="307"/>
      <c r="BP143" s="261"/>
      <c r="BQ143" s="215"/>
      <c r="BR143" s="215"/>
      <c r="BS143" s="215"/>
      <c r="BT143" s="215"/>
      <c r="BU143" s="215"/>
      <c r="BV143" s="215"/>
      <c r="BW143" s="215"/>
      <c r="BX143" s="215"/>
      <c r="BY143" s="215"/>
      <c r="BZ143" s="20"/>
      <c r="CA143" s="65"/>
      <c r="CC143" s="64"/>
      <c r="CD143" s="742"/>
      <c r="CE143" s="743"/>
      <c r="CF143" s="744"/>
      <c r="DJ143" s="96"/>
      <c r="DL143" s="96"/>
      <c r="DM143" s="96"/>
      <c r="DN143" s="96"/>
      <c r="DO143" s="96"/>
      <c r="DP143" s="96"/>
      <c r="DQ143" s="96"/>
      <c r="DR143" s="96"/>
      <c r="DS143" s="96"/>
      <c r="DT143" s="96"/>
      <c r="DU143" s="96"/>
      <c r="DV143" s="96"/>
    </row>
    <row r="144" spans="10:126" ht="12.75" customHeight="1" x14ac:dyDescent="0.25">
      <c r="J144" s="20"/>
      <c r="K144" s="20"/>
      <c r="M144" s="220"/>
      <c r="N144" s="285"/>
      <c r="O144" s="530" t="s">
        <v>340</v>
      </c>
      <c r="P144" s="530"/>
      <c r="Q144" s="530"/>
      <c r="R144" s="530"/>
      <c r="S144" s="530"/>
      <c r="T144" s="530"/>
      <c r="U144" s="530"/>
      <c r="V144" s="530"/>
      <c r="W144" s="530"/>
      <c r="X144" s="530"/>
      <c r="Y144" s="530"/>
      <c r="Z144" s="530"/>
      <c r="AA144" s="530"/>
      <c r="AB144" s="530"/>
      <c r="AC144" s="530"/>
      <c r="AD144" s="530"/>
      <c r="AE144" s="530"/>
      <c r="AF144" s="530"/>
      <c r="AG144" s="530"/>
      <c r="AH144" s="530"/>
      <c r="AI144" s="530"/>
      <c r="AJ144" s="530"/>
      <c r="AK144" s="530"/>
      <c r="AL144" s="530"/>
      <c r="AM144" s="530"/>
      <c r="AN144" s="530"/>
      <c r="AO144" s="530"/>
      <c r="AP144" s="530"/>
      <c r="AQ144" s="530"/>
      <c r="AR144" s="530"/>
      <c r="AS144" s="530"/>
      <c r="AT144" s="530"/>
      <c r="AU144" s="530"/>
      <c r="AV144" s="530"/>
      <c r="AW144" s="530"/>
      <c r="AX144" s="530"/>
      <c r="AY144" s="530"/>
      <c r="AZ144" s="530"/>
      <c r="BA144" s="530"/>
      <c r="BB144" s="530"/>
      <c r="BC144" s="530"/>
      <c r="BD144" s="530"/>
      <c r="BE144" s="530"/>
      <c r="BF144" s="530"/>
      <c r="BG144" s="530"/>
      <c r="BH144" s="530"/>
      <c r="BI144" s="530"/>
      <c r="BJ144" s="530"/>
      <c r="BK144" s="530"/>
      <c r="BL144" s="530"/>
      <c r="BM144" s="253"/>
      <c r="BN144" s="540"/>
      <c r="BO144" s="540"/>
      <c r="BP144" s="540"/>
      <c r="BQ144" s="540"/>
      <c r="BR144" s="540"/>
      <c r="BS144" s="540"/>
      <c r="BT144" s="540"/>
      <c r="BU144" s="540"/>
      <c r="BV144" s="540"/>
      <c r="BW144" s="540"/>
      <c r="BX144" s="540"/>
      <c r="BY144" s="540"/>
      <c r="BZ144" s="20"/>
      <c r="CA144" s="65"/>
      <c r="CC144" s="64"/>
      <c r="CD144" s="742"/>
      <c r="CE144" s="743"/>
      <c r="CF144" s="744"/>
      <c r="DJ144" s="96"/>
      <c r="DL144" s="96"/>
      <c r="DM144" s="96"/>
      <c r="DN144" s="96"/>
      <c r="DO144" s="96"/>
      <c r="DP144" s="96"/>
      <c r="DQ144" s="96"/>
      <c r="DR144" s="96"/>
      <c r="DS144" s="96"/>
      <c r="DT144" s="96"/>
      <c r="DU144" s="96"/>
      <c r="DV144" s="96"/>
    </row>
    <row r="145" spans="10:126" ht="6.75" customHeight="1" x14ac:dyDescent="0.25">
      <c r="J145" s="20"/>
      <c r="K145" s="20"/>
      <c r="L145" s="100"/>
      <c r="M145" s="227"/>
      <c r="N145" s="286"/>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87"/>
      <c r="BO145" s="287"/>
      <c r="BP145" s="287"/>
      <c r="BQ145" s="287"/>
      <c r="BR145" s="287"/>
      <c r="BS145" s="287"/>
      <c r="BT145" s="287"/>
      <c r="BU145" s="287"/>
      <c r="BV145" s="287"/>
      <c r="BW145" s="287"/>
      <c r="BX145" s="287"/>
      <c r="BY145" s="287"/>
      <c r="BZ145" s="100"/>
      <c r="CA145" s="98"/>
      <c r="CB145" s="100"/>
      <c r="CC145" s="64"/>
      <c r="CD145" s="742"/>
      <c r="CE145" s="743"/>
      <c r="CF145" s="744"/>
      <c r="DJ145" s="96"/>
      <c r="DL145" s="96"/>
      <c r="DM145" s="96"/>
      <c r="DN145" s="96"/>
      <c r="DO145" s="96"/>
      <c r="DP145" s="96"/>
      <c r="DQ145" s="96"/>
      <c r="DR145" s="96"/>
      <c r="DS145" s="96"/>
      <c r="DT145" s="96"/>
      <c r="DU145" s="96"/>
      <c r="DV145" s="96"/>
    </row>
    <row r="146" spans="10:126" ht="15" customHeight="1" x14ac:dyDescent="0.25">
      <c r="J146" s="20"/>
      <c r="K146" s="20"/>
      <c r="M146" s="220"/>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525" t="s">
        <v>0</v>
      </c>
      <c r="BC146" s="525"/>
      <c r="BD146" s="525"/>
      <c r="BE146" s="525"/>
      <c r="BF146" s="525"/>
      <c r="BG146" s="525"/>
      <c r="BH146" s="525"/>
      <c r="BI146" s="525"/>
      <c r="BJ146" s="525"/>
      <c r="BK146" s="525"/>
      <c r="BL146" s="525"/>
      <c r="BM146" s="215"/>
      <c r="BN146" s="526">
        <f>SUMIF($BN$142:$BY$144,"&gt;0")</f>
        <v>0</v>
      </c>
      <c r="BO146" s="526"/>
      <c r="BP146" s="526"/>
      <c r="BQ146" s="526"/>
      <c r="BR146" s="526"/>
      <c r="BS146" s="526"/>
      <c r="BT146" s="526"/>
      <c r="BU146" s="526"/>
      <c r="BV146" s="526"/>
      <c r="BW146" s="526"/>
      <c r="BX146" s="526"/>
      <c r="BY146" s="526"/>
      <c r="BZ146" s="20"/>
      <c r="CA146" s="65"/>
      <c r="CC146" s="64"/>
      <c r="CD146" s="742"/>
      <c r="CE146" s="743"/>
      <c r="CF146" s="744"/>
      <c r="DJ146" s="96"/>
      <c r="DL146" s="96"/>
      <c r="DM146" s="96"/>
      <c r="DN146" s="96"/>
      <c r="DO146" s="96"/>
      <c r="DP146" s="96"/>
      <c r="DQ146" s="96"/>
      <c r="DR146" s="96"/>
      <c r="DS146" s="96"/>
      <c r="DT146" s="96"/>
      <c r="DU146" s="96"/>
      <c r="DV146" s="96"/>
    </row>
    <row r="147" spans="10:126" ht="6.75" customHeight="1" x14ac:dyDescent="0.25">
      <c r="J147" s="20"/>
      <c r="K147" s="20"/>
      <c r="L147" s="66"/>
      <c r="M147" s="224"/>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9"/>
      <c r="BC147" s="289"/>
      <c r="BD147" s="289"/>
      <c r="BE147" s="289"/>
      <c r="BF147" s="289"/>
      <c r="BG147" s="289"/>
      <c r="BH147" s="289"/>
      <c r="BI147" s="289"/>
      <c r="BJ147" s="289"/>
      <c r="BK147" s="289"/>
      <c r="BL147" s="289"/>
      <c r="BM147" s="290"/>
      <c r="BN147" s="291"/>
      <c r="BO147" s="291"/>
      <c r="BP147" s="291"/>
      <c r="BQ147" s="291"/>
      <c r="BR147" s="291"/>
      <c r="BS147" s="291"/>
      <c r="BT147" s="291"/>
      <c r="BU147" s="291"/>
      <c r="BV147" s="291"/>
      <c r="BW147" s="291"/>
      <c r="BX147" s="291"/>
      <c r="BY147" s="291"/>
      <c r="BZ147" s="116"/>
      <c r="CA147" s="340"/>
      <c r="CB147" s="66"/>
      <c r="CC147" s="64"/>
      <c r="CD147" s="742"/>
      <c r="CE147" s="743"/>
      <c r="CF147" s="744"/>
      <c r="DJ147" s="96"/>
      <c r="DL147" s="96"/>
      <c r="DM147" s="96"/>
      <c r="DN147" s="96"/>
      <c r="DO147" s="96"/>
      <c r="DP147" s="96"/>
      <c r="DQ147" s="96"/>
      <c r="DR147" s="96"/>
      <c r="DS147" s="96"/>
      <c r="DT147" s="96"/>
      <c r="DU147" s="96"/>
      <c r="DV147" s="96"/>
    </row>
    <row r="148" spans="10:126" ht="6.75" customHeight="1" x14ac:dyDescent="0.25">
      <c r="J148" s="20"/>
      <c r="K148" s="20"/>
      <c r="L148" s="66"/>
      <c r="M148" s="260"/>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3"/>
      <c r="BC148" s="293"/>
      <c r="BD148" s="293"/>
      <c r="BE148" s="293"/>
      <c r="BF148" s="293"/>
      <c r="BG148" s="293"/>
      <c r="BH148" s="293"/>
      <c r="BI148" s="293"/>
      <c r="BJ148" s="293"/>
      <c r="BK148" s="293"/>
      <c r="BL148" s="293"/>
      <c r="BM148" s="260"/>
      <c r="BN148" s="294"/>
      <c r="BO148" s="294"/>
      <c r="BP148" s="294"/>
      <c r="BQ148" s="294"/>
      <c r="BR148" s="294"/>
      <c r="BS148" s="294"/>
      <c r="BT148" s="294"/>
      <c r="BU148" s="294"/>
      <c r="BV148" s="294"/>
      <c r="BW148" s="294"/>
      <c r="BX148" s="294"/>
      <c r="BY148" s="294"/>
      <c r="BZ148" s="64"/>
      <c r="CA148" s="64"/>
      <c r="CB148" s="66"/>
      <c r="CC148" s="64"/>
      <c r="CD148" s="742"/>
      <c r="CE148" s="743"/>
      <c r="CF148" s="744"/>
      <c r="DJ148" s="96"/>
      <c r="DL148" s="96"/>
      <c r="DM148" s="96"/>
      <c r="DN148" s="96"/>
      <c r="DO148" s="96"/>
      <c r="DP148" s="96"/>
      <c r="DQ148" s="96"/>
      <c r="DR148" s="96"/>
      <c r="DS148" s="96"/>
      <c r="DT148" s="96"/>
      <c r="DU148" s="96"/>
      <c r="DV148" s="96"/>
    </row>
    <row r="149" spans="10:126" ht="6.75" customHeight="1" x14ac:dyDescent="0.25">
      <c r="J149" s="20"/>
      <c r="K149" s="20"/>
      <c r="L149" s="66"/>
      <c r="M149" s="295"/>
      <c r="N149" s="527" t="s">
        <v>341</v>
      </c>
      <c r="O149" s="527"/>
      <c r="P149" s="527"/>
      <c r="Q149" s="527"/>
      <c r="R149" s="527"/>
      <c r="S149" s="527"/>
      <c r="T149" s="527"/>
      <c r="U149" s="527"/>
      <c r="V149" s="527"/>
      <c r="W149" s="527"/>
      <c r="X149" s="527"/>
      <c r="Y149" s="527"/>
      <c r="Z149" s="527"/>
      <c r="AA149" s="527"/>
      <c r="AB149" s="527"/>
      <c r="AC149" s="527"/>
      <c r="AD149" s="527"/>
      <c r="AE149" s="527"/>
      <c r="AF149" s="527"/>
      <c r="AG149" s="527"/>
      <c r="AH149" s="527"/>
      <c r="AI149" s="341"/>
      <c r="AJ149" s="341"/>
      <c r="AK149" s="341"/>
      <c r="AL149" s="341"/>
      <c r="AM149" s="341"/>
      <c r="AN149" s="341"/>
      <c r="AO149" s="341"/>
      <c r="AP149" s="341"/>
      <c r="AQ149" s="341"/>
      <c r="AR149" s="341"/>
      <c r="AS149" s="341"/>
      <c r="AT149" s="341"/>
      <c r="AU149" s="341"/>
      <c r="AV149" s="341"/>
      <c r="AW149" s="341"/>
      <c r="AX149" s="341"/>
      <c r="AY149" s="341"/>
      <c r="AZ149" s="341"/>
      <c r="BA149" s="341"/>
      <c r="BB149" s="342"/>
      <c r="BC149" s="342"/>
      <c r="BD149" s="342"/>
      <c r="BE149" s="342"/>
      <c r="BF149" s="342"/>
      <c r="BG149" s="342"/>
      <c r="BH149" s="342"/>
      <c r="BI149" s="342"/>
      <c r="BJ149" s="342"/>
      <c r="BK149" s="342"/>
      <c r="BL149" s="342"/>
      <c r="BM149" s="343"/>
      <c r="BN149" s="296"/>
      <c r="BO149" s="296"/>
      <c r="BP149" s="296"/>
      <c r="BQ149" s="296"/>
      <c r="BR149" s="296"/>
      <c r="BS149" s="296"/>
      <c r="BT149" s="296"/>
      <c r="BU149" s="296"/>
      <c r="BV149" s="296"/>
      <c r="BW149" s="296"/>
      <c r="BX149" s="296"/>
      <c r="BY149" s="296"/>
      <c r="BZ149" s="344"/>
      <c r="CA149" s="345"/>
      <c r="CB149" s="66"/>
      <c r="CC149" s="64"/>
      <c r="CD149" s="742"/>
      <c r="CE149" s="743"/>
      <c r="CF149" s="744"/>
      <c r="DJ149" s="96"/>
      <c r="DL149" s="96"/>
      <c r="DM149" s="96"/>
      <c r="DN149" s="96"/>
      <c r="DO149" s="96"/>
      <c r="DP149" s="96"/>
      <c r="DQ149" s="96"/>
      <c r="DR149" s="96"/>
      <c r="DS149" s="96"/>
      <c r="DT149" s="96"/>
      <c r="DU149" s="96"/>
      <c r="DV149" s="96"/>
    </row>
    <row r="150" spans="10:126" ht="6.75" customHeight="1" x14ac:dyDescent="0.25">
      <c r="J150" s="20"/>
      <c r="K150" s="20"/>
      <c r="M150" s="220"/>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46"/>
      <c r="BM150" s="346"/>
      <c r="BN150" s="346"/>
      <c r="BO150" s="346"/>
      <c r="BP150" s="346"/>
      <c r="BQ150" s="346"/>
      <c r="BR150" s="331"/>
      <c r="BS150" s="331"/>
      <c r="BT150" s="331"/>
      <c r="BU150" s="331"/>
      <c r="BV150" s="331"/>
      <c r="BW150" s="331"/>
      <c r="BX150" s="331"/>
      <c r="BY150" s="331"/>
      <c r="BZ150" s="20"/>
      <c r="CA150" s="65"/>
      <c r="CC150" s="64"/>
      <c r="CD150" s="742"/>
      <c r="CE150" s="743"/>
      <c r="CF150" s="744"/>
      <c r="DJ150" s="96"/>
      <c r="DL150" s="96"/>
      <c r="DM150" s="96"/>
      <c r="DN150" s="96"/>
      <c r="DO150" s="96"/>
      <c r="DP150" s="96"/>
      <c r="DQ150" s="96"/>
      <c r="DR150" s="96"/>
      <c r="DS150" s="96"/>
      <c r="DT150" s="96"/>
      <c r="DU150" s="96"/>
      <c r="DV150" s="96"/>
    </row>
    <row r="151" spans="10:126" ht="6.75" customHeight="1" x14ac:dyDescent="0.25">
      <c r="J151" s="20"/>
      <c r="K151" s="20"/>
      <c r="M151" s="220"/>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346"/>
      <c r="BP151" s="346"/>
      <c r="BQ151" s="346"/>
      <c r="BR151" s="331"/>
      <c r="BS151" s="331"/>
      <c r="BT151" s="331"/>
      <c r="BU151" s="331"/>
      <c r="BV151" s="331"/>
      <c r="BW151" s="331"/>
      <c r="BX151" s="331"/>
      <c r="BY151" s="331"/>
      <c r="BZ151" s="20"/>
      <c r="CA151" s="65"/>
      <c r="CC151" s="64"/>
      <c r="CD151" s="742"/>
      <c r="CE151" s="743"/>
      <c r="CF151" s="744"/>
      <c r="DJ151" s="96"/>
      <c r="DL151" s="96"/>
      <c r="DM151" s="96"/>
      <c r="DN151" s="96"/>
      <c r="DO151" s="96"/>
      <c r="DP151" s="96"/>
      <c r="DQ151" s="96"/>
      <c r="DR151" s="96"/>
      <c r="DS151" s="96"/>
      <c r="DT151" s="96"/>
      <c r="DU151" s="96"/>
      <c r="DV151" s="96"/>
    </row>
    <row r="152" spans="10:126" ht="6.75" customHeight="1" x14ac:dyDescent="0.25">
      <c r="J152" s="20"/>
      <c r="K152" s="20"/>
      <c r="M152" s="297"/>
      <c r="N152" s="298"/>
      <c r="O152" s="298"/>
      <c r="P152" s="298"/>
      <c r="Q152" s="298"/>
      <c r="R152" s="298"/>
      <c r="S152" s="298"/>
      <c r="T152" s="298"/>
      <c r="U152" s="298"/>
      <c r="V152" s="298"/>
      <c r="W152" s="298"/>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31"/>
      <c r="BR152" s="331"/>
      <c r="BS152" s="331"/>
      <c r="BT152" s="331"/>
      <c r="BU152" s="331"/>
      <c r="BV152" s="331"/>
      <c r="BW152" s="331"/>
      <c r="BX152" s="331"/>
      <c r="BY152" s="331"/>
      <c r="BZ152" s="20"/>
      <c r="CA152" s="65"/>
      <c r="CC152" s="64"/>
      <c r="CD152" s="742"/>
      <c r="CE152" s="743"/>
      <c r="CF152" s="744"/>
      <c r="DJ152" s="96"/>
      <c r="DL152" s="96"/>
      <c r="DM152" s="96"/>
      <c r="DN152" s="96"/>
      <c r="DO152" s="96"/>
      <c r="DP152" s="96"/>
      <c r="DQ152" s="96"/>
      <c r="DR152" s="96"/>
      <c r="DS152" s="96"/>
      <c r="DT152" s="96"/>
      <c r="DU152" s="96"/>
      <c r="DV152" s="96"/>
    </row>
    <row r="153" spans="10:126" ht="6.75" customHeight="1" x14ac:dyDescent="0.25">
      <c r="J153" s="20"/>
      <c r="K153" s="20"/>
      <c r="M153" s="220"/>
      <c r="N153" s="347"/>
      <c r="O153" s="546" t="s">
        <v>306</v>
      </c>
      <c r="P153" s="546"/>
      <c r="Q153" s="546"/>
      <c r="R153" s="546"/>
      <c r="S153" s="546"/>
      <c r="T153" s="546"/>
      <c r="U153" s="546"/>
      <c r="V153" s="546"/>
      <c r="W153" s="546"/>
      <c r="X153" s="546"/>
      <c r="Y153" s="546"/>
      <c r="Z153" s="546"/>
      <c r="AA153" s="546"/>
      <c r="AB153" s="546"/>
      <c r="AC153" s="546"/>
      <c r="AD153" s="546"/>
      <c r="AE153" s="546"/>
      <c r="AF153" s="546"/>
      <c r="AG153" s="546"/>
      <c r="AH153" s="546"/>
      <c r="AI153" s="347"/>
      <c r="AJ153" s="545" t="s">
        <v>114</v>
      </c>
      <c r="AK153" s="545"/>
      <c r="AL153" s="545"/>
      <c r="AM153" s="545"/>
      <c r="AN153" s="545"/>
      <c r="AO153" s="545"/>
      <c r="AP153" s="545"/>
      <c r="AQ153" s="545"/>
      <c r="AR153" s="545"/>
      <c r="AS153" s="545"/>
      <c r="AT153" s="545"/>
      <c r="AU153" s="545"/>
      <c r="AV153" s="348"/>
      <c r="AW153" s="545" t="s">
        <v>337</v>
      </c>
      <c r="AX153" s="545"/>
      <c r="AY153" s="545"/>
      <c r="AZ153" s="545"/>
      <c r="BA153" s="545"/>
      <c r="BB153" s="545"/>
      <c r="BC153" s="348"/>
      <c r="BD153" s="545" t="s">
        <v>338</v>
      </c>
      <c r="BE153" s="545"/>
      <c r="BF153" s="545"/>
      <c r="BG153" s="545"/>
      <c r="BH153" s="545"/>
      <c r="BI153" s="545"/>
      <c r="BJ153" s="545"/>
      <c r="BK153" s="545"/>
      <c r="BL153" s="545"/>
      <c r="BM153" s="331"/>
      <c r="BN153" s="545" t="s">
        <v>342</v>
      </c>
      <c r="BO153" s="545"/>
      <c r="BP153" s="545"/>
      <c r="BQ153" s="545"/>
      <c r="BR153" s="545"/>
      <c r="BS153" s="545"/>
      <c r="BT153" s="545"/>
      <c r="BU153" s="545"/>
      <c r="BV153" s="545"/>
      <c r="BW153" s="545"/>
      <c r="BX153" s="545"/>
      <c r="BY153" s="545"/>
      <c r="BZ153" s="20"/>
      <c r="CA153" s="65"/>
      <c r="CC153" s="64"/>
      <c r="CD153" s="742"/>
      <c r="CE153" s="743"/>
      <c r="CF153" s="744"/>
      <c r="DJ153" s="96"/>
      <c r="DL153" s="96"/>
      <c r="DM153" s="96"/>
      <c r="DN153" s="96"/>
      <c r="DO153" s="96"/>
      <c r="DP153" s="96"/>
      <c r="DQ153" s="96"/>
      <c r="DR153" s="96"/>
      <c r="DS153" s="96"/>
      <c r="DT153" s="96"/>
      <c r="DU153" s="96"/>
      <c r="DV153" s="96"/>
    </row>
    <row r="154" spans="10:126" ht="6.75" customHeight="1" x14ac:dyDescent="0.25">
      <c r="J154" s="20"/>
      <c r="K154" s="20"/>
      <c r="M154" s="220"/>
      <c r="N154" s="347"/>
      <c r="O154" s="546"/>
      <c r="P154" s="546"/>
      <c r="Q154" s="546"/>
      <c r="R154" s="546"/>
      <c r="S154" s="546"/>
      <c r="T154" s="546"/>
      <c r="U154" s="546"/>
      <c r="V154" s="546"/>
      <c r="W154" s="546"/>
      <c r="X154" s="546"/>
      <c r="Y154" s="546"/>
      <c r="Z154" s="546"/>
      <c r="AA154" s="546"/>
      <c r="AB154" s="546"/>
      <c r="AC154" s="546"/>
      <c r="AD154" s="546"/>
      <c r="AE154" s="546"/>
      <c r="AF154" s="546"/>
      <c r="AG154" s="546"/>
      <c r="AH154" s="546"/>
      <c r="AI154" s="347"/>
      <c r="AJ154" s="545"/>
      <c r="AK154" s="545"/>
      <c r="AL154" s="545"/>
      <c r="AM154" s="545"/>
      <c r="AN154" s="545"/>
      <c r="AO154" s="545"/>
      <c r="AP154" s="545"/>
      <c r="AQ154" s="545"/>
      <c r="AR154" s="545"/>
      <c r="AS154" s="545"/>
      <c r="AT154" s="545"/>
      <c r="AU154" s="545"/>
      <c r="AV154" s="348"/>
      <c r="AW154" s="545"/>
      <c r="AX154" s="545"/>
      <c r="AY154" s="545"/>
      <c r="AZ154" s="545"/>
      <c r="BA154" s="545"/>
      <c r="BB154" s="545"/>
      <c r="BC154" s="348"/>
      <c r="BD154" s="545"/>
      <c r="BE154" s="545"/>
      <c r="BF154" s="545"/>
      <c r="BG154" s="545"/>
      <c r="BH154" s="545"/>
      <c r="BI154" s="545"/>
      <c r="BJ154" s="545"/>
      <c r="BK154" s="545"/>
      <c r="BL154" s="545"/>
      <c r="BM154" s="331"/>
      <c r="BN154" s="545"/>
      <c r="BO154" s="545"/>
      <c r="BP154" s="545"/>
      <c r="BQ154" s="545"/>
      <c r="BR154" s="545"/>
      <c r="BS154" s="545"/>
      <c r="BT154" s="545"/>
      <c r="BU154" s="545"/>
      <c r="BV154" s="545"/>
      <c r="BW154" s="545"/>
      <c r="BX154" s="545"/>
      <c r="BY154" s="545"/>
      <c r="BZ154" s="20"/>
      <c r="CA154" s="65"/>
      <c r="CC154" s="64"/>
      <c r="CD154" s="742"/>
      <c r="CE154" s="743"/>
      <c r="CF154" s="744"/>
      <c r="DJ154" s="96"/>
      <c r="DL154" s="96"/>
      <c r="DM154" s="96"/>
      <c r="DN154" s="96"/>
      <c r="DO154" s="96"/>
      <c r="DP154" s="96"/>
      <c r="DQ154" s="96"/>
      <c r="DR154" s="96"/>
      <c r="DS154" s="96"/>
      <c r="DT154" s="96"/>
      <c r="DU154" s="96"/>
      <c r="DV154" s="96"/>
    </row>
    <row r="155" spans="10:126" ht="6.75" customHeight="1" x14ac:dyDescent="0.25">
      <c r="J155" s="20"/>
      <c r="K155" s="20"/>
      <c r="M155" s="220"/>
      <c r="N155" s="347"/>
      <c r="O155" s="546"/>
      <c r="P155" s="546"/>
      <c r="Q155" s="546"/>
      <c r="R155" s="546"/>
      <c r="S155" s="546"/>
      <c r="T155" s="546"/>
      <c r="U155" s="546"/>
      <c r="V155" s="546"/>
      <c r="W155" s="546"/>
      <c r="X155" s="546"/>
      <c r="Y155" s="546"/>
      <c r="Z155" s="546"/>
      <c r="AA155" s="546"/>
      <c r="AB155" s="546"/>
      <c r="AC155" s="546"/>
      <c r="AD155" s="546"/>
      <c r="AE155" s="546"/>
      <c r="AF155" s="546"/>
      <c r="AG155" s="546"/>
      <c r="AH155" s="546"/>
      <c r="AI155" s="347"/>
      <c r="AJ155" s="545"/>
      <c r="AK155" s="545"/>
      <c r="AL155" s="545"/>
      <c r="AM155" s="545"/>
      <c r="AN155" s="545"/>
      <c r="AO155" s="545"/>
      <c r="AP155" s="545"/>
      <c r="AQ155" s="545"/>
      <c r="AR155" s="545"/>
      <c r="AS155" s="545"/>
      <c r="AT155" s="545"/>
      <c r="AU155" s="545"/>
      <c r="AV155" s="348"/>
      <c r="AW155" s="545"/>
      <c r="AX155" s="545"/>
      <c r="AY155" s="545"/>
      <c r="AZ155" s="545"/>
      <c r="BA155" s="545"/>
      <c r="BB155" s="545"/>
      <c r="BC155" s="348"/>
      <c r="BD155" s="545"/>
      <c r="BE155" s="545"/>
      <c r="BF155" s="545"/>
      <c r="BG155" s="545"/>
      <c r="BH155" s="545"/>
      <c r="BI155" s="545"/>
      <c r="BJ155" s="545"/>
      <c r="BK155" s="545"/>
      <c r="BL155" s="545"/>
      <c r="BM155" s="331"/>
      <c r="BN155" s="545"/>
      <c r="BO155" s="545"/>
      <c r="BP155" s="545"/>
      <c r="BQ155" s="545"/>
      <c r="BR155" s="545"/>
      <c r="BS155" s="545"/>
      <c r="BT155" s="545"/>
      <c r="BU155" s="545"/>
      <c r="BV155" s="545"/>
      <c r="BW155" s="545"/>
      <c r="BX155" s="545"/>
      <c r="BY155" s="545"/>
      <c r="BZ155" s="20"/>
      <c r="CA155" s="65"/>
      <c r="CC155" s="64"/>
      <c r="CD155" s="742"/>
      <c r="CE155" s="743"/>
      <c r="CF155" s="744"/>
      <c r="DJ155" s="96"/>
      <c r="DL155" s="96"/>
      <c r="DM155" s="96"/>
      <c r="DN155" s="96"/>
      <c r="DO155" s="96"/>
      <c r="DP155" s="96"/>
      <c r="DQ155" s="96"/>
      <c r="DR155" s="96"/>
      <c r="DS155" s="96"/>
      <c r="DT155" s="96"/>
      <c r="DU155" s="96"/>
      <c r="DV155" s="96"/>
    </row>
    <row r="156" spans="10:126" ht="6.75" customHeight="1" x14ac:dyDescent="0.25">
      <c r="J156" s="20"/>
      <c r="K156" s="20"/>
      <c r="M156" s="220"/>
      <c r="N156" s="347"/>
      <c r="O156" s="546"/>
      <c r="P156" s="546"/>
      <c r="Q156" s="546"/>
      <c r="R156" s="546"/>
      <c r="S156" s="546"/>
      <c r="T156" s="546"/>
      <c r="U156" s="546"/>
      <c r="V156" s="546"/>
      <c r="W156" s="546"/>
      <c r="X156" s="546"/>
      <c r="Y156" s="546"/>
      <c r="Z156" s="546"/>
      <c r="AA156" s="546"/>
      <c r="AB156" s="546"/>
      <c r="AC156" s="546"/>
      <c r="AD156" s="546"/>
      <c r="AE156" s="546"/>
      <c r="AF156" s="546"/>
      <c r="AG156" s="546"/>
      <c r="AH156" s="546"/>
      <c r="AI156" s="347"/>
      <c r="AJ156" s="545"/>
      <c r="AK156" s="545"/>
      <c r="AL156" s="545"/>
      <c r="AM156" s="545"/>
      <c r="AN156" s="545"/>
      <c r="AO156" s="545"/>
      <c r="AP156" s="545"/>
      <c r="AQ156" s="545"/>
      <c r="AR156" s="545"/>
      <c r="AS156" s="545"/>
      <c r="AT156" s="545"/>
      <c r="AU156" s="545"/>
      <c r="AV156" s="348"/>
      <c r="AW156" s="545"/>
      <c r="AX156" s="545"/>
      <c r="AY156" s="545"/>
      <c r="AZ156" s="545"/>
      <c r="BA156" s="545"/>
      <c r="BB156" s="545"/>
      <c r="BC156" s="348"/>
      <c r="BD156" s="545"/>
      <c r="BE156" s="545"/>
      <c r="BF156" s="545"/>
      <c r="BG156" s="545"/>
      <c r="BH156" s="545"/>
      <c r="BI156" s="545"/>
      <c r="BJ156" s="545"/>
      <c r="BK156" s="545"/>
      <c r="BL156" s="545"/>
      <c r="BM156" s="331"/>
      <c r="BN156" s="545"/>
      <c r="BO156" s="545"/>
      <c r="BP156" s="545"/>
      <c r="BQ156" s="545"/>
      <c r="BR156" s="545"/>
      <c r="BS156" s="545"/>
      <c r="BT156" s="545"/>
      <c r="BU156" s="545"/>
      <c r="BV156" s="545"/>
      <c r="BW156" s="545"/>
      <c r="BX156" s="545"/>
      <c r="BY156" s="545"/>
      <c r="BZ156" s="20"/>
      <c r="CA156" s="65"/>
      <c r="CC156" s="64"/>
      <c r="CD156" s="742"/>
      <c r="CE156" s="743"/>
      <c r="CF156" s="744"/>
      <c r="DJ156" s="96"/>
      <c r="DL156" s="96"/>
      <c r="DM156" s="96"/>
      <c r="DN156" s="96"/>
      <c r="DO156" s="96"/>
      <c r="DP156" s="96"/>
      <c r="DQ156" s="96"/>
      <c r="DR156" s="96"/>
      <c r="DS156" s="96"/>
      <c r="DT156" s="96"/>
      <c r="DU156" s="96"/>
      <c r="DV156" s="96"/>
    </row>
    <row r="157" spans="10:126" ht="6.75" customHeight="1" x14ac:dyDescent="0.25">
      <c r="J157" s="20"/>
      <c r="K157" s="20"/>
      <c r="L157" s="100"/>
      <c r="M157" s="227"/>
      <c r="N157" s="280"/>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3"/>
      <c r="AM157" s="283"/>
      <c r="AN157" s="349"/>
      <c r="AO157" s="350"/>
      <c r="AP157" s="350"/>
      <c r="AQ157" s="350"/>
      <c r="AR157" s="350"/>
      <c r="AS157" s="350"/>
      <c r="AT157" s="350"/>
      <c r="AU157" s="350"/>
      <c r="AV157" s="350"/>
      <c r="AW157" s="350"/>
      <c r="AX157" s="350"/>
      <c r="AY157" s="350"/>
      <c r="AZ157" s="350"/>
      <c r="BA157" s="350"/>
      <c r="BB157" s="350"/>
      <c r="BC157" s="350"/>
      <c r="BD157" s="350"/>
      <c r="BE157" s="350"/>
      <c r="BF157" s="350"/>
      <c r="BG157" s="350"/>
      <c r="BH157" s="350"/>
      <c r="BI157" s="350"/>
      <c r="BJ157" s="350"/>
      <c r="BK157" s="350"/>
      <c r="BL157" s="350"/>
      <c r="BM157" s="274"/>
      <c r="BN157" s="350"/>
      <c r="BO157" s="350"/>
      <c r="BP157" s="350"/>
      <c r="BQ157" s="350"/>
      <c r="BR157" s="350"/>
      <c r="BS157" s="350"/>
      <c r="BT157" s="350"/>
      <c r="BU157" s="350"/>
      <c r="BV157" s="350"/>
      <c r="BW157" s="350"/>
      <c r="BX157" s="350"/>
      <c r="BY157" s="350"/>
      <c r="BZ157" s="100"/>
      <c r="CA157" s="98"/>
      <c r="CB157" s="100"/>
      <c r="CC157" s="64"/>
      <c r="CD157" s="742"/>
      <c r="CE157" s="743"/>
      <c r="CF157" s="744"/>
      <c r="DJ157" s="96"/>
      <c r="DL157" s="96"/>
      <c r="DM157" s="96"/>
      <c r="DN157" s="96"/>
      <c r="DO157" s="96"/>
      <c r="DP157" s="96"/>
      <c r="DQ157" s="96"/>
      <c r="DR157" s="96"/>
      <c r="DS157" s="96"/>
      <c r="DT157" s="96"/>
      <c r="DU157" s="96"/>
      <c r="DV157" s="96"/>
    </row>
    <row r="158" spans="10:126" ht="12.75" customHeight="1" x14ac:dyDescent="0.25">
      <c r="J158" s="20"/>
      <c r="K158" s="20"/>
      <c r="M158" s="220"/>
      <c r="N158" s="261"/>
      <c r="O158" s="530" t="s">
        <v>343</v>
      </c>
      <c r="P158" s="530"/>
      <c r="Q158" s="530"/>
      <c r="R158" s="530"/>
      <c r="S158" s="530"/>
      <c r="T158" s="530"/>
      <c r="U158" s="530"/>
      <c r="V158" s="530"/>
      <c r="W158" s="530"/>
      <c r="X158" s="530"/>
      <c r="Y158" s="530"/>
      <c r="Z158" s="530"/>
      <c r="AA158" s="530"/>
      <c r="AB158" s="530"/>
      <c r="AC158" s="530"/>
      <c r="AD158" s="530"/>
      <c r="AE158" s="530"/>
      <c r="AF158" s="530"/>
      <c r="AG158" s="530"/>
      <c r="AH158" s="530"/>
      <c r="AI158" s="275"/>
      <c r="AJ158" s="541" t="s">
        <v>307</v>
      </c>
      <c r="AK158" s="541"/>
      <c r="AL158" s="541"/>
      <c r="AM158" s="541"/>
      <c r="AN158" s="541"/>
      <c r="AO158" s="541"/>
      <c r="AP158" s="541"/>
      <c r="AQ158" s="541"/>
      <c r="AR158" s="541"/>
      <c r="AS158" s="541"/>
      <c r="AT158" s="541"/>
      <c r="AU158" s="541"/>
      <c r="AV158" s="338"/>
      <c r="AW158" s="547"/>
      <c r="AX158" s="547"/>
      <c r="AY158" s="547"/>
      <c r="AZ158" s="547"/>
      <c r="BA158" s="547"/>
      <c r="BB158" s="547"/>
      <c r="BC158" s="338"/>
      <c r="BD158" s="542"/>
      <c r="BE158" s="542"/>
      <c r="BF158" s="542"/>
      <c r="BG158" s="542"/>
      <c r="BH158" s="542"/>
      <c r="BI158" s="542"/>
      <c r="BJ158" s="542"/>
      <c r="BK158" s="542"/>
      <c r="BL158" s="542"/>
      <c r="BM158" s="215"/>
      <c r="BN158" s="540"/>
      <c r="BO158" s="540"/>
      <c r="BP158" s="540"/>
      <c r="BQ158" s="540"/>
      <c r="BR158" s="540"/>
      <c r="BS158" s="540"/>
      <c r="BT158" s="540"/>
      <c r="BU158" s="540"/>
      <c r="BV158" s="540"/>
      <c r="BW158" s="540"/>
      <c r="BX158" s="540"/>
      <c r="BY158" s="540"/>
      <c r="BZ158" s="20"/>
      <c r="CA158" s="65"/>
      <c r="CC158" s="64"/>
      <c r="CD158" s="742"/>
      <c r="CE158" s="743"/>
      <c r="CF158" s="744"/>
      <c r="DJ158" s="96"/>
      <c r="DL158" s="96"/>
      <c r="DM158" s="96"/>
      <c r="DN158" s="96"/>
      <c r="DO158" s="96"/>
      <c r="DP158" s="96"/>
      <c r="DQ158" s="96"/>
      <c r="DR158" s="96"/>
      <c r="DS158" s="96"/>
      <c r="DT158" s="96"/>
      <c r="DU158" s="96"/>
      <c r="DV158" s="96"/>
    </row>
    <row r="159" spans="10:126" ht="6.75" customHeight="1" x14ac:dyDescent="0.25">
      <c r="J159" s="20"/>
      <c r="K159" s="20"/>
      <c r="L159" s="80"/>
      <c r="M159" s="299"/>
      <c r="N159" s="300"/>
      <c r="O159" s="272"/>
      <c r="P159" s="272"/>
      <c r="Q159" s="272"/>
      <c r="R159" s="272"/>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301"/>
      <c r="AO159" s="302"/>
      <c r="AP159" s="302"/>
      <c r="AQ159" s="302"/>
      <c r="AR159" s="302"/>
      <c r="AS159" s="302"/>
      <c r="AT159" s="302"/>
      <c r="AU159" s="302"/>
      <c r="AV159" s="303"/>
      <c r="AW159" s="304"/>
      <c r="AX159" s="304"/>
      <c r="AY159" s="304"/>
      <c r="AZ159" s="304"/>
      <c r="BA159" s="303"/>
      <c r="BB159" s="305"/>
      <c r="BC159" s="305"/>
      <c r="BD159" s="305"/>
      <c r="BE159" s="305"/>
      <c r="BF159" s="305"/>
      <c r="BG159" s="305"/>
      <c r="BH159" s="305"/>
      <c r="BI159" s="303"/>
      <c r="BJ159" s="306"/>
      <c r="BK159" s="306"/>
      <c r="BL159" s="306"/>
      <c r="BM159" s="306"/>
      <c r="BN159" s="306"/>
      <c r="BO159" s="306"/>
      <c r="BP159" s="306"/>
      <c r="BQ159" s="273"/>
      <c r="BR159" s="303"/>
      <c r="BS159" s="303"/>
      <c r="BT159" s="303"/>
      <c r="BU159" s="303"/>
      <c r="BV159" s="303"/>
      <c r="BW159" s="303"/>
      <c r="BX159" s="303"/>
      <c r="BY159" s="303"/>
      <c r="BZ159" s="70"/>
      <c r="CA159" s="351"/>
      <c r="CB159" s="80"/>
      <c r="CC159" s="64"/>
      <c r="CD159" s="742"/>
      <c r="CE159" s="743"/>
      <c r="CF159" s="744"/>
      <c r="DJ159" s="96"/>
      <c r="DL159" s="96"/>
      <c r="DM159" s="96"/>
      <c r="DN159" s="96"/>
      <c r="DO159" s="96"/>
      <c r="DP159" s="96"/>
      <c r="DQ159" s="96"/>
      <c r="DR159" s="96"/>
      <c r="DS159" s="96"/>
      <c r="DT159" s="96"/>
      <c r="DU159" s="96"/>
      <c r="DV159" s="96"/>
    </row>
    <row r="160" spans="10:126" ht="12.75" customHeight="1" x14ac:dyDescent="0.25">
      <c r="J160" s="20"/>
      <c r="K160" s="20"/>
      <c r="L160" s="20"/>
      <c r="M160" s="220"/>
      <c r="N160" s="285"/>
      <c r="O160" s="530" t="s">
        <v>340</v>
      </c>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0"/>
      <c r="AL160" s="530"/>
      <c r="AM160" s="530"/>
      <c r="AN160" s="530"/>
      <c r="AO160" s="530"/>
      <c r="AP160" s="530"/>
      <c r="AQ160" s="530"/>
      <c r="AR160" s="530"/>
      <c r="AS160" s="530"/>
      <c r="AT160" s="530"/>
      <c r="AU160" s="530"/>
      <c r="AV160" s="530"/>
      <c r="AW160" s="530"/>
      <c r="AX160" s="530"/>
      <c r="AY160" s="530"/>
      <c r="AZ160" s="530"/>
      <c r="BA160" s="530"/>
      <c r="BB160" s="530"/>
      <c r="BC160" s="530"/>
      <c r="BD160" s="530"/>
      <c r="BE160" s="530"/>
      <c r="BF160" s="530"/>
      <c r="BG160" s="530"/>
      <c r="BH160" s="530"/>
      <c r="BI160" s="530"/>
      <c r="BJ160" s="530"/>
      <c r="BK160" s="530"/>
      <c r="BL160" s="530"/>
      <c r="BM160" s="253"/>
      <c r="BN160" s="540"/>
      <c r="BO160" s="540"/>
      <c r="BP160" s="540"/>
      <c r="BQ160" s="540"/>
      <c r="BR160" s="540"/>
      <c r="BS160" s="540"/>
      <c r="BT160" s="540"/>
      <c r="BU160" s="540"/>
      <c r="BV160" s="540"/>
      <c r="BW160" s="540"/>
      <c r="BX160" s="540"/>
      <c r="BY160" s="540"/>
      <c r="BZ160" s="20"/>
      <c r="CA160" s="65"/>
      <c r="CB160" s="20"/>
      <c r="CC160" s="64"/>
      <c r="CD160" s="742"/>
      <c r="CE160" s="743"/>
      <c r="CF160" s="744"/>
      <c r="DJ160" s="96"/>
      <c r="DL160" s="96"/>
      <c r="DM160" s="96"/>
      <c r="DN160" s="96"/>
      <c r="DO160" s="96"/>
      <c r="DP160" s="96"/>
      <c r="DQ160" s="96"/>
      <c r="DR160" s="96"/>
      <c r="DS160" s="96"/>
      <c r="DT160" s="96"/>
      <c r="DU160" s="96"/>
      <c r="DV160" s="96"/>
    </row>
    <row r="161" spans="10:126" ht="6.75" customHeight="1" x14ac:dyDescent="0.25">
      <c r="J161" s="20"/>
      <c r="K161" s="20"/>
      <c r="L161" s="20"/>
      <c r="M161" s="321"/>
      <c r="N161" s="302"/>
      <c r="O161" s="302"/>
      <c r="P161" s="302"/>
      <c r="Q161" s="302"/>
      <c r="R161" s="302"/>
      <c r="S161" s="302"/>
      <c r="T161" s="302"/>
      <c r="U161" s="302"/>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320"/>
      <c r="BI161" s="320"/>
      <c r="BJ161" s="320"/>
      <c r="BK161" s="320"/>
      <c r="BL161" s="320"/>
      <c r="BM161" s="320"/>
      <c r="BN161" s="320"/>
      <c r="BO161" s="320"/>
      <c r="BP161" s="285"/>
      <c r="BQ161" s="215"/>
      <c r="BR161" s="215"/>
      <c r="BS161" s="215"/>
      <c r="BT161" s="215"/>
      <c r="BU161" s="215"/>
      <c r="BV161" s="215"/>
      <c r="BW161" s="215"/>
      <c r="BX161" s="215"/>
      <c r="BY161" s="215"/>
      <c r="BZ161" s="20"/>
      <c r="CA161" s="65"/>
      <c r="CC161" s="64"/>
      <c r="CD161" s="742"/>
      <c r="CE161" s="743"/>
      <c r="CF161" s="744"/>
      <c r="DJ161" s="96"/>
      <c r="DL161" s="96"/>
      <c r="DM161" s="96"/>
      <c r="DN161" s="96"/>
      <c r="DO161" s="96"/>
      <c r="DP161" s="96"/>
      <c r="DQ161" s="96"/>
      <c r="DR161" s="96"/>
      <c r="DS161" s="96"/>
      <c r="DT161" s="96"/>
      <c r="DU161" s="96"/>
      <c r="DV161" s="96"/>
    </row>
    <row r="162" spans="10:126" ht="15" customHeight="1" x14ac:dyDescent="0.25">
      <c r="J162" s="20"/>
      <c r="K162" s="20"/>
      <c r="L162" s="109"/>
      <c r="M162" s="220"/>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308"/>
      <c r="AW162" s="308"/>
      <c r="AX162" s="308"/>
      <c r="AY162" s="308"/>
      <c r="AZ162" s="308"/>
      <c r="BA162" s="308"/>
      <c r="BB162" s="525" t="s">
        <v>0</v>
      </c>
      <c r="BC162" s="525"/>
      <c r="BD162" s="525"/>
      <c r="BE162" s="525"/>
      <c r="BF162" s="525"/>
      <c r="BG162" s="525"/>
      <c r="BH162" s="525"/>
      <c r="BI162" s="525"/>
      <c r="BJ162" s="525"/>
      <c r="BK162" s="525"/>
      <c r="BL162" s="525"/>
      <c r="BM162" s="215"/>
      <c r="BN162" s="526">
        <f>SUMIF($BN$158:$BY$160,"&gt;0")</f>
        <v>0</v>
      </c>
      <c r="BO162" s="526"/>
      <c r="BP162" s="526"/>
      <c r="BQ162" s="526"/>
      <c r="BR162" s="526"/>
      <c r="BS162" s="526"/>
      <c r="BT162" s="526"/>
      <c r="BU162" s="526"/>
      <c r="BV162" s="526"/>
      <c r="BW162" s="526"/>
      <c r="BX162" s="526"/>
      <c r="BY162" s="526"/>
      <c r="BZ162" s="20"/>
      <c r="CA162" s="65"/>
      <c r="CC162" s="64"/>
      <c r="CD162" s="742"/>
      <c r="CE162" s="743"/>
      <c r="CF162" s="744"/>
      <c r="DJ162" s="96"/>
      <c r="DL162" s="96"/>
      <c r="DM162" s="96"/>
      <c r="DN162" s="96"/>
      <c r="DO162" s="96"/>
      <c r="DP162" s="96"/>
      <c r="DQ162" s="96"/>
      <c r="DR162" s="96"/>
      <c r="DS162" s="96"/>
      <c r="DT162" s="96"/>
      <c r="DU162" s="96"/>
      <c r="DV162" s="96"/>
    </row>
    <row r="163" spans="10:126" ht="6.75" customHeight="1" x14ac:dyDescent="0.25">
      <c r="J163" s="20"/>
      <c r="K163" s="20"/>
      <c r="L163" s="78"/>
      <c r="M163" s="224"/>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309"/>
      <c r="AW163" s="309"/>
      <c r="AX163" s="309"/>
      <c r="AY163" s="309"/>
      <c r="AZ163" s="309"/>
      <c r="BA163" s="309"/>
      <c r="BB163" s="289"/>
      <c r="BC163" s="289"/>
      <c r="BD163" s="289"/>
      <c r="BE163" s="289"/>
      <c r="BF163" s="289"/>
      <c r="BG163" s="289"/>
      <c r="BH163" s="289"/>
      <c r="BI163" s="289"/>
      <c r="BJ163" s="289"/>
      <c r="BK163" s="289"/>
      <c r="BL163" s="289"/>
      <c r="BM163" s="290"/>
      <c r="BN163" s="291"/>
      <c r="BO163" s="291"/>
      <c r="BP163" s="291"/>
      <c r="BQ163" s="291"/>
      <c r="BR163" s="291"/>
      <c r="BS163" s="291"/>
      <c r="BT163" s="291"/>
      <c r="BU163" s="291"/>
      <c r="BV163" s="291"/>
      <c r="BW163" s="291"/>
      <c r="BX163" s="291"/>
      <c r="BY163" s="291"/>
      <c r="BZ163" s="116"/>
      <c r="CA163" s="340"/>
      <c r="CB163" s="66"/>
      <c r="CC163" s="64"/>
      <c r="CD163" s="742"/>
      <c r="CE163" s="743"/>
      <c r="CF163" s="744"/>
      <c r="DJ163" s="96"/>
      <c r="DL163" s="96"/>
      <c r="DM163" s="96"/>
      <c r="DN163" s="96"/>
      <c r="DO163" s="96"/>
      <c r="DP163" s="96"/>
      <c r="DQ163" s="96"/>
      <c r="DR163" s="96"/>
      <c r="DS163" s="96"/>
      <c r="DT163" s="96"/>
      <c r="DU163" s="96"/>
      <c r="DV163" s="96"/>
    </row>
    <row r="164" spans="10:126" ht="6.75" customHeight="1" x14ac:dyDescent="0.25">
      <c r="J164" s="20"/>
      <c r="K164" s="20"/>
      <c r="L164" s="78"/>
      <c r="M164" s="260"/>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310"/>
      <c r="AW164" s="310"/>
      <c r="AX164" s="310"/>
      <c r="AY164" s="310"/>
      <c r="AZ164" s="310"/>
      <c r="BA164" s="310"/>
      <c r="BB164" s="293"/>
      <c r="BC164" s="293"/>
      <c r="BD164" s="293"/>
      <c r="BE164" s="293"/>
      <c r="BF164" s="293"/>
      <c r="BG164" s="293"/>
      <c r="BH164" s="293"/>
      <c r="BI164" s="293"/>
      <c r="BJ164" s="293"/>
      <c r="BK164" s="293"/>
      <c r="BL164" s="293"/>
      <c r="BM164" s="260"/>
      <c r="BN164" s="294"/>
      <c r="BO164" s="294"/>
      <c r="BP164" s="294"/>
      <c r="BQ164" s="294"/>
      <c r="BR164" s="294"/>
      <c r="BS164" s="294"/>
      <c r="BT164" s="294"/>
      <c r="BU164" s="294"/>
      <c r="BV164" s="294"/>
      <c r="BW164" s="294"/>
      <c r="BX164" s="294"/>
      <c r="BY164" s="294"/>
      <c r="BZ164" s="64"/>
      <c r="CA164" s="64"/>
      <c r="CB164" s="66"/>
      <c r="CC164" s="64"/>
      <c r="CD164" s="742"/>
      <c r="CE164" s="743"/>
      <c r="CF164" s="744"/>
      <c r="DJ164" s="96"/>
      <c r="DL164" s="96"/>
      <c r="DM164" s="96"/>
      <c r="DN164" s="96"/>
      <c r="DO164" s="96"/>
      <c r="DP164" s="96"/>
      <c r="DQ164" s="96"/>
      <c r="DR164" s="96"/>
      <c r="DS164" s="96"/>
      <c r="DT164" s="96"/>
      <c r="DU164" s="96"/>
      <c r="DV164" s="96"/>
    </row>
    <row r="165" spans="10:126" ht="6.75" customHeight="1" x14ac:dyDescent="0.25">
      <c r="J165" s="20"/>
      <c r="K165" s="20"/>
      <c r="L165" s="78"/>
      <c r="M165" s="295"/>
      <c r="N165" s="527" t="s">
        <v>344</v>
      </c>
      <c r="O165" s="527"/>
      <c r="P165" s="527"/>
      <c r="Q165" s="527"/>
      <c r="R165" s="527"/>
      <c r="S165" s="527"/>
      <c r="T165" s="527"/>
      <c r="U165" s="527"/>
      <c r="V165" s="527"/>
      <c r="W165" s="527"/>
      <c r="X165" s="527"/>
      <c r="Y165" s="527"/>
      <c r="Z165" s="527"/>
      <c r="AA165" s="527"/>
      <c r="AB165" s="527"/>
      <c r="AC165" s="527"/>
      <c r="AD165" s="527"/>
      <c r="AE165" s="527"/>
      <c r="AF165" s="527"/>
      <c r="AG165" s="527"/>
      <c r="AH165" s="527"/>
      <c r="AI165" s="341"/>
      <c r="AJ165" s="341"/>
      <c r="AK165" s="341"/>
      <c r="AL165" s="341"/>
      <c r="AM165" s="341"/>
      <c r="AN165" s="341"/>
      <c r="AO165" s="341"/>
      <c r="AP165" s="341"/>
      <c r="AQ165" s="341"/>
      <c r="AR165" s="341"/>
      <c r="AS165" s="341"/>
      <c r="AT165" s="341"/>
      <c r="AU165" s="341"/>
      <c r="AV165" s="341"/>
      <c r="AW165" s="341"/>
      <c r="AX165" s="341"/>
      <c r="AY165" s="341"/>
      <c r="AZ165" s="341"/>
      <c r="BA165" s="341"/>
      <c r="BB165" s="342"/>
      <c r="BC165" s="342"/>
      <c r="BD165" s="342"/>
      <c r="BE165" s="342"/>
      <c r="BF165" s="342"/>
      <c r="BG165" s="342"/>
      <c r="BH165" s="342"/>
      <c r="BI165" s="342"/>
      <c r="BJ165" s="342"/>
      <c r="BK165" s="342"/>
      <c r="BL165" s="342"/>
      <c r="BM165" s="343"/>
      <c r="BN165" s="296"/>
      <c r="BO165" s="296"/>
      <c r="BP165" s="296"/>
      <c r="BQ165" s="296"/>
      <c r="BR165" s="296"/>
      <c r="BS165" s="296"/>
      <c r="BT165" s="296"/>
      <c r="BU165" s="296"/>
      <c r="BV165" s="296"/>
      <c r="BW165" s="296"/>
      <c r="BX165" s="296"/>
      <c r="BY165" s="296"/>
      <c r="BZ165" s="344"/>
      <c r="CA165" s="345"/>
      <c r="CB165" s="66"/>
      <c r="CC165" s="64"/>
      <c r="CD165" s="742"/>
      <c r="CE165" s="743"/>
      <c r="CF165" s="744"/>
      <c r="DJ165" s="96"/>
      <c r="DL165" s="96"/>
      <c r="DM165" s="96"/>
      <c r="DN165" s="96"/>
      <c r="DO165" s="96"/>
      <c r="DP165" s="96"/>
      <c r="DQ165" s="96"/>
      <c r="DR165" s="96"/>
      <c r="DS165" s="96"/>
      <c r="DT165" s="96"/>
      <c r="DU165" s="96"/>
      <c r="DV165" s="96"/>
    </row>
    <row r="166" spans="10:126" ht="6.75" customHeight="1" x14ac:dyDescent="0.25">
      <c r="J166" s="20"/>
      <c r="K166" s="20"/>
      <c r="L166" s="78"/>
      <c r="M166" s="220"/>
      <c r="N166" s="528"/>
      <c r="O166" s="528"/>
      <c r="P166" s="528"/>
      <c r="Q166" s="528"/>
      <c r="R166" s="528"/>
      <c r="S166" s="528"/>
      <c r="T166" s="528"/>
      <c r="U166" s="528"/>
      <c r="V166" s="528"/>
      <c r="W166" s="528"/>
      <c r="X166" s="528"/>
      <c r="Y166" s="528"/>
      <c r="Z166" s="528"/>
      <c r="AA166" s="528"/>
      <c r="AB166" s="528"/>
      <c r="AC166" s="528"/>
      <c r="AD166" s="528"/>
      <c r="AE166" s="528"/>
      <c r="AF166" s="528"/>
      <c r="AG166" s="528"/>
      <c r="AH166" s="528"/>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31"/>
      <c r="BS166" s="331"/>
      <c r="BT166" s="331"/>
      <c r="BU166" s="331"/>
      <c r="BV166" s="331"/>
      <c r="BW166" s="331"/>
      <c r="BX166" s="331"/>
      <c r="BY166" s="331"/>
      <c r="BZ166" s="20"/>
      <c r="CA166" s="65"/>
      <c r="CB166" s="66"/>
      <c r="CC166" s="64"/>
      <c r="CD166" s="742"/>
      <c r="CE166" s="743"/>
      <c r="CF166" s="744"/>
      <c r="DJ166" s="96"/>
      <c r="DL166" s="96"/>
      <c r="DM166" s="96"/>
      <c r="DN166" s="96"/>
      <c r="DO166" s="96"/>
      <c r="DP166" s="96"/>
      <c r="DQ166" s="96"/>
      <c r="DR166" s="96"/>
      <c r="DS166" s="96"/>
      <c r="DT166" s="96"/>
      <c r="DU166" s="96"/>
      <c r="DV166" s="96"/>
    </row>
    <row r="167" spans="10:126" ht="6.75" customHeight="1" x14ac:dyDescent="0.25">
      <c r="J167" s="20"/>
      <c r="K167" s="20"/>
      <c r="L167" s="78"/>
      <c r="M167" s="220"/>
      <c r="N167" s="529"/>
      <c r="O167" s="529"/>
      <c r="P167" s="529"/>
      <c r="Q167" s="529"/>
      <c r="R167" s="529"/>
      <c r="S167" s="529"/>
      <c r="T167" s="529"/>
      <c r="U167" s="529"/>
      <c r="V167" s="529"/>
      <c r="W167" s="529"/>
      <c r="X167" s="529"/>
      <c r="Y167" s="529"/>
      <c r="Z167" s="529"/>
      <c r="AA167" s="529"/>
      <c r="AB167" s="529"/>
      <c r="AC167" s="529"/>
      <c r="AD167" s="529"/>
      <c r="AE167" s="529"/>
      <c r="AF167" s="529"/>
      <c r="AG167" s="529"/>
      <c r="AH167" s="529"/>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31"/>
      <c r="BS167" s="331"/>
      <c r="BT167" s="331"/>
      <c r="BU167" s="331"/>
      <c r="BV167" s="331"/>
      <c r="BW167" s="331"/>
      <c r="BX167" s="331"/>
      <c r="BY167" s="331"/>
      <c r="BZ167" s="20"/>
      <c r="CA167" s="65"/>
      <c r="CB167" s="66"/>
      <c r="CC167" s="64"/>
      <c r="CD167" s="742"/>
      <c r="CE167" s="743"/>
      <c r="CF167" s="744"/>
      <c r="DJ167" s="96"/>
      <c r="DL167" s="96"/>
      <c r="DM167" s="96"/>
      <c r="DN167" s="96"/>
      <c r="DO167" s="96"/>
      <c r="DP167" s="96"/>
      <c r="DQ167" s="96"/>
      <c r="DR167" s="96"/>
      <c r="DS167" s="96"/>
      <c r="DT167" s="96"/>
      <c r="DU167" s="96"/>
      <c r="DV167" s="96"/>
    </row>
    <row r="168" spans="10:126" ht="6.75" customHeight="1" x14ac:dyDescent="0.25">
      <c r="J168" s="20"/>
      <c r="K168" s="20"/>
      <c r="L168" s="78"/>
      <c r="M168" s="297"/>
      <c r="N168" s="298"/>
      <c r="O168" s="298"/>
      <c r="P168" s="298"/>
      <c r="Q168" s="298"/>
      <c r="R168" s="298"/>
      <c r="S168" s="298"/>
      <c r="T168" s="298"/>
      <c r="U168" s="298"/>
      <c r="V168" s="298"/>
      <c r="W168" s="298"/>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346"/>
      <c r="BP168" s="346"/>
      <c r="BQ168" s="331"/>
      <c r="BR168" s="331"/>
      <c r="BS168" s="331"/>
      <c r="BT168" s="331"/>
      <c r="BU168" s="331"/>
      <c r="BV168" s="331"/>
      <c r="BW168" s="331"/>
      <c r="BX168" s="331"/>
      <c r="BY168" s="331"/>
      <c r="BZ168" s="20"/>
      <c r="CA168" s="65"/>
      <c r="CB168" s="66"/>
      <c r="CC168" s="64"/>
      <c r="CD168" s="742"/>
      <c r="CE168" s="743"/>
      <c r="CF168" s="744"/>
      <c r="DJ168" s="96"/>
      <c r="DL168" s="96"/>
      <c r="DM168" s="96"/>
      <c r="DN168" s="96"/>
      <c r="DO168" s="96"/>
      <c r="DP168" s="96"/>
      <c r="DQ168" s="96"/>
      <c r="DR168" s="96"/>
      <c r="DS168" s="96"/>
      <c r="DT168" s="96"/>
      <c r="DU168" s="96"/>
      <c r="DV168" s="96"/>
    </row>
    <row r="169" spans="10:126" ht="6.75" customHeight="1" x14ac:dyDescent="0.25">
      <c r="J169" s="20"/>
      <c r="K169" s="20"/>
      <c r="L169" s="78"/>
      <c r="M169" s="220"/>
      <c r="N169" s="347"/>
      <c r="O169" s="546" t="s">
        <v>306</v>
      </c>
      <c r="P169" s="546"/>
      <c r="Q169" s="546"/>
      <c r="R169" s="546"/>
      <c r="S169" s="546"/>
      <c r="T169" s="546"/>
      <c r="U169" s="546"/>
      <c r="V169" s="546"/>
      <c r="W169" s="546"/>
      <c r="X169" s="546"/>
      <c r="Y169" s="546"/>
      <c r="Z169" s="546"/>
      <c r="AA169" s="546"/>
      <c r="AB169" s="546"/>
      <c r="AC169" s="546"/>
      <c r="AD169" s="546"/>
      <c r="AE169" s="546"/>
      <c r="AF169" s="546"/>
      <c r="AG169" s="546"/>
      <c r="AH169" s="546"/>
      <c r="AI169" s="347"/>
      <c r="AJ169" s="545" t="s">
        <v>114</v>
      </c>
      <c r="AK169" s="545"/>
      <c r="AL169" s="545"/>
      <c r="AM169" s="545"/>
      <c r="AN169" s="545"/>
      <c r="AO169" s="545"/>
      <c r="AP169" s="545"/>
      <c r="AQ169" s="545"/>
      <c r="AR169" s="545"/>
      <c r="AS169" s="545"/>
      <c r="AT169" s="545"/>
      <c r="AU169" s="545"/>
      <c r="AV169" s="348"/>
      <c r="AW169" s="545" t="s">
        <v>337</v>
      </c>
      <c r="AX169" s="545"/>
      <c r="AY169" s="545"/>
      <c r="AZ169" s="545"/>
      <c r="BA169" s="545"/>
      <c r="BB169" s="545"/>
      <c r="BC169" s="348"/>
      <c r="BD169" s="545" t="s">
        <v>338</v>
      </c>
      <c r="BE169" s="545"/>
      <c r="BF169" s="545"/>
      <c r="BG169" s="545"/>
      <c r="BH169" s="545"/>
      <c r="BI169" s="545"/>
      <c r="BJ169" s="545"/>
      <c r="BK169" s="545"/>
      <c r="BL169" s="545"/>
      <c r="BM169" s="331"/>
      <c r="BN169" s="545" t="s">
        <v>345</v>
      </c>
      <c r="BO169" s="545"/>
      <c r="BP169" s="545"/>
      <c r="BQ169" s="545"/>
      <c r="BR169" s="545"/>
      <c r="BS169" s="545"/>
      <c r="BT169" s="545"/>
      <c r="BU169" s="545"/>
      <c r="BV169" s="545"/>
      <c r="BW169" s="545"/>
      <c r="BX169" s="545"/>
      <c r="BY169" s="545"/>
      <c r="BZ169" s="20"/>
      <c r="CA169" s="65"/>
      <c r="CB169" s="66"/>
      <c r="CC169" s="64"/>
      <c r="CD169" s="742"/>
      <c r="CE169" s="743"/>
      <c r="CF169" s="744"/>
      <c r="DJ169" s="96"/>
      <c r="DL169" s="96"/>
      <c r="DM169" s="96"/>
      <c r="DN169" s="96"/>
      <c r="DO169" s="96"/>
      <c r="DP169" s="96"/>
      <c r="DQ169" s="96"/>
      <c r="DR169" s="96"/>
      <c r="DS169" s="96"/>
      <c r="DT169" s="96"/>
      <c r="DU169" s="96"/>
      <c r="DV169" s="96"/>
    </row>
    <row r="170" spans="10:126" ht="6.75" customHeight="1" x14ac:dyDescent="0.25">
      <c r="J170" s="20"/>
      <c r="K170" s="20"/>
      <c r="L170" s="78"/>
      <c r="M170" s="220"/>
      <c r="N170" s="347"/>
      <c r="O170" s="546"/>
      <c r="P170" s="546"/>
      <c r="Q170" s="546"/>
      <c r="R170" s="546"/>
      <c r="S170" s="546"/>
      <c r="T170" s="546"/>
      <c r="U170" s="546"/>
      <c r="V170" s="546"/>
      <c r="W170" s="546"/>
      <c r="X170" s="546"/>
      <c r="Y170" s="546"/>
      <c r="Z170" s="546"/>
      <c r="AA170" s="546"/>
      <c r="AB170" s="546"/>
      <c r="AC170" s="546"/>
      <c r="AD170" s="546"/>
      <c r="AE170" s="546"/>
      <c r="AF170" s="546"/>
      <c r="AG170" s="546"/>
      <c r="AH170" s="546"/>
      <c r="AI170" s="347"/>
      <c r="AJ170" s="545"/>
      <c r="AK170" s="545"/>
      <c r="AL170" s="545"/>
      <c r="AM170" s="545"/>
      <c r="AN170" s="545"/>
      <c r="AO170" s="545"/>
      <c r="AP170" s="545"/>
      <c r="AQ170" s="545"/>
      <c r="AR170" s="545"/>
      <c r="AS170" s="545"/>
      <c r="AT170" s="545"/>
      <c r="AU170" s="545"/>
      <c r="AV170" s="348"/>
      <c r="AW170" s="545"/>
      <c r="AX170" s="545"/>
      <c r="AY170" s="545"/>
      <c r="AZ170" s="545"/>
      <c r="BA170" s="545"/>
      <c r="BB170" s="545"/>
      <c r="BC170" s="348"/>
      <c r="BD170" s="545"/>
      <c r="BE170" s="545"/>
      <c r="BF170" s="545"/>
      <c r="BG170" s="545"/>
      <c r="BH170" s="545"/>
      <c r="BI170" s="545"/>
      <c r="BJ170" s="545"/>
      <c r="BK170" s="545"/>
      <c r="BL170" s="545"/>
      <c r="BM170" s="331"/>
      <c r="BN170" s="545"/>
      <c r="BO170" s="545"/>
      <c r="BP170" s="545"/>
      <c r="BQ170" s="545"/>
      <c r="BR170" s="545"/>
      <c r="BS170" s="545"/>
      <c r="BT170" s="545"/>
      <c r="BU170" s="545"/>
      <c r="BV170" s="545"/>
      <c r="BW170" s="545"/>
      <c r="BX170" s="545"/>
      <c r="BY170" s="545"/>
      <c r="BZ170" s="20"/>
      <c r="CA170" s="65"/>
      <c r="CB170" s="66"/>
      <c r="CC170" s="64"/>
      <c r="CD170" s="742"/>
      <c r="CE170" s="743"/>
      <c r="CF170" s="744"/>
      <c r="DJ170" s="96"/>
      <c r="DL170" s="96"/>
      <c r="DM170" s="96"/>
      <c r="DN170" s="96"/>
      <c r="DO170" s="96"/>
      <c r="DP170" s="96"/>
      <c r="DQ170" s="96"/>
      <c r="DR170" s="96"/>
      <c r="DS170" s="96"/>
      <c r="DT170" s="96"/>
      <c r="DU170" s="96"/>
      <c r="DV170" s="96"/>
    </row>
    <row r="171" spans="10:126" ht="6.75" customHeight="1" x14ac:dyDescent="0.25">
      <c r="J171" s="20"/>
      <c r="K171" s="20"/>
      <c r="L171" s="78"/>
      <c r="M171" s="220"/>
      <c r="N171" s="347"/>
      <c r="O171" s="546"/>
      <c r="P171" s="546"/>
      <c r="Q171" s="546"/>
      <c r="R171" s="546"/>
      <c r="S171" s="546"/>
      <c r="T171" s="546"/>
      <c r="U171" s="546"/>
      <c r="V171" s="546"/>
      <c r="W171" s="546"/>
      <c r="X171" s="546"/>
      <c r="Y171" s="546"/>
      <c r="Z171" s="546"/>
      <c r="AA171" s="546"/>
      <c r="AB171" s="546"/>
      <c r="AC171" s="546"/>
      <c r="AD171" s="546"/>
      <c r="AE171" s="546"/>
      <c r="AF171" s="546"/>
      <c r="AG171" s="546"/>
      <c r="AH171" s="546"/>
      <c r="AI171" s="347"/>
      <c r="AJ171" s="545"/>
      <c r="AK171" s="545"/>
      <c r="AL171" s="545"/>
      <c r="AM171" s="545"/>
      <c r="AN171" s="545"/>
      <c r="AO171" s="545"/>
      <c r="AP171" s="545"/>
      <c r="AQ171" s="545"/>
      <c r="AR171" s="545"/>
      <c r="AS171" s="545"/>
      <c r="AT171" s="545"/>
      <c r="AU171" s="545"/>
      <c r="AV171" s="348"/>
      <c r="AW171" s="545"/>
      <c r="AX171" s="545"/>
      <c r="AY171" s="545"/>
      <c r="AZ171" s="545"/>
      <c r="BA171" s="545"/>
      <c r="BB171" s="545"/>
      <c r="BC171" s="348"/>
      <c r="BD171" s="545"/>
      <c r="BE171" s="545"/>
      <c r="BF171" s="545"/>
      <c r="BG171" s="545"/>
      <c r="BH171" s="545"/>
      <c r="BI171" s="545"/>
      <c r="BJ171" s="545"/>
      <c r="BK171" s="545"/>
      <c r="BL171" s="545"/>
      <c r="BM171" s="331"/>
      <c r="BN171" s="545"/>
      <c r="BO171" s="545"/>
      <c r="BP171" s="545"/>
      <c r="BQ171" s="545"/>
      <c r="BR171" s="545"/>
      <c r="BS171" s="545"/>
      <c r="BT171" s="545"/>
      <c r="BU171" s="545"/>
      <c r="BV171" s="545"/>
      <c r="BW171" s="545"/>
      <c r="BX171" s="545"/>
      <c r="BY171" s="545"/>
      <c r="BZ171" s="20"/>
      <c r="CA171" s="65"/>
      <c r="CB171" s="66"/>
      <c r="CC171" s="64"/>
      <c r="CD171" s="742"/>
      <c r="CE171" s="743"/>
      <c r="CF171" s="744"/>
      <c r="DJ171" s="96"/>
      <c r="DL171" s="96"/>
      <c r="DM171" s="96"/>
      <c r="DN171" s="96"/>
      <c r="DO171" s="96"/>
      <c r="DP171" s="96"/>
      <c r="DQ171" s="96"/>
      <c r="DR171" s="96"/>
      <c r="DS171" s="96"/>
      <c r="DT171" s="96"/>
      <c r="DU171" s="96"/>
      <c r="DV171" s="96"/>
    </row>
    <row r="172" spans="10:126" ht="6.75" customHeight="1" x14ac:dyDescent="0.25">
      <c r="J172" s="20"/>
      <c r="K172" s="20"/>
      <c r="L172" s="78"/>
      <c r="M172" s="220"/>
      <c r="N172" s="347"/>
      <c r="O172" s="546"/>
      <c r="P172" s="546"/>
      <c r="Q172" s="546"/>
      <c r="R172" s="546"/>
      <c r="S172" s="546"/>
      <c r="T172" s="546"/>
      <c r="U172" s="546"/>
      <c r="V172" s="546"/>
      <c r="W172" s="546"/>
      <c r="X172" s="546"/>
      <c r="Y172" s="546"/>
      <c r="Z172" s="546"/>
      <c r="AA172" s="546"/>
      <c r="AB172" s="546"/>
      <c r="AC172" s="546"/>
      <c r="AD172" s="546"/>
      <c r="AE172" s="546"/>
      <c r="AF172" s="546"/>
      <c r="AG172" s="546"/>
      <c r="AH172" s="546"/>
      <c r="AI172" s="347"/>
      <c r="AJ172" s="545"/>
      <c r="AK172" s="545"/>
      <c r="AL172" s="545"/>
      <c r="AM172" s="545"/>
      <c r="AN172" s="545"/>
      <c r="AO172" s="545"/>
      <c r="AP172" s="545"/>
      <c r="AQ172" s="545"/>
      <c r="AR172" s="545"/>
      <c r="AS172" s="545"/>
      <c r="AT172" s="545"/>
      <c r="AU172" s="545"/>
      <c r="AV172" s="348"/>
      <c r="AW172" s="545"/>
      <c r="AX172" s="545"/>
      <c r="AY172" s="545"/>
      <c r="AZ172" s="545"/>
      <c r="BA172" s="545"/>
      <c r="BB172" s="545"/>
      <c r="BC172" s="348"/>
      <c r="BD172" s="545"/>
      <c r="BE172" s="545"/>
      <c r="BF172" s="545"/>
      <c r="BG172" s="545"/>
      <c r="BH172" s="545"/>
      <c r="BI172" s="545"/>
      <c r="BJ172" s="545"/>
      <c r="BK172" s="545"/>
      <c r="BL172" s="545"/>
      <c r="BM172" s="331"/>
      <c r="BN172" s="545"/>
      <c r="BO172" s="545"/>
      <c r="BP172" s="545"/>
      <c r="BQ172" s="545"/>
      <c r="BR172" s="545"/>
      <c r="BS172" s="545"/>
      <c r="BT172" s="545"/>
      <c r="BU172" s="545"/>
      <c r="BV172" s="545"/>
      <c r="BW172" s="545"/>
      <c r="BX172" s="545"/>
      <c r="BY172" s="545"/>
      <c r="BZ172" s="20"/>
      <c r="CA172" s="65"/>
      <c r="CB172" s="66"/>
      <c r="CC172" s="64"/>
      <c r="CD172" s="742"/>
      <c r="CE172" s="743"/>
      <c r="CF172" s="744"/>
      <c r="DJ172" s="96"/>
      <c r="DL172" s="96"/>
      <c r="DM172" s="96"/>
      <c r="DN172" s="96"/>
      <c r="DO172" s="96"/>
      <c r="DP172" s="96"/>
      <c r="DQ172" s="96"/>
      <c r="DR172" s="96"/>
      <c r="DS172" s="96"/>
      <c r="DT172" s="96"/>
      <c r="DU172" s="96"/>
      <c r="DV172" s="96"/>
    </row>
    <row r="173" spans="10:126" ht="6.75" customHeight="1" x14ac:dyDescent="0.25">
      <c r="J173" s="20"/>
      <c r="K173" s="20"/>
      <c r="L173" s="78"/>
      <c r="M173" s="227"/>
      <c r="N173" s="280"/>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349"/>
      <c r="AO173" s="350"/>
      <c r="AP173" s="350"/>
      <c r="AQ173" s="350"/>
      <c r="AR173" s="350"/>
      <c r="AS173" s="350"/>
      <c r="AT173" s="350"/>
      <c r="AU173" s="350"/>
      <c r="AV173" s="350"/>
      <c r="AW173" s="350"/>
      <c r="AX173" s="350"/>
      <c r="AY173" s="350"/>
      <c r="AZ173" s="350"/>
      <c r="BA173" s="350"/>
      <c r="BB173" s="350"/>
      <c r="BC173" s="350"/>
      <c r="BD173" s="350"/>
      <c r="BE173" s="350"/>
      <c r="BF173" s="350"/>
      <c r="BG173" s="350"/>
      <c r="BH173" s="350"/>
      <c r="BI173" s="350"/>
      <c r="BJ173" s="350"/>
      <c r="BK173" s="350"/>
      <c r="BL173" s="350"/>
      <c r="BM173" s="274"/>
      <c r="BN173" s="350"/>
      <c r="BO173" s="350"/>
      <c r="BP173" s="350"/>
      <c r="BQ173" s="350"/>
      <c r="BR173" s="350"/>
      <c r="BS173" s="350"/>
      <c r="BT173" s="350"/>
      <c r="BU173" s="350"/>
      <c r="BV173" s="350"/>
      <c r="BW173" s="350"/>
      <c r="BX173" s="350"/>
      <c r="BY173" s="350"/>
      <c r="BZ173" s="100"/>
      <c r="CA173" s="98"/>
      <c r="CB173" s="66"/>
      <c r="CC173" s="64"/>
      <c r="CD173" s="742"/>
      <c r="CE173" s="743"/>
      <c r="CF173" s="744"/>
      <c r="DJ173" s="96"/>
      <c r="DL173" s="96"/>
      <c r="DM173" s="96"/>
      <c r="DN173" s="96"/>
      <c r="DO173" s="96"/>
      <c r="DP173" s="96"/>
      <c r="DQ173" s="96"/>
      <c r="DR173" s="96"/>
      <c r="DS173" s="96"/>
      <c r="DT173" s="96"/>
      <c r="DU173" s="96"/>
      <c r="DV173" s="96"/>
    </row>
    <row r="174" spans="10:126" ht="12.75" customHeight="1" x14ac:dyDescent="0.25">
      <c r="J174" s="20"/>
      <c r="K174" s="20"/>
      <c r="L174" s="78"/>
      <c r="M174" s="220"/>
      <c r="N174" s="261"/>
      <c r="O174" s="530" t="s">
        <v>346</v>
      </c>
      <c r="P174" s="530"/>
      <c r="Q174" s="530"/>
      <c r="R174" s="530"/>
      <c r="S174" s="530"/>
      <c r="T174" s="530"/>
      <c r="U174" s="530"/>
      <c r="V174" s="530"/>
      <c r="W174" s="530"/>
      <c r="X174" s="530"/>
      <c r="Y174" s="530"/>
      <c r="Z174" s="530"/>
      <c r="AA174" s="530"/>
      <c r="AB174" s="530"/>
      <c r="AC174" s="530"/>
      <c r="AD174" s="530"/>
      <c r="AE174" s="530"/>
      <c r="AF174" s="530"/>
      <c r="AG174" s="530"/>
      <c r="AH174" s="530"/>
      <c r="AI174" s="275"/>
      <c r="AJ174" s="541" t="s">
        <v>307</v>
      </c>
      <c r="AK174" s="541"/>
      <c r="AL174" s="541"/>
      <c r="AM174" s="541"/>
      <c r="AN174" s="541"/>
      <c r="AO174" s="541"/>
      <c r="AP174" s="541"/>
      <c r="AQ174" s="541"/>
      <c r="AR174" s="541"/>
      <c r="AS174" s="541"/>
      <c r="AT174" s="541"/>
      <c r="AU174" s="541"/>
      <c r="AV174" s="338"/>
      <c r="AW174" s="547"/>
      <c r="AX174" s="547"/>
      <c r="AY174" s="547"/>
      <c r="AZ174" s="547"/>
      <c r="BA174" s="547"/>
      <c r="BB174" s="547"/>
      <c r="BC174" s="338"/>
      <c r="BD174" s="542"/>
      <c r="BE174" s="542"/>
      <c r="BF174" s="542"/>
      <c r="BG174" s="542"/>
      <c r="BH174" s="542"/>
      <c r="BI174" s="542"/>
      <c r="BJ174" s="542"/>
      <c r="BK174" s="542"/>
      <c r="BL174" s="542"/>
      <c r="BM174" s="215"/>
      <c r="BN174" s="540"/>
      <c r="BO174" s="540"/>
      <c r="BP174" s="540"/>
      <c r="BQ174" s="540"/>
      <c r="BR174" s="540"/>
      <c r="BS174" s="540"/>
      <c r="BT174" s="540"/>
      <c r="BU174" s="540"/>
      <c r="BV174" s="540"/>
      <c r="BW174" s="540"/>
      <c r="BX174" s="540"/>
      <c r="BY174" s="540"/>
      <c r="BZ174" s="20"/>
      <c r="CA174" s="65"/>
      <c r="CB174" s="66"/>
      <c r="CC174" s="64"/>
      <c r="CD174" s="742"/>
      <c r="CE174" s="743"/>
      <c r="CF174" s="744"/>
      <c r="DJ174" s="96"/>
      <c r="DL174" s="96"/>
      <c r="DM174" s="96"/>
      <c r="DN174" s="96"/>
      <c r="DO174" s="96"/>
      <c r="DP174" s="96"/>
      <c r="DQ174" s="96"/>
      <c r="DR174" s="96"/>
      <c r="DS174" s="96"/>
      <c r="DT174" s="96"/>
      <c r="DU174" s="96"/>
      <c r="DV174" s="96"/>
    </row>
    <row r="175" spans="10:126" ht="6.75" customHeight="1" x14ac:dyDescent="0.25">
      <c r="J175" s="20"/>
      <c r="K175" s="20"/>
      <c r="L175" s="78"/>
      <c r="M175" s="299"/>
      <c r="N175" s="300"/>
      <c r="O175" s="272"/>
      <c r="P175" s="272"/>
      <c r="Q175" s="272"/>
      <c r="R175" s="272"/>
      <c r="S175" s="272"/>
      <c r="T175" s="272"/>
      <c r="U175" s="272"/>
      <c r="V175" s="272"/>
      <c r="W175" s="272"/>
      <c r="X175" s="272"/>
      <c r="Y175" s="272"/>
      <c r="Z175" s="272"/>
      <c r="AA175" s="272"/>
      <c r="AB175" s="272"/>
      <c r="AC175" s="272"/>
      <c r="AD175" s="272"/>
      <c r="AE175" s="272"/>
      <c r="AF175" s="272"/>
      <c r="AG175" s="272"/>
      <c r="AH175" s="272"/>
      <c r="AI175" s="272"/>
      <c r="AJ175" s="272"/>
      <c r="AK175" s="272"/>
      <c r="AL175" s="272"/>
      <c r="AM175" s="272"/>
      <c r="AN175" s="301"/>
      <c r="AO175" s="302"/>
      <c r="AP175" s="302"/>
      <c r="AQ175" s="302"/>
      <c r="AR175" s="302"/>
      <c r="AS175" s="302"/>
      <c r="AT175" s="302"/>
      <c r="AU175" s="302"/>
      <c r="AV175" s="303"/>
      <c r="AW175" s="304"/>
      <c r="AX175" s="304"/>
      <c r="AY175" s="304"/>
      <c r="AZ175" s="304"/>
      <c r="BA175" s="303"/>
      <c r="BB175" s="305"/>
      <c r="BC175" s="305"/>
      <c r="BD175" s="305"/>
      <c r="BE175" s="305"/>
      <c r="BF175" s="305"/>
      <c r="BG175" s="305"/>
      <c r="BH175" s="305"/>
      <c r="BI175" s="303"/>
      <c r="BJ175" s="306"/>
      <c r="BK175" s="306"/>
      <c r="BL175" s="306"/>
      <c r="BM175" s="306"/>
      <c r="BN175" s="306"/>
      <c r="BO175" s="306"/>
      <c r="BP175" s="306"/>
      <c r="BQ175" s="273"/>
      <c r="BR175" s="303"/>
      <c r="BS175" s="303"/>
      <c r="BT175" s="303"/>
      <c r="BU175" s="303"/>
      <c r="BV175" s="303"/>
      <c r="BW175" s="303"/>
      <c r="BX175" s="303"/>
      <c r="BY175" s="303"/>
      <c r="BZ175" s="70"/>
      <c r="CA175" s="351"/>
      <c r="CB175" s="66"/>
      <c r="CC175" s="64"/>
      <c r="CD175" s="742"/>
      <c r="CE175" s="743"/>
      <c r="CF175" s="744"/>
      <c r="DJ175" s="96"/>
      <c r="DL175" s="96"/>
      <c r="DM175" s="96"/>
      <c r="DN175" s="96"/>
      <c r="DO175" s="96"/>
      <c r="DP175" s="96"/>
      <c r="DQ175" s="96"/>
      <c r="DR175" s="96"/>
      <c r="DS175" s="96"/>
      <c r="DT175" s="96"/>
      <c r="DU175" s="96"/>
      <c r="DV175" s="96"/>
    </row>
    <row r="176" spans="10:126" ht="12.75" customHeight="1" x14ac:dyDescent="0.25">
      <c r="J176" s="20"/>
      <c r="K176" s="20"/>
      <c r="L176" s="78"/>
      <c r="M176" s="220"/>
      <c r="N176" s="285"/>
      <c r="O176" s="530" t="s">
        <v>340</v>
      </c>
      <c r="P176" s="530"/>
      <c r="Q176" s="530"/>
      <c r="R176" s="530"/>
      <c r="S176" s="530"/>
      <c r="T176" s="530"/>
      <c r="U176" s="530"/>
      <c r="V176" s="530"/>
      <c r="W176" s="530"/>
      <c r="X176" s="530"/>
      <c r="Y176" s="530"/>
      <c r="Z176" s="530"/>
      <c r="AA176" s="530"/>
      <c r="AB176" s="530"/>
      <c r="AC176" s="530"/>
      <c r="AD176" s="530"/>
      <c r="AE176" s="530"/>
      <c r="AF176" s="530"/>
      <c r="AG176" s="530"/>
      <c r="AH176" s="530"/>
      <c r="AI176" s="530"/>
      <c r="AJ176" s="530"/>
      <c r="AK176" s="530"/>
      <c r="AL176" s="530"/>
      <c r="AM176" s="530"/>
      <c r="AN176" s="530"/>
      <c r="AO176" s="530"/>
      <c r="AP176" s="530"/>
      <c r="AQ176" s="530"/>
      <c r="AR176" s="530"/>
      <c r="AS176" s="530"/>
      <c r="AT176" s="530"/>
      <c r="AU176" s="530"/>
      <c r="AV176" s="530"/>
      <c r="AW176" s="530"/>
      <c r="AX176" s="530"/>
      <c r="AY176" s="530"/>
      <c r="AZ176" s="530"/>
      <c r="BA176" s="530"/>
      <c r="BB176" s="530"/>
      <c r="BC176" s="530"/>
      <c r="BD176" s="530"/>
      <c r="BE176" s="530"/>
      <c r="BF176" s="530"/>
      <c r="BG176" s="530"/>
      <c r="BH176" s="530"/>
      <c r="BI176" s="530"/>
      <c r="BJ176" s="530"/>
      <c r="BK176" s="530"/>
      <c r="BL176" s="530"/>
      <c r="BM176" s="253"/>
      <c r="BN176" s="540"/>
      <c r="BO176" s="540"/>
      <c r="BP176" s="540"/>
      <c r="BQ176" s="540"/>
      <c r="BR176" s="540"/>
      <c r="BS176" s="540"/>
      <c r="BT176" s="540"/>
      <c r="BU176" s="540"/>
      <c r="BV176" s="540"/>
      <c r="BW176" s="540"/>
      <c r="BX176" s="540"/>
      <c r="BY176" s="540"/>
      <c r="BZ176" s="20"/>
      <c r="CA176" s="65"/>
      <c r="CB176" s="66"/>
      <c r="CC176" s="64"/>
      <c r="CD176" s="742"/>
      <c r="CE176" s="743"/>
      <c r="CF176" s="744"/>
      <c r="DJ176" s="96"/>
      <c r="DL176" s="96"/>
      <c r="DM176" s="96"/>
      <c r="DN176" s="96"/>
      <c r="DO176" s="96"/>
      <c r="DP176" s="96"/>
      <c r="DQ176" s="96"/>
      <c r="DR176" s="96"/>
      <c r="DS176" s="96"/>
      <c r="DT176" s="96"/>
      <c r="DU176" s="96"/>
      <c r="DV176" s="96"/>
    </row>
    <row r="177" spans="10:126" ht="6.75" customHeight="1" x14ac:dyDescent="0.25">
      <c r="J177" s="20"/>
      <c r="K177" s="20"/>
      <c r="L177" s="78"/>
      <c r="M177" s="321"/>
      <c r="N177" s="302"/>
      <c r="O177" s="302"/>
      <c r="P177" s="302"/>
      <c r="Q177" s="302"/>
      <c r="R177" s="302"/>
      <c r="S177" s="302"/>
      <c r="T177" s="302"/>
      <c r="U177" s="302"/>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320"/>
      <c r="BI177" s="320"/>
      <c r="BJ177" s="320"/>
      <c r="BK177" s="320"/>
      <c r="BL177" s="320"/>
      <c r="BM177" s="320"/>
      <c r="BN177" s="320"/>
      <c r="BO177" s="320"/>
      <c r="BP177" s="285"/>
      <c r="BQ177" s="215"/>
      <c r="BR177" s="215"/>
      <c r="BS177" s="215"/>
      <c r="BT177" s="215"/>
      <c r="BU177" s="215"/>
      <c r="BV177" s="215"/>
      <c r="BW177" s="215"/>
      <c r="BX177" s="215"/>
      <c r="BY177" s="215"/>
      <c r="BZ177" s="20"/>
      <c r="CA177" s="65"/>
      <c r="CB177" s="66"/>
      <c r="CC177" s="64"/>
      <c r="CD177" s="742"/>
      <c r="CE177" s="743"/>
      <c r="CF177" s="744"/>
      <c r="DJ177" s="96"/>
      <c r="DL177" s="96"/>
      <c r="DM177" s="96"/>
      <c r="DN177" s="96"/>
      <c r="DO177" s="96"/>
      <c r="DP177" s="96"/>
      <c r="DQ177" s="96"/>
      <c r="DR177" s="96"/>
      <c r="DS177" s="96"/>
      <c r="DT177" s="96"/>
      <c r="DU177" s="96"/>
      <c r="DV177" s="96"/>
    </row>
    <row r="178" spans="10:126" ht="15" customHeight="1" x14ac:dyDescent="0.25">
      <c r="J178" s="20"/>
      <c r="K178" s="20"/>
      <c r="L178" s="78"/>
      <c r="M178" s="220"/>
      <c r="N178" s="286"/>
      <c r="O178" s="286"/>
      <c r="P178" s="286"/>
      <c r="Q178" s="286"/>
      <c r="R178" s="286"/>
      <c r="S178" s="286"/>
      <c r="T178" s="286"/>
      <c r="U178" s="286"/>
      <c r="V178" s="286"/>
      <c r="W178" s="286"/>
      <c r="X178" s="286"/>
      <c r="Y178" s="286"/>
      <c r="Z178" s="286"/>
      <c r="AA178" s="286"/>
      <c r="AB178" s="286"/>
      <c r="AC178" s="286"/>
      <c r="AD178" s="286"/>
      <c r="AE178" s="286"/>
      <c r="AF178" s="286"/>
      <c r="AG178" s="286"/>
      <c r="AH178" s="286"/>
      <c r="AI178" s="286"/>
      <c r="AJ178" s="286"/>
      <c r="AK178" s="286"/>
      <c r="AL178" s="286"/>
      <c r="AM178" s="286"/>
      <c r="AN178" s="286"/>
      <c r="AO178" s="286"/>
      <c r="AP178" s="286"/>
      <c r="AQ178" s="286"/>
      <c r="AR178" s="286"/>
      <c r="AS178" s="286"/>
      <c r="AT178" s="286"/>
      <c r="AU178" s="286"/>
      <c r="AV178" s="308"/>
      <c r="AW178" s="308"/>
      <c r="AX178" s="308"/>
      <c r="AY178" s="308"/>
      <c r="AZ178" s="308"/>
      <c r="BA178" s="308"/>
      <c r="BB178" s="525" t="s">
        <v>0</v>
      </c>
      <c r="BC178" s="525"/>
      <c r="BD178" s="525"/>
      <c r="BE178" s="525"/>
      <c r="BF178" s="525"/>
      <c r="BG178" s="525"/>
      <c r="BH178" s="525"/>
      <c r="BI178" s="525"/>
      <c r="BJ178" s="525"/>
      <c r="BK178" s="525"/>
      <c r="BL178" s="525"/>
      <c r="BM178" s="215"/>
      <c r="BN178" s="526">
        <f>SUMIF($BN$174:$BY$176,"&gt;0")</f>
        <v>0</v>
      </c>
      <c r="BO178" s="526"/>
      <c r="BP178" s="526"/>
      <c r="BQ178" s="526"/>
      <c r="BR178" s="526"/>
      <c r="BS178" s="526"/>
      <c r="BT178" s="526"/>
      <c r="BU178" s="526"/>
      <c r="BV178" s="526"/>
      <c r="BW178" s="526"/>
      <c r="BX178" s="526"/>
      <c r="BY178" s="526"/>
      <c r="BZ178" s="20"/>
      <c r="CA178" s="65"/>
      <c r="CB178" s="66"/>
      <c r="CC178" s="64"/>
      <c r="CD178" s="742"/>
      <c r="CE178" s="743"/>
      <c r="CF178" s="744"/>
      <c r="DJ178" s="96"/>
      <c r="DL178" s="96"/>
      <c r="DM178" s="96"/>
      <c r="DN178" s="96"/>
      <c r="DO178" s="96"/>
      <c r="DP178" s="96"/>
      <c r="DQ178" s="96"/>
      <c r="DR178" s="96"/>
      <c r="DS178" s="96"/>
      <c r="DT178" s="96"/>
      <c r="DU178" s="96"/>
      <c r="DV178" s="96"/>
    </row>
    <row r="179" spans="10:126" ht="6.75" customHeight="1" x14ac:dyDescent="0.25">
      <c r="J179" s="20"/>
      <c r="K179" s="20"/>
      <c r="L179" s="78"/>
      <c r="M179" s="224"/>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309"/>
      <c r="AW179" s="309"/>
      <c r="AX179" s="309"/>
      <c r="AY179" s="309"/>
      <c r="AZ179" s="309"/>
      <c r="BA179" s="309"/>
      <c r="BB179" s="289"/>
      <c r="BC179" s="289"/>
      <c r="BD179" s="289"/>
      <c r="BE179" s="289"/>
      <c r="BF179" s="289"/>
      <c r="BG179" s="289"/>
      <c r="BH179" s="289"/>
      <c r="BI179" s="289"/>
      <c r="BJ179" s="289"/>
      <c r="BK179" s="289"/>
      <c r="BL179" s="289"/>
      <c r="BM179" s="290"/>
      <c r="BN179" s="291"/>
      <c r="BO179" s="291"/>
      <c r="BP179" s="291"/>
      <c r="BQ179" s="291"/>
      <c r="BR179" s="291"/>
      <c r="BS179" s="291"/>
      <c r="BT179" s="291"/>
      <c r="BU179" s="291"/>
      <c r="BV179" s="291"/>
      <c r="BW179" s="291"/>
      <c r="BX179" s="291"/>
      <c r="BY179" s="291"/>
      <c r="BZ179" s="116"/>
      <c r="CA179" s="340"/>
      <c r="CB179" s="66"/>
      <c r="CC179" s="64"/>
      <c r="CD179" s="742"/>
      <c r="CE179" s="743"/>
      <c r="CF179" s="744"/>
      <c r="DJ179" s="96"/>
      <c r="DL179" s="96"/>
      <c r="DM179" s="96"/>
      <c r="DN179" s="96"/>
      <c r="DO179" s="96"/>
      <c r="DP179" s="96"/>
      <c r="DQ179" s="96"/>
      <c r="DR179" s="96"/>
      <c r="DS179" s="96"/>
      <c r="DT179" s="96"/>
      <c r="DU179" s="96"/>
      <c r="DV179" s="96"/>
    </row>
    <row r="180" spans="10:126" ht="6.75" customHeight="1" x14ac:dyDescent="0.25">
      <c r="J180" s="20"/>
      <c r="K180" s="20"/>
      <c r="L180" s="77"/>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15"/>
      <c r="BW180" s="215"/>
      <c r="BX180" s="215"/>
      <c r="BY180" s="215"/>
      <c r="BZ180" s="20"/>
      <c r="CA180" s="20"/>
      <c r="CB180" s="20"/>
      <c r="CC180" s="64"/>
      <c r="CD180" s="742"/>
      <c r="CE180" s="743"/>
      <c r="CF180" s="744"/>
      <c r="DJ180" s="96"/>
      <c r="DL180" s="96"/>
      <c r="DM180" s="96"/>
      <c r="DN180" s="96"/>
      <c r="DO180" s="96"/>
      <c r="DP180" s="96"/>
      <c r="DQ180" s="96"/>
      <c r="DR180" s="96"/>
      <c r="DS180" s="96"/>
      <c r="DT180" s="96"/>
      <c r="DU180" s="96"/>
      <c r="DV180" s="96"/>
    </row>
    <row r="181" spans="10:126" ht="6.75" customHeight="1" x14ac:dyDescent="0.25">
      <c r="J181" s="20"/>
      <c r="K181" s="20"/>
      <c r="L181" s="77"/>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15"/>
      <c r="BW181" s="215"/>
      <c r="BX181" s="215"/>
      <c r="BY181" s="215"/>
      <c r="BZ181" s="20"/>
      <c r="CA181" s="20"/>
      <c r="CB181" s="20"/>
      <c r="CC181" s="64"/>
      <c r="CD181" s="742"/>
      <c r="CE181" s="743"/>
      <c r="CF181" s="744"/>
      <c r="DJ181" s="96"/>
      <c r="DL181" s="96"/>
      <c r="DM181" s="96"/>
      <c r="DN181" s="96"/>
      <c r="DO181" s="96"/>
      <c r="DP181" s="96"/>
      <c r="DQ181" s="96"/>
      <c r="DR181" s="96"/>
      <c r="DS181" s="96"/>
      <c r="DT181" s="96"/>
      <c r="DU181" s="96"/>
      <c r="DV181" s="96"/>
    </row>
    <row r="182" spans="10:126" ht="6.75" customHeight="1" x14ac:dyDescent="0.25">
      <c r="J182" s="20"/>
      <c r="K182" s="20"/>
      <c r="L182" s="77"/>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15"/>
      <c r="BW182" s="215"/>
      <c r="BX182" s="215"/>
      <c r="BY182" s="215"/>
      <c r="BZ182" s="20"/>
      <c r="CA182" s="20"/>
      <c r="CB182" s="20"/>
      <c r="CC182" s="64"/>
      <c r="CD182" s="742"/>
      <c r="CE182" s="743"/>
      <c r="CF182" s="744"/>
      <c r="DJ182" s="96"/>
      <c r="DL182" s="96"/>
      <c r="DM182" s="96"/>
      <c r="DN182" s="96"/>
      <c r="DO182" s="96"/>
      <c r="DP182" s="96"/>
      <c r="DQ182" s="96"/>
      <c r="DR182" s="96"/>
      <c r="DS182" s="96"/>
      <c r="DT182" s="96"/>
      <c r="DU182" s="96"/>
      <c r="DV182" s="96"/>
    </row>
    <row r="183" spans="10:126" ht="6.75" customHeight="1" x14ac:dyDescent="0.25">
      <c r="J183" s="20"/>
      <c r="K183" s="20"/>
      <c r="L183" s="77"/>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15"/>
      <c r="BW183" s="215"/>
      <c r="BX183" s="215"/>
      <c r="BY183" s="215"/>
      <c r="BZ183" s="20"/>
      <c r="CA183" s="20"/>
      <c r="CB183" s="20"/>
      <c r="CC183" s="64"/>
      <c r="CD183" s="742"/>
      <c r="CE183" s="743"/>
      <c r="CF183" s="744"/>
      <c r="DJ183" s="96"/>
      <c r="DL183" s="96"/>
      <c r="DM183" s="96"/>
      <c r="DN183" s="96"/>
      <c r="DO183" s="96"/>
      <c r="DP183" s="96"/>
      <c r="DQ183" s="96"/>
      <c r="DR183" s="96"/>
      <c r="DS183" s="96"/>
      <c r="DT183" s="96"/>
      <c r="DU183" s="96"/>
      <c r="DV183" s="96"/>
    </row>
    <row r="184" spans="10:126" ht="6.75" customHeight="1" x14ac:dyDescent="0.25">
      <c r="J184" s="20"/>
      <c r="K184" s="20"/>
      <c r="L184" s="77"/>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15"/>
      <c r="BW184" s="215"/>
      <c r="BX184" s="215"/>
      <c r="BY184" s="215"/>
      <c r="BZ184" s="20"/>
      <c r="CA184" s="20"/>
      <c r="CB184" s="20"/>
      <c r="CC184" s="64"/>
      <c r="CD184" s="742"/>
      <c r="CE184" s="743"/>
      <c r="CF184" s="744"/>
      <c r="DJ184" s="96"/>
      <c r="DL184" s="96"/>
      <c r="DM184" s="96"/>
      <c r="DN184" s="96"/>
      <c r="DO184" s="96"/>
      <c r="DP184" s="96"/>
      <c r="DQ184" s="96"/>
      <c r="DR184" s="96"/>
      <c r="DS184" s="96"/>
      <c r="DT184" s="96"/>
      <c r="DU184" s="96"/>
      <c r="DV184" s="96"/>
    </row>
    <row r="185" spans="10:126" ht="6.75" customHeight="1" x14ac:dyDescent="0.25">
      <c r="J185" s="20"/>
      <c r="K185" s="20"/>
      <c r="L185" s="77"/>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15"/>
      <c r="BW185" s="215"/>
      <c r="BX185" s="215"/>
      <c r="BY185" s="215"/>
      <c r="BZ185" s="20"/>
      <c r="CA185" s="20"/>
      <c r="CB185" s="20"/>
      <c r="CC185" s="64"/>
      <c r="CD185" s="742"/>
      <c r="CE185" s="743"/>
      <c r="CF185" s="744"/>
      <c r="DJ185" s="96"/>
      <c r="DL185" s="96"/>
      <c r="DM185" s="96"/>
      <c r="DN185" s="96"/>
      <c r="DO185" s="96"/>
      <c r="DP185" s="96"/>
      <c r="DQ185" s="96"/>
      <c r="DR185" s="96"/>
      <c r="DS185" s="96"/>
      <c r="DT185" s="96"/>
      <c r="DU185" s="96"/>
      <c r="DV185" s="96"/>
    </row>
    <row r="186" spans="10:126" ht="6.75" customHeight="1" x14ac:dyDescent="0.25">
      <c r="J186" s="20"/>
      <c r="K186" s="20"/>
      <c r="L186" s="77"/>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15"/>
      <c r="BW186" s="215"/>
      <c r="BX186" s="215"/>
      <c r="BY186" s="215"/>
      <c r="BZ186" s="20"/>
      <c r="CA186" s="20"/>
      <c r="CB186" s="20"/>
      <c r="CC186" s="64"/>
      <c r="CD186" s="742"/>
      <c r="CE186" s="743"/>
      <c r="CF186" s="744"/>
      <c r="DJ186" s="96"/>
      <c r="DL186" s="96"/>
      <c r="DM186" s="96"/>
      <c r="DN186" s="96"/>
      <c r="DO186" s="96"/>
      <c r="DP186" s="96"/>
      <c r="DQ186" s="96"/>
      <c r="DR186" s="96"/>
      <c r="DS186" s="96"/>
      <c r="DT186" s="96"/>
      <c r="DU186" s="96"/>
      <c r="DV186" s="96"/>
    </row>
    <row r="187" spans="10:126" ht="6.75" customHeight="1" x14ac:dyDescent="0.25">
      <c r="J187" s="20"/>
      <c r="K187" s="20"/>
      <c r="L187" s="77"/>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15"/>
      <c r="BW187" s="215"/>
      <c r="BX187" s="215"/>
      <c r="BY187" s="215"/>
      <c r="BZ187" s="20"/>
      <c r="CA187" s="20"/>
      <c r="CB187" s="20"/>
      <c r="CC187" s="64"/>
      <c r="CD187" s="742"/>
      <c r="CE187" s="743"/>
      <c r="CF187" s="744"/>
      <c r="DJ187" s="96"/>
      <c r="DL187" s="96"/>
      <c r="DM187" s="96"/>
      <c r="DN187" s="96"/>
      <c r="DO187" s="96"/>
      <c r="DP187" s="96"/>
      <c r="DQ187" s="96"/>
      <c r="DR187" s="96"/>
      <c r="DS187" s="96"/>
      <c r="DT187" s="96"/>
      <c r="DU187" s="96"/>
      <c r="DV187" s="96"/>
    </row>
    <row r="188" spans="10:126" ht="6.75" customHeight="1" x14ac:dyDescent="0.25">
      <c r="J188" s="20"/>
      <c r="K188" s="20"/>
      <c r="L188" s="77"/>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15"/>
      <c r="BW188" s="215"/>
      <c r="BX188" s="215"/>
      <c r="BY188" s="215"/>
      <c r="BZ188" s="20"/>
      <c r="CA188" s="20"/>
      <c r="CB188" s="20"/>
      <c r="CC188" s="64"/>
      <c r="CD188" s="742"/>
      <c r="CE188" s="743"/>
      <c r="CF188" s="744"/>
      <c r="DJ188" s="96"/>
      <c r="DL188" s="96"/>
      <c r="DM188" s="96"/>
      <c r="DN188" s="96"/>
      <c r="DO188" s="96"/>
      <c r="DP188" s="96"/>
      <c r="DQ188" s="96"/>
      <c r="DR188" s="96"/>
      <c r="DS188" s="96"/>
      <c r="DT188" s="96"/>
      <c r="DU188" s="96"/>
      <c r="DV188" s="96"/>
    </row>
    <row r="189" spans="10:126" ht="6.75" customHeight="1" x14ac:dyDescent="0.25">
      <c r="J189" s="20"/>
      <c r="K189" s="20"/>
      <c r="L189" s="77"/>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15"/>
      <c r="BW189" s="215"/>
      <c r="BX189" s="215"/>
      <c r="BY189" s="215"/>
      <c r="BZ189" s="20"/>
      <c r="CA189" s="20"/>
      <c r="CB189" s="20"/>
      <c r="CC189" s="64"/>
      <c r="CD189" s="742"/>
      <c r="CE189" s="743"/>
      <c r="CF189" s="744"/>
      <c r="DJ189" s="96"/>
      <c r="DL189" s="96"/>
      <c r="DM189" s="96"/>
      <c r="DN189" s="96"/>
      <c r="DO189" s="96"/>
      <c r="DP189" s="96"/>
      <c r="DQ189" s="96"/>
      <c r="DR189" s="96"/>
      <c r="DS189" s="96"/>
      <c r="DT189" s="96"/>
      <c r="DU189" s="96"/>
      <c r="DV189" s="96"/>
    </row>
    <row r="190" spans="10:126" ht="6.75" customHeight="1" x14ac:dyDescent="0.25">
      <c r="J190" s="20"/>
      <c r="K190" s="20"/>
      <c r="L190" s="77"/>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c r="BV190" s="215"/>
      <c r="BW190" s="215"/>
      <c r="BX190" s="215"/>
      <c r="BY190" s="215"/>
      <c r="BZ190" s="20"/>
      <c r="CA190" s="20"/>
      <c r="CB190" s="20"/>
      <c r="CC190" s="64"/>
      <c r="CD190" s="742"/>
      <c r="CE190" s="743"/>
      <c r="CF190" s="744"/>
      <c r="DJ190" s="96"/>
      <c r="DL190" s="96"/>
      <c r="DM190" s="96"/>
      <c r="DN190" s="96"/>
      <c r="DO190" s="96"/>
      <c r="DP190" s="96"/>
      <c r="DQ190" s="96"/>
      <c r="DR190" s="96"/>
      <c r="DS190" s="96"/>
      <c r="DT190" s="96"/>
      <c r="DU190" s="96"/>
      <c r="DV190" s="96"/>
    </row>
    <row r="191" spans="10:126" ht="6.75" customHeight="1" x14ac:dyDescent="0.25">
      <c r="J191" s="20"/>
      <c r="K191" s="20"/>
      <c r="L191" s="77"/>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c r="BV191" s="215"/>
      <c r="BW191" s="215"/>
      <c r="BX191" s="215"/>
      <c r="BY191" s="215"/>
      <c r="BZ191" s="20"/>
      <c r="CA191" s="20"/>
      <c r="CB191" s="20"/>
      <c r="CC191" s="64"/>
      <c r="CD191" s="742"/>
      <c r="CE191" s="743"/>
      <c r="CF191" s="744"/>
      <c r="DJ191" s="96"/>
      <c r="DL191" s="96"/>
      <c r="DM191" s="96"/>
      <c r="DN191" s="96"/>
      <c r="DO191" s="96"/>
      <c r="DP191" s="96"/>
      <c r="DQ191" s="96"/>
      <c r="DR191" s="96"/>
      <c r="DS191" s="96"/>
      <c r="DT191" s="96"/>
      <c r="DU191" s="96"/>
      <c r="DV191" s="96"/>
    </row>
    <row r="192" spans="10:126" ht="6.75" customHeight="1" x14ac:dyDescent="0.25">
      <c r="J192" s="20"/>
      <c r="K192" s="20"/>
      <c r="L192" s="77"/>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c r="BV192" s="215"/>
      <c r="BW192" s="215"/>
      <c r="BX192" s="215"/>
      <c r="BY192" s="215"/>
      <c r="BZ192" s="20"/>
      <c r="CA192" s="20"/>
      <c r="CB192" s="20"/>
      <c r="CC192" s="64"/>
      <c r="CD192" s="745"/>
      <c r="CE192" s="746"/>
      <c r="CF192" s="747"/>
      <c r="DJ192" s="96"/>
      <c r="DL192" s="96"/>
      <c r="DM192" s="96"/>
      <c r="DN192" s="96"/>
      <c r="DO192" s="96"/>
      <c r="DP192" s="96"/>
      <c r="DQ192" s="96"/>
      <c r="DR192" s="96"/>
      <c r="DS192" s="96"/>
      <c r="DT192" s="96"/>
      <c r="DU192" s="96"/>
      <c r="DV192" s="96"/>
    </row>
    <row r="193" spans="10:126" ht="6.75" customHeight="1" x14ac:dyDescent="0.25">
      <c r="J193" s="20"/>
      <c r="K193" s="20"/>
      <c r="L193" s="77"/>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15"/>
      <c r="BW193" s="215"/>
      <c r="BX193" s="215"/>
      <c r="BY193" s="215"/>
      <c r="BZ193" s="20"/>
      <c r="CA193" s="20"/>
      <c r="CB193" s="20"/>
      <c r="CC193" s="64"/>
      <c r="CD193" s="739" t="s">
        <v>435</v>
      </c>
      <c r="CE193" s="740"/>
      <c r="CF193" s="741"/>
      <c r="DJ193" s="96"/>
      <c r="DL193" s="96"/>
      <c r="DM193" s="96"/>
      <c r="DN193" s="96"/>
      <c r="DO193" s="96"/>
      <c r="DP193" s="96"/>
      <c r="DQ193" s="96"/>
      <c r="DR193" s="96"/>
      <c r="DS193" s="96"/>
      <c r="DT193" s="96"/>
      <c r="DU193" s="96"/>
      <c r="DV193" s="96"/>
    </row>
    <row r="194" spans="10:126" ht="6.75" customHeight="1" x14ac:dyDescent="0.25">
      <c r="J194" s="20"/>
      <c r="K194" s="20"/>
      <c r="L194" s="77"/>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15"/>
      <c r="BW194" s="215"/>
      <c r="BX194" s="215"/>
      <c r="BY194" s="215"/>
      <c r="BZ194" s="20"/>
      <c r="CA194" s="20"/>
      <c r="CB194" s="20"/>
      <c r="CC194" s="64"/>
      <c r="CD194" s="742"/>
      <c r="CE194" s="743"/>
      <c r="CF194" s="744"/>
      <c r="DJ194" s="96"/>
      <c r="DL194" s="96"/>
      <c r="DM194" s="96"/>
      <c r="DN194" s="96"/>
      <c r="DO194" s="96"/>
      <c r="DP194" s="96"/>
      <c r="DQ194" s="96"/>
      <c r="DR194" s="96"/>
      <c r="DS194" s="96"/>
      <c r="DT194" s="96"/>
      <c r="DU194" s="96"/>
      <c r="DV194" s="96"/>
    </row>
    <row r="195" spans="10:126" ht="6.75" customHeight="1" x14ac:dyDescent="0.25">
      <c r="J195" s="20"/>
      <c r="K195" s="20"/>
      <c r="L195" s="77"/>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15"/>
      <c r="BW195" s="215"/>
      <c r="BX195" s="215"/>
      <c r="BY195" s="215"/>
      <c r="BZ195" s="20"/>
      <c r="CA195" s="20"/>
      <c r="CB195" s="20"/>
      <c r="CC195" s="64"/>
      <c r="CD195" s="742"/>
      <c r="CE195" s="743"/>
      <c r="CF195" s="744"/>
      <c r="DJ195" s="96"/>
      <c r="DL195" s="96"/>
      <c r="DM195" s="96"/>
      <c r="DN195" s="96"/>
      <c r="DO195" s="96"/>
      <c r="DP195" s="96"/>
      <c r="DQ195" s="96"/>
      <c r="DR195" s="96"/>
      <c r="DS195" s="96"/>
      <c r="DT195" s="96"/>
      <c r="DU195" s="96"/>
      <c r="DV195" s="96"/>
    </row>
    <row r="196" spans="10:126" ht="6.75" customHeight="1" x14ac:dyDescent="0.25">
      <c r="J196" s="20"/>
      <c r="K196" s="20"/>
      <c r="L196" s="77"/>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15"/>
      <c r="BW196" s="215"/>
      <c r="BX196" s="215"/>
      <c r="BY196" s="215"/>
      <c r="BZ196" s="20"/>
      <c r="CA196" s="20"/>
      <c r="CB196" s="20"/>
      <c r="CC196" s="64"/>
      <c r="CD196" s="742"/>
      <c r="CE196" s="743"/>
      <c r="CF196" s="744"/>
      <c r="DJ196" s="96"/>
      <c r="DL196" s="96"/>
      <c r="DM196" s="96"/>
      <c r="DN196" s="96"/>
      <c r="DO196" s="96"/>
      <c r="DP196" s="96"/>
      <c r="DQ196" s="96"/>
      <c r="DR196" s="96"/>
      <c r="DS196" s="96"/>
      <c r="DT196" s="96"/>
      <c r="DU196" s="96"/>
      <c r="DV196" s="96"/>
    </row>
    <row r="197" spans="10:126" ht="6.75" customHeight="1" x14ac:dyDescent="0.25">
      <c r="J197" s="20"/>
      <c r="K197" s="20"/>
      <c r="L197" s="78"/>
      <c r="M197" s="295"/>
      <c r="N197" s="527" t="s">
        <v>347</v>
      </c>
      <c r="O197" s="527"/>
      <c r="P197" s="527"/>
      <c r="Q197" s="527"/>
      <c r="R197" s="527"/>
      <c r="S197" s="527"/>
      <c r="T197" s="527"/>
      <c r="U197" s="527"/>
      <c r="V197" s="527"/>
      <c r="W197" s="527"/>
      <c r="X197" s="527"/>
      <c r="Y197" s="527"/>
      <c r="Z197" s="527"/>
      <c r="AA197" s="527"/>
      <c r="AB197" s="527"/>
      <c r="AC197" s="527"/>
      <c r="AD197" s="527"/>
      <c r="AE197" s="527"/>
      <c r="AF197" s="527"/>
      <c r="AG197" s="527"/>
      <c r="AH197" s="527"/>
      <c r="AI197" s="527"/>
      <c r="AJ197" s="543"/>
      <c r="AK197" s="341"/>
      <c r="AL197" s="341"/>
      <c r="AM197" s="341"/>
      <c r="AN197" s="341"/>
      <c r="AO197" s="341"/>
      <c r="AP197" s="341"/>
      <c r="AQ197" s="341"/>
      <c r="AR197" s="341"/>
      <c r="AS197" s="341"/>
      <c r="AT197" s="341"/>
      <c r="AU197" s="341"/>
      <c r="AV197" s="352"/>
      <c r="AW197" s="352"/>
      <c r="AX197" s="352"/>
      <c r="AY197" s="352"/>
      <c r="AZ197" s="352"/>
      <c r="BA197" s="352"/>
      <c r="BB197" s="342"/>
      <c r="BC197" s="342"/>
      <c r="BD197" s="342"/>
      <c r="BE197" s="342"/>
      <c r="BF197" s="342"/>
      <c r="BG197" s="342"/>
      <c r="BH197" s="342"/>
      <c r="BI197" s="342"/>
      <c r="BJ197" s="342"/>
      <c r="BK197" s="342"/>
      <c r="BL197" s="342"/>
      <c r="BM197" s="343"/>
      <c r="BN197" s="296"/>
      <c r="BO197" s="296"/>
      <c r="BP197" s="296"/>
      <c r="BQ197" s="296"/>
      <c r="BR197" s="296"/>
      <c r="BS197" s="296"/>
      <c r="BT197" s="296"/>
      <c r="BU197" s="296"/>
      <c r="BV197" s="296"/>
      <c r="BW197" s="296"/>
      <c r="BX197" s="296"/>
      <c r="BY197" s="296"/>
      <c r="BZ197" s="344"/>
      <c r="CA197" s="345"/>
      <c r="CB197" s="66"/>
      <c r="CC197" s="64"/>
      <c r="CD197" s="742"/>
      <c r="CE197" s="743"/>
      <c r="CF197" s="744"/>
      <c r="DJ197" s="96"/>
      <c r="DL197" s="96"/>
      <c r="DM197" s="96"/>
      <c r="DN197" s="96"/>
      <c r="DO197" s="96"/>
      <c r="DP197" s="96"/>
      <c r="DQ197" s="96"/>
      <c r="DR197" s="96"/>
      <c r="DS197" s="96"/>
      <c r="DT197" s="96"/>
      <c r="DU197" s="96"/>
      <c r="DV197" s="96"/>
    </row>
    <row r="198" spans="10:126" ht="6.75" customHeight="1" x14ac:dyDescent="0.25">
      <c r="J198" s="20"/>
      <c r="K198" s="20"/>
      <c r="M198" s="220"/>
      <c r="N198" s="528"/>
      <c r="O198" s="528"/>
      <c r="P198" s="528"/>
      <c r="Q198" s="528"/>
      <c r="R198" s="528"/>
      <c r="S198" s="528"/>
      <c r="T198" s="528"/>
      <c r="U198" s="528"/>
      <c r="V198" s="528"/>
      <c r="W198" s="528"/>
      <c r="X198" s="528"/>
      <c r="Y198" s="528"/>
      <c r="Z198" s="528"/>
      <c r="AA198" s="528"/>
      <c r="AB198" s="528"/>
      <c r="AC198" s="528"/>
      <c r="AD198" s="528"/>
      <c r="AE198" s="528"/>
      <c r="AF198" s="528"/>
      <c r="AG198" s="528"/>
      <c r="AH198" s="528"/>
      <c r="AI198" s="528"/>
      <c r="AJ198" s="544"/>
      <c r="AK198" s="298"/>
      <c r="AL198" s="298"/>
      <c r="AM198" s="298"/>
      <c r="AN198" s="298"/>
      <c r="AO198" s="298"/>
      <c r="AP198" s="298"/>
      <c r="AQ198" s="298"/>
      <c r="AR198" s="298"/>
      <c r="AS198" s="298"/>
      <c r="AT198" s="298"/>
      <c r="AU198" s="298"/>
      <c r="AV198" s="298"/>
      <c r="AW198" s="298"/>
      <c r="AX198" s="298"/>
      <c r="AY198" s="298"/>
      <c r="AZ198" s="298"/>
      <c r="BA198" s="298"/>
      <c r="BB198" s="298"/>
      <c r="BC198" s="298"/>
      <c r="BD198" s="298"/>
      <c r="BE198" s="298"/>
      <c r="BF198" s="298"/>
      <c r="BG198" s="298"/>
      <c r="BH198" s="298"/>
      <c r="BI198" s="298"/>
      <c r="BJ198" s="298"/>
      <c r="BK198" s="298"/>
      <c r="BL198" s="298"/>
      <c r="BM198" s="298"/>
      <c r="BN198" s="298"/>
      <c r="BO198" s="298"/>
      <c r="BP198" s="298"/>
      <c r="BQ198" s="298"/>
      <c r="BR198" s="331"/>
      <c r="BS198" s="331"/>
      <c r="BT198" s="331"/>
      <c r="BU198" s="331"/>
      <c r="BV198" s="331"/>
      <c r="BW198" s="331"/>
      <c r="BX198" s="331"/>
      <c r="BY198" s="331"/>
      <c r="BZ198" s="20"/>
      <c r="CA198" s="65"/>
      <c r="CC198" s="64"/>
      <c r="CD198" s="742"/>
      <c r="CE198" s="743"/>
      <c r="CF198" s="744"/>
      <c r="DJ198" s="96"/>
      <c r="DL198" s="96"/>
      <c r="DM198" s="96"/>
      <c r="DN198" s="96"/>
      <c r="DO198" s="96"/>
      <c r="DP198" s="96"/>
      <c r="DQ198" s="96"/>
      <c r="DR198" s="96"/>
      <c r="DS198" s="96"/>
      <c r="DT198" s="96"/>
      <c r="DU198" s="96"/>
      <c r="DV198" s="96"/>
    </row>
    <row r="199" spans="10:126" ht="6.75" customHeight="1" x14ac:dyDescent="0.25">
      <c r="J199" s="20"/>
      <c r="K199" s="20"/>
      <c r="M199" s="220"/>
      <c r="N199" s="528"/>
      <c r="O199" s="528"/>
      <c r="P199" s="528"/>
      <c r="Q199" s="528"/>
      <c r="R199" s="528"/>
      <c r="S199" s="528"/>
      <c r="T199" s="528"/>
      <c r="U199" s="528"/>
      <c r="V199" s="528"/>
      <c r="W199" s="528"/>
      <c r="X199" s="528"/>
      <c r="Y199" s="528"/>
      <c r="Z199" s="528"/>
      <c r="AA199" s="528"/>
      <c r="AB199" s="528"/>
      <c r="AC199" s="528"/>
      <c r="AD199" s="528"/>
      <c r="AE199" s="528"/>
      <c r="AF199" s="528"/>
      <c r="AG199" s="528"/>
      <c r="AH199" s="528"/>
      <c r="AI199" s="528"/>
      <c r="AJ199" s="544"/>
      <c r="AK199" s="298"/>
      <c r="AL199" s="298"/>
      <c r="AM199" s="298"/>
      <c r="AN199" s="298"/>
      <c r="AO199" s="298"/>
      <c r="AP199" s="298"/>
      <c r="AQ199" s="298"/>
      <c r="AR199" s="298"/>
      <c r="AS199" s="298"/>
      <c r="AT199" s="298"/>
      <c r="AU199" s="298"/>
      <c r="AV199" s="298"/>
      <c r="AW199" s="298"/>
      <c r="AX199" s="298"/>
      <c r="AY199" s="298"/>
      <c r="AZ199" s="298"/>
      <c r="BA199" s="298"/>
      <c r="BB199" s="298"/>
      <c r="BC199" s="298"/>
      <c r="BD199" s="298"/>
      <c r="BE199" s="298"/>
      <c r="BF199" s="298"/>
      <c r="BG199" s="298"/>
      <c r="BH199" s="298"/>
      <c r="BI199" s="298"/>
      <c r="BJ199" s="298"/>
      <c r="BK199" s="298"/>
      <c r="BL199" s="298"/>
      <c r="BM199" s="298"/>
      <c r="BN199" s="298"/>
      <c r="BO199" s="298"/>
      <c r="BP199" s="298"/>
      <c r="BQ199" s="298"/>
      <c r="BR199" s="331"/>
      <c r="BS199" s="331"/>
      <c r="BT199" s="331"/>
      <c r="BU199" s="331"/>
      <c r="BV199" s="331"/>
      <c r="BW199" s="331"/>
      <c r="BX199" s="331"/>
      <c r="BY199" s="331"/>
      <c r="BZ199" s="20"/>
      <c r="CA199" s="65"/>
      <c r="CC199" s="64"/>
      <c r="CD199" s="742"/>
      <c r="CE199" s="743"/>
      <c r="CF199" s="744"/>
      <c r="DJ199" s="96"/>
      <c r="DL199" s="96"/>
      <c r="DM199" s="96"/>
      <c r="DN199" s="96"/>
      <c r="DO199" s="96"/>
      <c r="DP199" s="96"/>
      <c r="DQ199" s="96"/>
      <c r="DR199" s="96"/>
      <c r="DS199" s="96"/>
      <c r="DT199" s="96"/>
      <c r="DU199" s="96"/>
      <c r="DV199" s="96"/>
    </row>
    <row r="200" spans="10:126" ht="6.75" customHeight="1" x14ac:dyDescent="0.25">
      <c r="J200" s="20"/>
      <c r="K200" s="20"/>
      <c r="M200" s="220"/>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c r="BA200" s="298"/>
      <c r="BB200" s="298"/>
      <c r="BC200" s="298"/>
      <c r="BD200" s="298"/>
      <c r="BE200" s="298"/>
      <c r="BF200" s="298"/>
      <c r="BG200" s="298"/>
      <c r="BH200" s="298"/>
      <c r="BI200" s="298"/>
      <c r="BJ200" s="298"/>
      <c r="BK200" s="298"/>
      <c r="BL200" s="298"/>
      <c r="BM200" s="298"/>
      <c r="BN200" s="298"/>
      <c r="BO200" s="298"/>
      <c r="BP200" s="298"/>
      <c r="BQ200" s="298"/>
      <c r="BR200" s="331"/>
      <c r="BS200" s="331"/>
      <c r="BT200" s="331"/>
      <c r="BU200" s="331"/>
      <c r="BV200" s="331"/>
      <c r="BW200" s="331"/>
      <c r="BX200" s="331"/>
      <c r="BY200" s="331"/>
      <c r="BZ200" s="20"/>
      <c r="CA200" s="65"/>
      <c r="CC200" s="64"/>
      <c r="CD200" s="742"/>
      <c r="CE200" s="743"/>
      <c r="CF200" s="744"/>
      <c r="DJ200" s="96"/>
      <c r="DL200" s="96"/>
      <c r="DM200" s="96"/>
      <c r="DN200" s="96"/>
      <c r="DO200" s="96"/>
      <c r="DP200" s="96"/>
      <c r="DQ200" s="96"/>
      <c r="DR200" s="96"/>
      <c r="DS200" s="96"/>
      <c r="DT200" s="96"/>
      <c r="DU200" s="96"/>
      <c r="DV200" s="96"/>
    </row>
    <row r="201" spans="10:126" ht="22.5" customHeight="1" x14ac:dyDescent="0.25">
      <c r="J201" s="20"/>
      <c r="K201" s="20"/>
      <c r="M201" s="220"/>
      <c r="N201" s="347"/>
      <c r="O201" s="545" t="s">
        <v>295</v>
      </c>
      <c r="P201" s="545"/>
      <c r="Q201" s="545"/>
      <c r="R201" s="545"/>
      <c r="S201" s="545"/>
      <c r="T201" s="545"/>
      <c r="U201" s="545"/>
      <c r="V201" s="545"/>
      <c r="W201" s="545"/>
      <c r="X201" s="545"/>
      <c r="Y201" s="545"/>
      <c r="Z201" s="545"/>
      <c r="AA201" s="545"/>
      <c r="AB201" s="545"/>
      <c r="AC201" s="545"/>
      <c r="AD201" s="545"/>
      <c r="AE201" s="545"/>
      <c r="AF201" s="545"/>
      <c r="AG201" s="545"/>
      <c r="AH201" s="545"/>
      <c r="AI201" s="545"/>
      <c r="AJ201" s="545"/>
      <c r="AK201" s="332"/>
      <c r="AL201" s="546" t="s">
        <v>296</v>
      </c>
      <c r="AM201" s="546"/>
      <c r="AN201" s="546"/>
      <c r="AO201" s="546"/>
      <c r="AP201" s="546"/>
      <c r="AQ201" s="546"/>
      <c r="AR201" s="546"/>
      <c r="AS201" s="546"/>
      <c r="AT201" s="546"/>
      <c r="AU201" s="546"/>
      <c r="AV201" s="546"/>
      <c r="AW201" s="546"/>
      <c r="AX201" s="546"/>
      <c r="AY201" s="546"/>
      <c r="AZ201" s="546"/>
      <c r="BA201" s="546"/>
      <c r="BB201" s="546"/>
      <c r="BC201" s="546"/>
      <c r="BD201" s="546"/>
      <c r="BE201" s="546"/>
      <c r="BF201" s="546"/>
      <c r="BG201" s="546"/>
      <c r="BH201" s="546"/>
      <c r="BI201" s="546"/>
      <c r="BJ201" s="546"/>
      <c r="BK201" s="546"/>
      <c r="BL201" s="546"/>
      <c r="BM201" s="546"/>
      <c r="BN201" s="546"/>
      <c r="BO201" s="331"/>
      <c r="BP201" s="546" t="s">
        <v>294</v>
      </c>
      <c r="BQ201" s="546"/>
      <c r="BR201" s="546"/>
      <c r="BS201" s="546"/>
      <c r="BT201" s="546"/>
      <c r="BU201" s="546"/>
      <c r="BV201" s="546"/>
      <c r="BW201" s="546"/>
      <c r="BX201" s="546"/>
      <c r="BY201" s="546"/>
      <c r="BZ201" s="20"/>
      <c r="CA201" s="65"/>
      <c r="CC201" s="64"/>
      <c r="CD201" s="742"/>
      <c r="CE201" s="743"/>
      <c r="CF201" s="744"/>
      <c r="DJ201" s="96"/>
      <c r="DL201" s="96"/>
      <c r="DM201" s="96"/>
      <c r="DN201" s="96"/>
      <c r="DO201" s="96"/>
      <c r="DP201" s="96"/>
      <c r="DQ201" s="96"/>
      <c r="DR201" s="96"/>
      <c r="DS201" s="96"/>
      <c r="DT201" s="96"/>
      <c r="DU201" s="96"/>
      <c r="DV201" s="96"/>
    </row>
    <row r="202" spans="10:126" ht="6.75" customHeight="1" x14ac:dyDescent="0.25">
      <c r="J202" s="20"/>
      <c r="K202" s="20"/>
      <c r="M202" s="220"/>
      <c r="N202" s="269"/>
      <c r="O202" s="269"/>
      <c r="P202" s="269"/>
      <c r="Q202" s="269"/>
      <c r="R202" s="269"/>
      <c r="S202" s="269"/>
      <c r="T202" s="269"/>
      <c r="U202" s="269"/>
      <c r="V202" s="269"/>
      <c r="W202" s="269"/>
      <c r="X202" s="269"/>
      <c r="Y202" s="269"/>
      <c r="Z202" s="269"/>
      <c r="AA202" s="269"/>
      <c r="AB202" s="269"/>
      <c r="AC202" s="269"/>
      <c r="AD202" s="269"/>
      <c r="AE202" s="269"/>
      <c r="AF202" s="215"/>
      <c r="AG202" s="311"/>
      <c r="AH202" s="311"/>
      <c r="AI202" s="311"/>
      <c r="AJ202" s="311"/>
      <c r="AK202" s="311"/>
      <c r="AL202" s="311"/>
      <c r="AM202" s="311"/>
      <c r="AN202" s="311"/>
      <c r="AO202" s="312"/>
      <c r="AP202" s="312"/>
      <c r="AQ202" s="312"/>
      <c r="AR202" s="312"/>
      <c r="AS202" s="312"/>
      <c r="AT202" s="312"/>
      <c r="AU202" s="312"/>
      <c r="AV202" s="312"/>
      <c r="AW202" s="312"/>
      <c r="AX202" s="312"/>
      <c r="AY202" s="312"/>
      <c r="AZ202" s="312"/>
      <c r="BA202" s="312"/>
      <c r="BB202" s="312"/>
      <c r="BC202" s="312"/>
      <c r="BD202" s="312"/>
      <c r="BE202" s="312"/>
      <c r="BF202" s="312"/>
      <c r="BG202" s="312"/>
      <c r="BH202" s="312"/>
      <c r="BI202" s="312"/>
      <c r="BJ202" s="312"/>
      <c r="BK202" s="269"/>
      <c r="BL202" s="269"/>
      <c r="BM202" s="269"/>
      <c r="BN202" s="269"/>
      <c r="BO202" s="269"/>
      <c r="BP202" s="269"/>
      <c r="BQ202" s="269"/>
      <c r="BR202" s="269"/>
      <c r="BS202" s="269"/>
      <c r="BT202" s="269"/>
      <c r="BU202" s="269"/>
      <c r="BV202" s="269"/>
      <c r="BW202" s="269"/>
      <c r="BX202" s="215"/>
      <c r="BY202" s="215"/>
      <c r="BZ202" s="20"/>
      <c r="CA202" s="65"/>
      <c r="CC202" s="64"/>
      <c r="CD202" s="742"/>
      <c r="CE202" s="743"/>
      <c r="CF202" s="744"/>
      <c r="DJ202" s="96"/>
      <c r="DL202" s="96"/>
      <c r="DM202" s="96"/>
      <c r="DN202" s="96"/>
      <c r="DO202" s="96"/>
      <c r="DP202" s="96"/>
      <c r="DQ202" s="96"/>
      <c r="DR202" s="96"/>
      <c r="DS202" s="96"/>
      <c r="DT202" s="96"/>
      <c r="DU202" s="96"/>
      <c r="DV202" s="96"/>
    </row>
    <row r="203" spans="10:126" ht="13.5" customHeight="1" x14ac:dyDescent="0.25">
      <c r="J203" s="20"/>
      <c r="K203" s="20"/>
      <c r="M203" s="220"/>
      <c r="N203" s="261"/>
      <c r="O203" s="541" t="s">
        <v>307</v>
      </c>
      <c r="P203" s="541"/>
      <c r="Q203" s="541"/>
      <c r="R203" s="541"/>
      <c r="S203" s="541"/>
      <c r="T203" s="541"/>
      <c r="U203" s="541"/>
      <c r="V203" s="541"/>
      <c r="W203" s="541"/>
      <c r="X203" s="541"/>
      <c r="Y203" s="541"/>
      <c r="Z203" s="541"/>
      <c r="AA203" s="541"/>
      <c r="AB203" s="541"/>
      <c r="AC203" s="541"/>
      <c r="AD203" s="541"/>
      <c r="AE203" s="541"/>
      <c r="AF203" s="541"/>
      <c r="AG203" s="541"/>
      <c r="AH203" s="541"/>
      <c r="AI203" s="541"/>
      <c r="AJ203" s="541"/>
      <c r="AK203" s="313"/>
      <c r="AL203" s="542"/>
      <c r="AM203" s="542"/>
      <c r="AN203" s="542"/>
      <c r="AO203" s="542"/>
      <c r="AP203" s="542"/>
      <c r="AQ203" s="542"/>
      <c r="AR203" s="542"/>
      <c r="AS203" s="542"/>
      <c r="AT203" s="542"/>
      <c r="AU203" s="542"/>
      <c r="AV203" s="542"/>
      <c r="AW203" s="542"/>
      <c r="AX203" s="542"/>
      <c r="AY203" s="542"/>
      <c r="AZ203" s="542"/>
      <c r="BA203" s="542"/>
      <c r="BB203" s="542"/>
      <c r="BC203" s="542"/>
      <c r="BD203" s="542"/>
      <c r="BE203" s="542"/>
      <c r="BF203" s="542"/>
      <c r="BG203" s="542"/>
      <c r="BH203" s="542"/>
      <c r="BI203" s="542"/>
      <c r="BJ203" s="542"/>
      <c r="BK203" s="542"/>
      <c r="BL203" s="542"/>
      <c r="BM203" s="542"/>
      <c r="BN203" s="542"/>
      <c r="BO203" s="314"/>
      <c r="BP203" s="540"/>
      <c r="BQ203" s="540"/>
      <c r="BR203" s="540"/>
      <c r="BS203" s="540"/>
      <c r="BT203" s="540"/>
      <c r="BU203" s="540"/>
      <c r="BV203" s="540"/>
      <c r="BW203" s="540"/>
      <c r="BX203" s="540"/>
      <c r="BY203" s="540"/>
      <c r="BZ203" s="20"/>
      <c r="CA203" s="65"/>
      <c r="CC203" s="64"/>
      <c r="CD203" s="742"/>
      <c r="CE203" s="743"/>
      <c r="CF203" s="744"/>
      <c r="DJ203" s="96"/>
      <c r="DL203" s="96"/>
      <c r="DM203" s="96"/>
      <c r="DN203" s="96"/>
      <c r="DO203" s="96"/>
      <c r="DP203" s="96"/>
      <c r="DQ203" s="96"/>
      <c r="DR203" s="96"/>
      <c r="DS203" s="96"/>
      <c r="DT203" s="96"/>
      <c r="DU203" s="96"/>
      <c r="DV203" s="96"/>
    </row>
    <row r="204" spans="10:126" ht="6.75" customHeight="1" x14ac:dyDescent="0.25">
      <c r="J204" s="20"/>
      <c r="K204" s="20"/>
      <c r="M204" s="220"/>
      <c r="N204" s="261"/>
      <c r="O204" s="353"/>
      <c r="P204" s="353"/>
      <c r="Q204" s="353"/>
      <c r="R204" s="353"/>
      <c r="S204" s="353"/>
      <c r="T204" s="353"/>
      <c r="U204" s="353"/>
      <c r="V204" s="353"/>
      <c r="W204" s="354"/>
      <c r="X204" s="354"/>
      <c r="Y204" s="354"/>
      <c r="Z204" s="354"/>
      <c r="AA204" s="354"/>
      <c r="AB204" s="354"/>
      <c r="AC204" s="354"/>
      <c r="AD204" s="354"/>
      <c r="AE204" s="354"/>
      <c r="AF204" s="354"/>
      <c r="AG204" s="354"/>
      <c r="AH204" s="354"/>
      <c r="AI204" s="354"/>
      <c r="AJ204" s="354"/>
      <c r="AK204" s="313"/>
      <c r="AL204" s="354"/>
      <c r="AM204" s="354"/>
      <c r="AN204" s="354"/>
      <c r="AO204" s="354"/>
      <c r="AP204" s="354"/>
      <c r="AQ204" s="354"/>
      <c r="AR204" s="326"/>
      <c r="AS204" s="326"/>
      <c r="AT204" s="354"/>
      <c r="AU204" s="354"/>
      <c r="AV204" s="354"/>
      <c r="AW204" s="354"/>
      <c r="AX204" s="354"/>
      <c r="AY204" s="354"/>
      <c r="AZ204" s="354"/>
      <c r="BA204" s="354"/>
      <c r="BB204" s="354"/>
      <c r="BC204" s="354"/>
      <c r="BD204" s="354"/>
      <c r="BE204" s="354"/>
      <c r="BF204" s="354"/>
      <c r="BG204" s="354"/>
      <c r="BH204" s="354"/>
      <c r="BI204" s="354"/>
      <c r="BJ204" s="285"/>
      <c r="BK204" s="355"/>
      <c r="BL204" s="355"/>
      <c r="BM204" s="355"/>
      <c r="BN204" s="355"/>
      <c r="BO204" s="314"/>
      <c r="BP204" s="356"/>
      <c r="BQ204" s="356"/>
      <c r="BR204" s="356"/>
      <c r="BS204" s="356"/>
      <c r="BT204" s="356"/>
      <c r="BU204" s="356"/>
      <c r="BV204" s="356"/>
      <c r="BW204" s="356"/>
      <c r="BX204" s="357"/>
      <c r="BY204" s="357"/>
      <c r="BZ204" s="20"/>
      <c r="CA204" s="65"/>
      <c r="CC204" s="64"/>
      <c r="CD204" s="742"/>
      <c r="CE204" s="743"/>
      <c r="CF204" s="744"/>
      <c r="DJ204" s="96"/>
      <c r="DL204" s="96"/>
      <c r="DM204" s="96"/>
      <c r="DN204" s="96"/>
      <c r="DO204" s="96"/>
      <c r="DP204" s="96"/>
      <c r="DQ204" s="96"/>
      <c r="DR204" s="96"/>
      <c r="DS204" s="96"/>
      <c r="DT204" s="96"/>
      <c r="DU204" s="96"/>
      <c r="DV204" s="96"/>
    </row>
    <row r="205" spans="10:126" ht="13.5" customHeight="1" x14ac:dyDescent="0.25">
      <c r="J205" s="20"/>
      <c r="K205" s="20"/>
      <c r="M205" s="220"/>
      <c r="N205" s="261"/>
      <c r="O205" s="541"/>
      <c r="P205" s="541"/>
      <c r="Q205" s="541"/>
      <c r="R205" s="541"/>
      <c r="S205" s="541"/>
      <c r="T205" s="541"/>
      <c r="U205" s="541"/>
      <c r="V205" s="541"/>
      <c r="W205" s="541"/>
      <c r="X205" s="541"/>
      <c r="Y205" s="541"/>
      <c r="Z205" s="541"/>
      <c r="AA205" s="541"/>
      <c r="AB205" s="541"/>
      <c r="AC205" s="541"/>
      <c r="AD205" s="541"/>
      <c r="AE205" s="541"/>
      <c r="AF205" s="541"/>
      <c r="AG205" s="541"/>
      <c r="AH205" s="541"/>
      <c r="AI205" s="541"/>
      <c r="AJ205" s="541"/>
      <c r="AK205" s="315"/>
      <c r="AL205" s="542"/>
      <c r="AM205" s="542"/>
      <c r="AN205" s="542"/>
      <c r="AO205" s="542"/>
      <c r="AP205" s="542"/>
      <c r="AQ205" s="542"/>
      <c r="AR205" s="542"/>
      <c r="AS205" s="542"/>
      <c r="AT205" s="542"/>
      <c r="AU205" s="542"/>
      <c r="AV205" s="542"/>
      <c r="AW205" s="542"/>
      <c r="AX205" s="542"/>
      <c r="AY205" s="542"/>
      <c r="AZ205" s="542"/>
      <c r="BA205" s="542"/>
      <c r="BB205" s="542"/>
      <c r="BC205" s="542"/>
      <c r="BD205" s="542"/>
      <c r="BE205" s="542"/>
      <c r="BF205" s="542"/>
      <c r="BG205" s="542"/>
      <c r="BH205" s="542"/>
      <c r="BI205" s="542"/>
      <c r="BJ205" s="542"/>
      <c r="BK205" s="542"/>
      <c r="BL205" s="542"/>
      <c r="BM205" s="542"/>
      <c r="BN205" s="542"/>
      <c r="BO205" s="307"/>
      <c r="BP205" s="540"/>
      <c r="BQ205" s="540"/>
      <c r="BR205" s="540"/>
      <c r="BS205" s="540"/>
      <c r="BT205" s="540"/>
      <c r="BU205" s="540"/>
      <c r="BV205" s="540"/>
      <c r="BW205" s="540"/>
      <c r="BX205" s="540"/>
      <c r="BY205" s="540"/>
      <c r="BZ205" s="20"/>
      <c r="CA205" s="65"/>
      <c r="CC205" s="64"/>
      <c r="CD205" s="742"/>
      <c r="CE205" s="743"/>
      <c r="CF205" s="744"/>
      <c r="DJ205" s="96"/>
      <c r="DL205" s="96"/>
      <c r="DM205" s="96"/>
      <c r="DN205" s="96"/>
      <c r="DO205" s="96"/>
      <c r="DP205" s="96"/>
      <c r="DQ205" s="96"/>
      <c r="DR205" s="96"/>
      <c r="DS205" s="96"/>
      <c r="DT205" s="96"/>
      <c r="DU205" s="96"/>
      <c r="DV205" s="96"/>
    </row>
    <row r="206" spans="10:126" ht="6.75" customHeight="1" x14ac:dyDescent="0.25">
      <c r="J206" s="20"/>
      <c r="K206" s="20"/>
      <c r="M206" s="220"/>
      <c r="N206" s="285"/>
      <c r="O206" s="353"/>
      <c r="P206" s="358"/>
      <c r="Q206" s="358"/>
      <c r="R206" s="358"/>
      <c r="S206" s="358"/>
      <c r="T206" s="358"/>
      <c r="U206" s="358"/>
      <c r="V206" s="358"/>
      <c r="W206" s="293"/>
      <c r="X206" s="293"/>
      <c r="Y206" s="354"/>
      <c r="Z206" s="354"/>
      <c r="AA206" s="354"/>
      <c r="AB206" s="354"/>
      <c r="AC206" s="354"/>
      <c r="AD206" s="354"/>
      <c r="AE206" s="354"/>
      <c r="AF206" s="354"/>
      <c r="AG206" s="354"/>
      <c r="AH206" s="354"/>
      <c r="AI206" s="354"/>
      <c r="AJ206" s="354"/>
      <c r="AK206" s="313"/>
      <c r="AL206" s="354"/>
      <c r="AM206" s="354"/>
      <c r="AN206" s="354"/>
      <c r="AO206" s="354"/>
      <c r="AP206" s="354"/>
      <c r="AQ206" s="354"/>
      <c r="AR206" s="326"/>
      <c r="AS206" s="326"/>
      <c r="AT206" s="354"/>
      <c r="AU206" s="354"/>
      <c r="AV206" s="354"/>
      <c r="AW206" s="354"/>
      <c r="AX206" s="354"/>
      <c r="AY206" s="354"/>
      <c r="AZ206" s="354"/>
      <c r="BA206" s="354"/>
      <c r="BB206" s="354"/>
      <c r="BC206" s="354"/>
      <c r="BD206" s="354"/>
      <c r="BE206" s="354"/>
      <c r="BF206" s="354"/>
      <c r="BG206" s="354"/>
      <c r="BH206" s="354"/>
      <c r="BI206" s="354"/>
      <c r="BJ206" s="285"/>
      <c r="BK206" s="359"/>
      <c r="BL206" s="359"/>
      <c r="BM206" s="359"/>
      <c r="BN206" s="359"/>
      <c r="BO206" s="314"/>
      <c r="BP206" s="360"/>
      <c r="BQ206" s="360"/>
      <c r="BR206" s="360"/>
      <c r="BS206" s="360"/>
      <c r="BT206" s="360"/>
      <c r="BU206" s="360"/>
      <c r="BV206" s="360"/>
      <c r="BW206" s="361"/>
      <c r="BX206" s="357"/>
      <c r="BY206" s="357"/>
      <c r="BZ206" s="20"/>
      <c r="CA206" s="65"/>
      <c r="CC206" s="64"/>
      <c r="CD206" s="742"/>
      <c r="CE206" s="743"/>
      <c r="CF206" s="744"/>
      <c r="DJ206" s="96"/>
      <c r="DL206" s="96"/>
      <c r="DM206" s="96"/>
      <c r="DN206" s="96"/>
      <c r="DO206" s="96"/>
      <c r="DP206" s="96"/>
      <c r="DQ206" s="96"/>
      <c r="DR206" s="96"/>
      <c r="DS206" s="96"/>
      <c r="DT206" s="96"/>
      <c r="DU206" s="96"/>
      <c r="DV206" s="96"/>
    </row>
    <row r="207" spans="10:126" ht="13.5" customHeight="1" x14ac:dyDescent="0.25">
      <c r="J207" s="20"/>
      <c r="K207" s="20"/>
      <c r="M207" s="220"/>
      <c r="N207" s="285"/>
      <c r="O207" s="541"/>
      <c r="P207" s="541"/>
      <c r="Q207" s="541"/>
      <c r="R207" s="541"/>
      <c r="S207" s="541"/>
      <c r="T207" s="541"/>
      <c r="U207" s="541"/>
      <c r="V207" s="541"/>
      <c r="W207" s="541"/>
      <c r="X207" s="541"/>
      <c r="Y207" s="541"/>
      <c r="Z207" s="541"/>
      <c r="AA207" s="541"/>
      <c r="AB207" s="541"/>
      <c r="AC207" s="541"/>
      <c r="AD207" s="541"/>
      <c r="AE207" s="541"/>
      <c r="AF207" s="541"/>
      <c r="AG207" s="541"/>
      <c r="AH207" s="541"/>
      <c r="AI207" s="541"/>
      <c r="AJ207" s="541"/>
      <c r="AK207" s="313"/>
      <c r="AL207" s="542"/>
      <c r="AM207" s="542"/>
      <c r="AN207" s="542"/>
      <c r="AO207" s="542"/>
      <c r="AP207" s="542"/>
      <c r="AQ207" s="542"/>
      <c r="AR207" s="542"/>
      <c r="AS207" s="542"/>
      <c r="AT207" s="542"/>
      <c r="AU207" s="542"/>
      <c r="AV207" s="542"/>
      <c r="AW207" s="542"/>
      <c r="AX207" s="542"/>
      <c r="AY207" s="542"/>
      <c r="AZ207" s="542"/>
      <c r="BA207" s="542"/>
      <c r="BB207" s="542"/>
      <c r="BC207" s="542"/>
      <c r="BD207" s="542"/>
      <c r="BE207" s="542"/>
      <c r="BF207" s="542"/>
      <c r="BG207" s="542"/>
      <c r="BH207" s="542"/>
      <c r="BI207" s="542"/>
      <c r="BJ207" s="542"/>
      <c r="BK207" s="542"/>
      <c r="BL207" s="542"/>
      <c r="BM207" s="542"/>
      <c r="BN207" s="542"/>
      <c r="BO207" s="317"/>
      <c r="BP207" s="540"/>
      <c r="BQ207" s="540"/>
      <c r="BR207" s="540"/>
      <c r="BS207" s="540"/>
      <c r="BT207" s="540"/>
      <c r="BU207" s="540"/>
      <c r="BV207" s="540"/>
      <c r="BW207" s="540"/>
      <c r="BX207" s="540"/>
      <c r="BY207" s="540"/>
      <c r="BZ207" s="20"/>
      <c r="CA207" s="65"/>
      <c r="CC207" s="64"/>
      <c r="CD207" s="742"/>
      <c r="CE207" s="743"/>
      <c r="CF207" s="744"/>
      <c r="DJ207" s="96"/>
      <c r="DL207" s="96"/>
      <c r="DM207" s="96"/>
      <c r="DN207" s="96"/>
      <c r="DO207" s="96"/>
      <c r="DP207" s="96"/>
      <c r="DQ207" s="96"/>
      <c r="DR207" s="96"/>
      <c r="DS207" s="96"/>
      <c r="DT207" s="96"/>
      <c r="DU207" s="96"/>
      <c r="DV207" s="96"/>
    </row>
    <row r="208" spans="10:126" ht="6.75" customHeight="1" x14ac:dyDescent="0.25">
      <c r="J208" s="20"/>
      <c r="K208" s="20"/>
      <c r="M208" s="220"/>
      <c r="N208" s="285"/>
      <c r="O208" s="362"/>
      <c r="P208" s="362"/>
      <c r="Q208" s="362"/>
      <c r="R208" s="362"/>
      <c r="S208" s="362"/>
      <c r="T208" s="362"/>
      <c r="U208" s="362"/>
      <c r="V208" s="362"/>
      <c r="W208" s="293"/>
      <c r="X208" s="293"/>
      <c r="Y208" s="293"/>
      <c r="Z208" s="293"/>
      <c r="AA208" s="293"/>
      <c r="AB208" s="293"/>
      <c r="AC208" s="293"/>
      <c r="AD208" s="293"/>
      <c r="AE208" s="293"/>
      <c r="AF208" s="293"/>
      <c r="AG208" s="293"/>
      <c r="AH208" s="293"/>
      <c r="AI208" s="293"/>
      <c r="AJ208" s="293"/>
      <c r="AK208" s="316"/>
      <c r="AL208" s="293"/>
      <c r="AM208" s="293"/>
      <c r="AN208" s="293"/>
      <c r="AO208" s="293"/>
      <c r="AP208" s="293"/>
      <c r="AQ208" s="293"/>
      <c r="AR208" s="292"/>
      <c r="AS208" s="292"/>
      <c r="AT208" s="293"/>
      <c r="AU208" s="293"/>
      <c r="AV208" s="293"/>
      <c r="AW208" s="293"/>
      <c r="AX208" s="293"/>
      <c r="AY208" s="293"/>
      <c r="AZ208" s="293"/>
      <c r="BA208" s="293"/>
      <c r="BB208" s="293"/>
      <c r="BC208" s="293"/>
      <c r="BD208" s="293"/>
      <c r="BE208" s="293"/>
      <c r="BF208" s="293"/>
      <c r="BG208" s="293"/>
      <c r="BH208" s="293"/>
      <c r="BI208" s="293"/>
      <c r="BJ208" s="285"/>
      <c r="BK208" s="359"/>
      <c r="BL208" s="359"/>
      <c r="BM208" s="359"/>
      <c r="BN208" s="359"/>
      <c r="BO208" s="318"/>
      <c r="BP208" s="339"/>
      <c r="BQ208" s="339"/>
      <c r="BR208" s="339"/>
      <c r="BS208" s="339"/>
      <c r="BT208" s="339"/>
      <c r="BU208" s="339"/>
      <c r="BV208" s="339"/>
      <c r="BW208" s="361"/>
      <c r="BX208" s="357"/>
      <c r="BY208" s="357"/>
      <c r="BZ208" s="20"/>
      <c r="CA208" s="65"/>
      <c r="CC208" s="64"/>
      <c r="CD208" s="742"/>
      <c r="CE208" s="743"/>
      <c r="CF208" s="744"/>
      <c r="DJ208" s="96"/>
      <c r="DL208" s="96"/>
      <c r="DM208" s="96"/>
      <c r="DN208" s="96"/>
      <c r="DO208" s="96"/>
      <c r="DP208" s="96"/>
      <c r="DQ208" s="96"/>
      <c r="DR208" s="96"/>
      <c r="DS208" s="96"/>
      <c r="DT208" s="96"/>
      <c r="DU208" s="96"/>
      <c r="DV208" s="96"/>
    </row>
    <row r="209" spans="10:126" ht="13.5" customHeight="1" x14ac:dyDescent="0.25">
      <c r="J209" s="20"/>
      <c r="K209" s="20"/>
      <c r="M209" s="220"/>
      <c r="N209" s="261"/>
      <c r="O209" s="541"/>
      <c r="P209" s="541"/>
      <c r="Q209" s="541"/>
      <c r="R209" s="541"/>
      <c r="S209" s="541"/>
      <c r="T209" s="541"/>
      <c r="U209" s="541"/>
      <c r="V209" s="541"/>
      <c r="W209" s="541"/>
      <c r="X209" s="541"/>
      <c r="Y209" s="541"/>
      <c r="Z209" s="541"/>
      <c r="AA209" s="541"/>
      <c r="AB209" s="541"/>
      <c r="AC209" s="541"/>
      <c r="AD209" s="541"/>
      <c r="AE209" s="541"/>
      <c r="AF209" s="541"/>
      <c r="AG209" s="541"/>
      <c r="AH209" s="541"/>
      <c r="AI209" s="541"/>
      <c r="AJ209" s="541"/>
      <c r="AK209" s="313"/>
      <c r="AL209" s="542"/>
      <c r="AM209" s="542"/>
      <c r="AN209" s="542"/>
      <c r="AO209" s="542"/>
      <c r="AP209" s="542"/>
      <c r="AQ209" s="542"/>
      <c r="AR209" s="542"/>
      <c r="AS209" s="542"/>
      <c r="AT209" s="542"/>
      <c r="AU209" s="542"/>
      <c r="AV209" s="542"/>
      <c r="AW209" s="542"/>
      <c r="AX209" s="542"/>
      <c r="AY209" s="542"/>
      <c r="AZ209" s="542"/>
      <c r="BA209" s="542"/>
      <c r="BB209" s="542"/>
      <c r="BC209" s="542"/>
      <c r="BD209" s="542"/>
      <c r="BE209" s="542"/>
      <c r="BF209" s="542"/>
      <c r="BG209" s="542"/>
      <c r="BH209" s="542"/>
      <c r="BI209" s="542"/>
      <c r="BJ209" s="542"/>
      <c r="BK209" s="542"/>
      <c r="BL209" s="542"/>
      <c r="BM209" s="542"/>
      <c r="BN209" s="542"/>
      <c r="BO209" s="314"/>
      <c r="BP209" s="540"/>
      <c r="BQ209" s="540"/>
      <c r="BR209" s="540"/>
      <c r="BS209" s="540"/>
      <c r="BT209" s="540"/>
      <c r="BU209" s="540"/>
      <c r="BV209" s="540"/>
      <c r="BW209" s="540"/>
      <c r="BX209" s="540"/>
      <c r="BY209" s="540"/>
      <c r="BZ209" s="20"/>
      <c r="CA209" s="65"/>
      <c r="CC209" s="64"/>
      <c r="CD209" s="742"/>
      <c r="CE209" s="743"/>
      <c r="CF209" s="744"/>
      <c r="DJ209" s="96"/>
      <c r="DL209" s="96"/>
      <c r="DM209" s="96"/>
      <c r="DN209" s="96"/>
      <c r="DO209" s="96"/>
      <c r="DP209" s="96"/>
      <c r="DQ209" s="96"/>
      <c r="DR209" s="96"/>
      <c r="DS209" s="96"/>
      <c r="DT209" s="96"/>
      <c r="DU209" s="96"/>
      <c r="DV209" s="96"/>
    </row>
    <row r="210" spans="10:126" ht="6.75" customHeight="1" x14ac:dyDescent="0.25">
      <c r="J210" s="20"/>
      <c r="K210" s="20"/>
      <c r="M210" s="220"/>
      <c r="N210" s="261"/>
      <c r="O210" s="353"/>
      <c r="P210" s="353"/>
      <c r="Q210" s="353"/>
      <c r="R210" s="353"/>
      <c r="S210" s="353"/>
      <c r="T210" s="353"/>
      <c r="U210" s="353"/>
      <c r="V210" s="353"/>
      <c r="W210" s="354"/>
      <c r="X210" s="354"/>
      <c r="Y210" s="354"/>
      <c r="Z210" s="354"/>
      <c r="AA210" s="354"/>
      <c r="AB210" s="354"/>
      <c r="AC210" s="354"/>
      <c r="AD210" s="354"/>
      <c r="AE210" s="354"/>
      <c r="AF210" s="354"/>
      <c r="AG210" s="354"/>
      <c r="AH210" s="354"/>
      <c r="AI210" s="354"/>
      <c r="AJ210" s="354"/>
      <c r="AK210" s="313"/>
      <c r="AL210" s="354"/>
      <c r="AM210" s="354"/>
      <c r="AN210" s="354"/>
      <c r="AO210" s="354"/>
      <c r="AP210" s="354"/>
      <c r="AQ210" s="354"/>
      <c r="AR210" s="326"/>
      <c r="AS210" s="326"/>
      <c r="AT210" s="354"/>
      <c r="AU210" s="354"/>
      <c r="AV210" s="354"/>
      <c r="AW210" s="354"/>
      <c r="AX210" s="354"/>
      <c r="AY210" s="354"/>
      <c r="AZ210" s="354"/>
      <c r="BA210" s="354"/>
      <c r="BB210" s="354"/>
      <c r="BC210" s="354"/>
      <c r="BD210" s="354"/>
      <c r="BE210" s="354"/>
      <c r="BF210" s="354"/>
      <c r="BG210" s="354"/>
      <c r="BH210" s="354"/>
      <c r="BI210" s="354"/>
      <c r="BJ210" s="285"/>
      <c r="BK210" s="355"/>
      <c r="BL210" s="355"/>
      <c r="BM210" s="355"/>
      <c r="BN210" s="355"/>
      <c r="BO210" s="314"/>
      <c r="BP210" s="356"/>
      <c r="BQ210" s="356"/>
      <c r="BR210" s="356"/>
      <c r="BS210" s="356"/>
      <c r="BT210" s="356"/>
      <c r="BU210" s="356"/>
      <c r="BV210" s="356"/>
      <c r="BW210" s="356"/>
      <c r="BX210" s="357"/>
      <c r="BY210" s="357"/>
      <c r="BZ210" s="20"/>
      <c r="CA210" s="65"/>
      <c r="CC210" s="64"/>
      <c r="CD210" s="742"/>
      <c r="CE210" s="743"/>
      <c r="CF210" s="744"/>
      <c r="DJ210" s="96"/>
      <c r="DL210" s="96"/>
      <c r="DM210" s="96"/>
      <c r="DN210" s="96"/>
      <c r="DO210" s="96"/>
      <c r="DP210" s="96"/>
      <c r="DQ210" s="96"/>
      <c r="DR210" s="96"/>
      <c r="DS210" s="96"/>
      <c r="DT210" s="96"/>
      <c r="DU210" s="96"/>
      <c r="DV210" s="96"/>
    </row>
    <row r="211" spans="10:126" ht="13.5" customHeight="1" x14ac:dyDescent="0.25">
      <c r="J211" s="20"/>
      <c r="K211" s="20"/>
      <c r="M211" s="220"/>
      <c r="N211" s="261"/>
      <c r="O211" s="541"/>
      <c r="P211" s="541"/>
      <c r="Q211" s="541"/>
      <c r="R211" s="541"/>
      <c r="S211" s="541"/>
      <c r="T211" s="541"/>
      <c r="U211" s="541"/>
      <c r="V211" s="541"/>
      <c r="W211" s="541"/>
      <c r="X211" s="541"/>
      <c r="Y211" s="541"/>
      <c r="Z211" s="541"/>
      <c r="AA211" s="541"/>
      <c r="AB211" s="541"/>
      <c r="AC211" s="541"/>
      <c r="AD211" s="541"/>
      <c r="AE211" s="541"/>
      <c r="AF211" s="541"/>
      <c r="AG211" s="541"/>
      <c r="AH211" s="541"/>
      <c r="AI211" s="541"/>
      <c r="AJ211" s="541"/>
      <c r="AK211" s="315"/>
      <c r="AL211" s="542"/>
      <c r="AM211" s="542"/>
      <c r="AN211" s="542"/>
      <c r="AO211" s="542"/>
      <c r="AP211" s="542"/>
      <c r="AQ211" s="542"/>
      <c r="AR211" s="542"/>
      <c r="AS211" s="542"/>
      <c r="AT211" s="542"/>
      <c r="AU211" s="542"/>
      <c r="AV211" s="542"/>
      <c r="AW211" s="542"/>
      <c r="AX211" s="542"/>
      <c r="AY211" s="542"/>
      <c r="AZ211" s="542"/>
      <c r="BA211" s="542"/>
      <c r="BB211" s="542"/>
      <c r="BC211" s="542"/>
      <c r="BD211" s="542"/>
      <c r="BE211" s="542"/>
      <c r="BF211" s="542"/>
      <c r="BG211" s="542"/>
      <c r="BH211" s="542"/>
      <c r="BI211" s="542"/>
      <c r="BJ211" s="542"/>
      <c r="BK211" s="542"/>
      <c r="BL211" s="542"/>
      <c r="BM211" s="542"/>
      <c r="BN211" s="542"/>
      <c r="BO211" s="307"/>
      <c r="BP211" s="540"/>
      <c r="BQ211" s="540"/>
      <c r="BR211" s="540"/>
      <c r="BS211" s="540"/>
      <c r="BT211" s="540"/>
      <c r="BU211" s="540"/>
      <c r="BV211" s="540"/>
      <c r="BW211" s="540"/>
      <c r="BX211" s="540"/>
      <c r="BY211" s="540"/>
      <c r="BZ211" s="20"/>
      <c r="CA211" s="65"/>
      <c r="CC211" s="64"/>
      <c r="CD211" s="742"/>
      <c r="CE211" s="743"/>
      <c r="CF211" s="744"/>
      <c r="DJ211" s="96"/>
      <c r="DL211" s="96"/>
      <c r="DM211" s="96"/>
      <c r="DN211" s="96"/>
      <c r="DO211" s="96"/>
      <c r="DP211" s="96"/>
      <c r="DQ211" s="96"/>
      <c r="DR211" s="96"/>
      <c r="DS211" s="96"/>
      <c r="DT211" s="96"/>
      <c r="DU211" s="96"/>
      <c r="DV211" s="96"/>
    </row>
    <row r="212" spans="10:126" ht="6.75" customHeight="1" x14ac:dyDescent="0.25">
      <c r="J212" s="20"/>
      <c r="K212" s="20"/>
      <c r="M212" s="220"/>
      <c r="N212" s="285"/>
      <c r="O212" s="353"/>
      <c r="P212" s="358"/>
      <c r="Q212" s="358"/>
      <c r="R212" s="358"/>
      <c r="S212" s="358"/>
      <c r="T212" s="358"/>
      <c r="U212" s="358"/>
      <c r="V212" s="358"/>
      <c r="W212" s="293"/>
      <c r="X212" s="293"/>
      <c r="Y212" s="354"/>
      <c r="Z212" s="354"/>
      <c r="AA212" s="354"/>
      <c r="AB212" s="354"/>
      <c r="AC212" s="354"/>
      <c r="AD212" s="354"/>
      <c r="AE212" s="354"/>
      <c r="AF212" s="354"/>
      <c r="AG212" s="354"/>
      <c r="AH212" s="354"/>
      <c r="AI212" s="354"/>
      <c r="AJ212" s="354"/>
      <c r="AK212" s="313"/>
      <c r="AL212" s="354"/>
      <c r="AM212" s="354"/>
      <c r="AN212" s="354"/>
      <c r="AO212" s="354"/>
      <c r="AP212" s="354"/>
      <c r="AQ212" s="354"/>
      <c r="AR212" s="326"/>
      <c r="AS212" s="326"/>
      <c r="AT212" s="354"/>
      <c r="AU212" s="354"/>
      <c r="AV212" s="354"/>
      <c r="AW212" s="354"/>
      <c r="AX212" s="354"/>
      <c r="AY212" s="354"/>
      <c r="AZ212" s="354"/>
      <c r="BA212" s="354"/>
      <c r="BB212" s="354"/>
      <c r="BC212" s="354"/>
      <c r="BD212" s="354"/>
      <c r="BE212" s="354"/>
      <c r="BF212" s="354"/>
      <c r="BG212" s="354"/>
      <c r="BH212" s="354"/>
      <c r="BI212" s="354"/>
      <c r="BJ212" s="285"/>
      <c r="BK212" s="359"/>
      <c r="BL212" s="359"/>
      <c r="BM212" s="359"/>
      <c r="BN212" s="359"/>
      <c r="BO212" s="314"/>
      <c r="BP212" s="360"/>
      <c r="BQ212" s="360"/>
      <c r="BR212" s="360"/>
      <c r="BS212" s="360"/>
      <c r="BT212" s="360"/>
      <c r="BU212" s="360"/>
      <c r="BV212" s="360"/>
      <c r="BW212" s="361"/>
      <c r="BX212" s="357"/>
      <c r="BY212" s="357"/>
      <c r="BZ212" s="20"/>
      <c r="CA212" s="65"/>
      <c r="CC212" s="64"/>
      <c r="CD212" s="742"/>
      <c r="CE212" s="743"/>
      <c r="CF212" s="744"/>
      <c r="DJ212" s="96"/>
      <c r="DL212" s="96"/>
      <c r="DM212" s="96"/>
      <c r="DN212" s="96"/>
      <c r="DO212" s="96"/>
      <c r="DP212" s="96"/>
      <c r="DQ212" s="96"/>
      <c r="DR212" s="96"/>
      <c r="DS212" s="96"/>
      <c r="DT212" s="96"/>
      <c r="DU212" s="96"/>
      <c r="DV212" s="96"/>
    </row>
    <row r="213" spans="10:126" ht="13.5" customHeight="1" x14ac:dyDescent="0.25">
      <c r="J213" s="20"/>
      <c r="K213" s="20"/>
      <c r="M213" s="220"/>
      <c r="N213" s="285"/>
      <c r="O213" s="541"/>
      <c r="P213" s="541"/>
      <c r="Q213" s="541"/>
      <c r="R213" s="541"/>
      <c r="S213" s="541"/>
      <c r="T213" s="541"/>
      <c r="U213" s="541"/>
      <c r="V213" s="541"/>
      <c r="W213" s="541"/>
      <c r="X213" s="541"/>
      <c r="Y213" s="541"/>
      <c r="Z213" s="541"/>
      <c r="AA213" s="541"/>
      <c r="AB213" s="541"/>
      <c r="AC213" s="541"/>
      <c r="AD213" s="541"/>
      <c r="AE213" s="541"/>
      <c r="AF213" s="541"/>
      <c r="AG213" s="541"/>
      <c r="AH213" s="541"/>
      <c r="AI213" s="541"/>
      <c r="AJ213" s="541"/>
      <c r="AK213" s="313"/>
      <c r="AL213" s="542"/>
      <c r="AM213" s="542"/>
      <c r="AN213" s="542"/>
      <c r="AO213" s="542"/>
      <c r="AP213" s="542"/>
      <c r="AQ213" s="542"/>
      <c r="AR213" s="542"/>
      <c r="AS213" s="542"/>
      <c r="AT213" s="542"/>
      <c r="AU213" s="542"/>
      <c r="AV213" s="542"/>
      <c r="AW213" s="542"/>
      <c r="AX213" s="542"/>
      <c r="AY213" s="542"/>
      <c r="AZ213" s="542"/>
      <c r="BA213" s="542"/>
      <c r="BB213" s="542"/>
      <c r="BC213" s="542"/>
      <c r="BD213" s="542"/>
      <c r="BE213" s="542"/>
      <c r="BF213" s="542"/>
      <c r="BG213" s="542"/>
      <c r="BH213" s="542"/>
      <c r="BI213" s="542"/>
      <c r="BJ213" s="542"/>
      <c r="BK213" s="542"/>
      <c r="BL213" s="542"/>
      <c r="BM213" s="542"/>
      <c r="BN213" s="542"/>
      <c r="BO213" s="317"/>
      <c r="BP213" s="540"/>
      <c r="BQ213" s="540"/>
      <c r="BR213" s="540"/>
      <c r="BS213" s="540"/>
      <c r="BT213" s="540"/>
      <c r="BU213" s="540"/>
      <c r="BV213" s="540"/>
      <c r="BW213" s="540"/>
      <c r="BX213" s="540"/>
      <c r="BY213" s="540"/>
      <c r="BZ213" s="20"/>
      <c r="CA213" s="65"/>
      <c r="CC213" s="64"/>
      <c r="CD213" s="742"/>
      <c r="CE213" s="743"/>
      <c r="CF213" s="744"/>
      <c r="DJ213" s="96"/>
      <c r="DL213" s="96"/>
      <c r="DM213" s="96"/>
      <c r="DN213" s="96"/>
      <c r="DO213" s="96"/>
      <c r="DP213" s="96"/>
      <c r="DQ213" s="96"/>
      <c r="DR213" s="96"/>
      <c r="DS213" s="96"/>
      <c r="DT213" s="96"/>
      <c r="DU213" s="96"/>
      <c r="DV213" s="96"/>
    </row>
    <row r="214" spans="10:126" ht="6.75" customHeight="1" x14ac:dyDescent="0.25">
      <c r="J214" s="20"/>
      <c r="K214" s="20"/>
      <c r="M214" s="220"/>
      <c r="N214" s="301"/>
      <c r="O214" s="362"/>
      <c r="P214" s="362"/>
      <c r="Q214" s="362"/>
      <c r="R214" s="362"/>
      <c r="S214" s="362"/>
      <c r="T214" s="362"/>
      <c r="U214" s="362"/>
      <c r="V214" s="362"/>
      <c r="W214" s="293"/>
      <c r="X214" s="293"/>
      <c r="Y214" s="293"/>
      <c r="Z214" s="293"/>
      <c r="AA214" s="293"/>
      <c r="AB214" s="293"/>
      <c r="AC214" s="293"/>
      <c r="AD214" s="293"/>
      <c r="AE214" s="293"/>
      <c r="AF214" s="293"/>
      <c r="AG214" s="293"/>
      <c r="AH214" s="293"/>
      <c r="AI214" s="293"/>
      <c r="AJ214" s="293"/>
      <c r="AK214" s="316"/>
      <c r="AL214" s="293"/>
      <c r="AM214" s="293"/>
      <c r="AN214" s="293"/>
      <c r="AO214" s="293"/>
      <c r="AP214" s="293"/>
      <c r="AQ214" s="293"/>
      <c r="AR214" s="292"/>
      <c r="AS214" s="292"/>
      <c r="AT214" s="293"/>
      <c r="AU214" s="293"/>
      <c r="AV214" s="293"/>
      <c r="AW214" s="293"/>
      <c r="AX214" s="293"/>
      <c r="AY214" s="293"/>
      <c r="AZ214" s="293"/>
      <c r="BA214" s="293"/>
      <c r="BB214" s="293"/>
      <c r="BC214" s="293"/>
      <c r="BD214" s="293"/>
      <c r="BE214" s="293"/>
      <c r="BF214" s="293"/>
      <c r="BG214" s="293"/>
      <c r="BH214" s="293"/>
      <c r="BI214" s="293"/>
      <c r="BJ214" s="285"/>
      <c r="BK214" s="359"/>
      <c r="BL214" s="359"/>
      <c r="BM214" s="359"/>
      <c r="BN214" s="359"/>
      <c r="BO214" s="318"/>
      <c r="BP214" s="339"/>
      <c r="BQ214" s="339"/>
      <c r="BR214" s="339"/>
      <c r="BS214" s="339"/>
      <c r="BT214" s="339"/>
      <c r="BU214" s="339"/>
      <c r="BV214" s="339"/>
      <c r="BW214" s="320"/>
      <c r="BX214" s="357"/>
      <c r="BY214" s="357"/>
      <c r="BZ214" s="20"/>
      <c r="CA214" s="65"/>
      <c r="CC214" s="64"/>
      <c r="CD214" s="742"/>
      <c r="CE214" s="743"/>
      <c r="CF214" s="744"/>
      <c r="DJ214" s="96"/>
      <c r="DL214" s="96"/>
      <c r="DM214" s="96"/>
      <c r="DN214" s="96"/>
      <c r="DO214" s="96"/>
      <c r="DP214" s="96"/>
      <c r="DQ214" s="96"/>
      <c r="DR214" s="96"/>
      <c r="DS214" s="96"/>
      <c r="DT214" s="96"/>
      <c r="DU214" s="96"/>
      <c r="DV214" s="96"/>
    </row>
    <row r="215" spans="10:126" ht="13.5" customHeight="1" x14ac:dyDescent="0.25">
      <c r="J215" s="20"/>
      <c r="K215" s="20"/>
      <c r="L215" s="20"/>
      <c r="M215" s="220"/>
      <c r="N215" s="285"/>
      <c r="O215" s="541"/>
      <c r="P215" s="541"/>
      <c r="Q215" s="541"/>
      <c r="R215" s="541"/>
      <c r="S215" s="541"/>
      <c r="T215" s="541"/>
      <c r="U215" s="541"/>
      <c r="V215" s="541"/>
      <c r="W215" s="541"/>
      <c r="X215" s="541"/>
      <c r="Y215" s="541"/>
      <c r="Z215" s="541"/>
      <c r="AA215" s="541"/>
      <c r="AB215" s="541"/>
      <c r="AC215" s="541"/>
      <c r="AD215" s="541"/>
      <c r="AE215" s="541"/>
      <c r="AF215" s="541"/>
      <c r="AG215" s="541"/>
      <c r="AH215" s="541"/>
      <c r="AI215" s="541"/>
      <c r="AJ215" s="541"/>
      <c r="AK215" s="313"/>
      <c r="AL215" s="542"/>
      <c r="AM215" s="542"/>
      <c r="AN215" s="542"/>
      <c r="AO215" s="542"/>
      <c r="AP215" s="542"/>
      <c r="AQ215" s="542"/>
      <c r="AR215" s="542"/>
      <c r="AS215" s="542"/>
      <c r="AT215" s="542"/>
      <c r="AU215" s="542"/>
      <c r="AV215" s="542"/>
      <c r="AW215" s="542"/>
      <c r="AX215" s="542"/>
      <c r="AY215" s="542"/>
      <c r="AZ215" s="542"/>
      <c r="BA215" s="542"/>
      <c r="BB215" s="542"/>
      <c r="BC215" s="542"/>
      <c r="BD215" s="542"/>
      <c r="BE215" s="542"/>
      <c r="BF215" s="542"/>
      <c r="BG215" s="542"/>
      <c r="BH215" s="542"/>
      <c r="BI215" s="542"/>
      <c r="BJ215" s="542"/>
      <c r="BK215" s="542"/>
      <c r="BL215" s="542"/>
      <c r="BM215" s="542"/>
      <c r="BN215" s="542"/>
      <c r="BO215" s="317"/>
      <c r="BP215" s="540"/>
      <c r="BQ215" s="540"/>
      <c r="BR215" s="540"/>
      <c r="BS215" s="540"/>
      <c r="BT215" s="540"/>
      <c r="BU215" s="540"/>
      <c r="BV215" s="540"/>
      <c r="BW215" s="540"/>
      <c r="BX215" s="540"/>
      <c r="BY215" s="540"/>
      <c r="BZ215" s="20"/>
      <c r="CA215" s="65"/>
      <c r="CC215" s="64"/>
      <c r="CD215" s="742"/>
      <c r="CE215" s="743"/>
      <c r="CF215" s="744"/>
      <c r="DJ215" s="96"/>
      <c r="DL215" s="96"/>
      <c r="DM215" s="96"/>
      <c r="DN215" s="96"/>
      <c r="DO215" s="96"/>
      <c r="DP215" s="96"/>
      <c r="DQ215" s="96"/>
      <c r="DR215" s="96"/>
      <c r="DS215" s="96"/>
      <c r="DT215" s="96"/>
      <c r="DU215" s="96"/>
      <c r="DV215" s="96"/>
    </row>
    <row r="216" spans="10:126" ht="6.75" customHeight="1" x14ac:dyDescent="0.25">
      <c r="J216" s="20"/>
      <c r="K216" s="20"/>
      <c r="L216" s="77"/>
      <c r="M216" s="319"/>
      <c r="N216" s="302"/>
      <c r="O216" s="302"/>
      <c r="P216" s="302"/>
      <c r="Q216" s="302"/>
      <c r="R216" s="302"/>
      <c r="S216" s="302"/>
      <c r="T216" s="302"/>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320"/>
      <c r="BK216" s="320"/>
      <c r="BL216" s="320"/>
      <c r="BM216" s="320"/>
      <c r="BN216" s="320"/>
      <c r="BO216" s="320"/>
      <c r="BP216" s="320"/>
      <c r="BQ216" s="320"/>
      <c r="BR216" s="320"/>
      <c r="BS216" s="320"/>
      <c r="BT216" s="320"/>
      <c r="BU216" s="285"/>
      <c r="BV216" s="215"/>
      <c r="BW216" s="215"/>
      <c r="BX216" s="215"/>
      <c r="BY216" s="215"/>
      <c r="BZ216" s="20"/>
      <c r="CA216" s="65"/>
      <c r="CC216" s="64"/>
      <c r="CD216" s="742"/>
      <c r="CE216" s="743"/>
      <c r="CF216" s="744"/>
      <c r="DJ216" s="96"/>
      <c r="DL216" s="96"/>
      <c r="DM216" s="96"/>
      <c r="DN216" s="96"/>
      <c r="DO216" s="96"/>
      <c r="DP216" s="96"/>
      <c r="DQ216" s="96"/>
      <c r="DR216" s="96"/>
      <c r="DS216" s="96"/>
      <c r="DT216" s="96"/>
      <c r="DU216" s="96"/>
      <c r="DV216" s="96"/>
    </row>
    <row r="217" spans="10:126" ht="15" customHeight="1" x14ac:dyDescent="0.25">
      <c r="J217" s="20"/>
      <c r="K217" s="20"/>
      <c r="L217" s="77"/>
      <c r="M217" s="321"/>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322"/>
      <c r="AU217" s="322"/>
      <c r="AV217" s="322"/>
      <c r="AW217" s="322"/>
      <c r="AX217" s="322"/>
      <c r="AY217" s="322"/>
      <c r="AZ217" s="322"/>
      <c r="BA217" s="322"/>
      <c r="BB217" s="322"/>
      <c r="BC217" s="322"/>
      <c r="BD217" s="548" t="s">
        <v>0</v>
      </c>
      <c r="BE217" s="548"/>
      <c r="BF217" s="548"/>
      <c r="BG217" s="548"/>
      <c r="BH217" s="548"/>
      <c r="BI217" s="548"/>
      <c r="BJ217" s="548"/>
      <c r="BK217" s="548"/>
      <c r="BL217" s="548"/>
      <c r="BM217" s="548"/>
      <c r="BN217" s="548"/>
      <c r="BO217" s="215"/>
      <c r="BP217" s="526">
        <f>SUMIF($BP$203:$BY$215,"&gt;0")</f>
        <v>0</v>
      </c>
      <c r="BQ217" s="526"/>
      <c r="BR217" s="526"/>
      <c r="BS217" s="526"/>
      <c r="BT217" s="526"/>
      <c r="BU217" s="526"/>
      <c r="BV217" s="526"/>
      <c r="BW217" s="526"/>
      <c r="BX217" s="526"/>
      <c r="BY217" s="526"/>
      <c r="BZ217" s="363"/>
      <c r="CA217" s="364"/>
      <c r="CB217" s="20"/>
      <c r="CC217" s="64"/>
      <c r="CD217" s="742"/>
      <c r="CE217" s="743"/>
      <c r="CF217" s="744"/>
      <c r="DJ217" s="96"/>
      <c r="DL217" s="96"/>
      <c r="DM217" s="96"/>
      <c r="DN217" s="96"/>
      <c r="DO217" s="96"/>
      <c r="DP217" s="96"/>
      <c r="DQ217" s="96"/>
      <c r="DR217" s="96"/>
      <c r="DS217" s="96"/>
      <c r="DT217" s="96"/>
      <c r="DU217" s="96"/>
      <c r="DV217" s="96"/>
    </row>
    <row r="218" spans="10:126" ht="6.75" customHeight="1" x14ac:dyDescent="0.25">
      <c r="J218" s="20"/>
      <c r="K218" s="20"/>
      <c r="L218" s="77"/>
      <c r="M218" s="323"/>
      <c r="N218" s="324"/>
      <c r="O218" s="324"/>
      <c r="P218" s="324"/>
      <c r="Q218" s="324"/>
      <c r="R218" s="324"/>
      <c r="S218" s="324"/>
      <c r="T218" s="324"/>
      <c r="U218" s="324"/>
      <c r="V218" s="324"/>
      <c r="W218" s="324"/>
      <c r="X218" s="324"/>
      <c r="Y218" s="324"/>
      <c r="Z218" s="324"/>
      <c r="AA218" s="324"/>
      <c r="AB218" s="324"/>
      <c r="AC218" s="324"/>
      <c r="AD218" s="324"/>
      <c r="AE218" s="324"/>
      <c r="AF218" s="324"/>
      <c r="AG218" s="324"/>
      <c r="AH218" s="324"/>
      <c r="AI218" s="324"/>
      <c r="AJ218" s="324"/>
      <c r="AK218" s="324"/>
      <c r="AL218" s="324"/>
      <c r="AM218" s="324"/>
      <c r="AN218" s="324"/>
      <c r="AO218" s="324"/>
      <c r="AP218" s="324"/>
      <c r="AQ218" s="324"/>
      <c r="AR218" s="324"/>
      <c r="AS218" s="324"/>
      <c r="AT218" s="324"/>
      <c r="AU218" s="324"/>
      <c r="AV218" s="324"/>
      <c r="AW218" s="324"/>
      <c r="AX218" s="324"/>
      <c r="AY218" s="324"/>
      <c r="AZ218" s="324"/>
      <c r="BA218" s="324"/>
      <c r="BB218" s="324"/>
      <c r="BC218" s="324"/>
      <c r="BD218" s="324"/>
      <c r="BE218" s="324"/>
      <c r="BF218" s="324"/>
      <c r="BG218" s="324"/>
      <c r="BH218" s="324"/>
      <c r="BI218" s="324"/>
      <c r="BJ218" s="324"/>
      <c r="BK218" s="324"/>
      <c r="BL218" s="324"/>
      <c r="BM218" s="324"/>
      <c r="BN218" s="324"/>
      <c r="BO218" s="324"/>
      <c r="BP218" s="324"/>
      <c r="BQ218" s="324"/>
      <c r="BR218" s="324"/>
      <c r="BS218" s="324"/>
      <c r="BT218" s="324"/>
      <c r="BU218" s="324"/>
      <c r="BV218" s="324"/>
      <c r="BW218" s="324"/>
      <c r="BX218" s="325"/>
      <c r="BY218" s="325"/>
      <c r="BZ218" s="69"/>
      <c r="CA218" s="67"/>
      <c r="CB218" s="20"/>
      <c r="CC218" s="64"/>
      <c r="CD218" s="742"/>
      <c r="CE218" s="743"/>
      <c r="CF218" s="744"/>
      <c r="DJ218" s="96"/>
      <c r="DL218" s="96"/>
      <c r="DM218" s="96"/>
      <c r="DN218" s="96"/>
      <c r="DO218" s="96"/>
      <c r="DP218" s="96"/>
      <c r="DQ218" s="96"/>
      <c r="DR218" s="96"/>
      <c r="DS218" s="96"/>
      <c r="DT218" s="96"/>
      <c r="DU218" s="96"/>
      <c r="DV218" s="96"/>
    </row>
    <row r="219" spans="10:126" ht="6.75" customHeight="1" thickBot="1" x14ac:dyDescent="0.3">
      <c r="J219" s="20"/>
      <c r="K219" s="20"/>
      <c r="L219" s="77"/>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285"/>
      <c r="BL219" s="215"/>
      <c r="BM219" s="215"/>
      <c r="BN219" s="215"/>
      <c r="BO219" s="215"/>
      <c r="BP219" s="215"/>
      <c r="BQ219" s="215"/>
      <c r="BR219" s="215"/>
      <c r="BS219" s="215"/>
      <c r="BT219" s="215"/>
      <c r="BU219" s="215"/>
      <c r="BV219" s="215"/>
      <c r="BW219" s="215"/>
      <c r="BX219" s="215"/>
      <c r="BY219" s="215"/>
      <c r="CC219" s="64"/>
      <c r="CD219" s="742"/>
      <c r="CE219" s="743"/>
      <c r="CF219" s="744"/>
      <c r="DJ219" s="96"/>
      <c r="DL219" s="96"/>
      <c r="DM219" s="96"/>
      <c r="DN219" s="96"/>
      <c r="DO219" s="96"/>
      <c r="DP219" s="96"/>
      <c r="DQ219" s="96"/>
      <c r="DR219" s="96"/>
      <c r="DS219" s="96"/>
      <c r="DT219" s="96"/>
      <c r="DU219" s="96"/>
      <c r="DV219" s="96"/>
    </row>
    <row r="220" spans="10:126" ht="6.75" customHeight="1" x14ac:dyDescent="0.25">
      <c r="J220" s="20"/>
      <c r="K220" s="20"/>
      <c r="L220" s="77"/>
      <c r="M220" s="322"/>
      <c r="N220" s="322"/>
      <c r="O220" s="322"/>
      <c r="P220" s="322"/>
      <c r="Q220" s="322"/>
      <c r="R220" s="322"/>
      <c r="S220" s="322"/>
      <c r="T220" s="322"/>
      <c r="U220" s="322"/>
      <c r="V220" s="322"/>
      <c r="W220" s="322"/>
      <c r="X220" s="322"/>
      <c r="Y220" s="322"/>
      <c r="Z220" s="322"/>
      <c r="AA220" s="322"/>
      <c r="AB220" s="322"/>
      <c r="AC220" s="322"/>
      <c r="AD220" s="322"/>
      <c r="AE220" s="322"/>
      <c r="AF220" s="322"/>
      <c r="AG220" s="322"/>
      <c r="AH220" s="322"/>
      <c r="AI220" s="322"/>
      <c r="AJ220" s="322"/>
      <c r="AK220" s="322"/>
      <c r="AL220" s="322"/>
      <c r="AM220" s="322"/>
      <c r="AN220" s="322"/>
      <c r="AO220" s="322"/>
      <c r="AP220" s="326"/>
      <c r="AQ220" s="326"/>
      <c r="AR220" s="326"/>
      <c r="AS220" s="326"/>
      <c r="AT220" s="326"/>
      <c r="AU220" s="326"/>
      <c r="AV220" s="326"/>
      <c r="AW220" s="326"/>
      <c r="AX220" s="326"/>
      <c r="AY220" s="326"/>
      <c r="AZ220" s="326"/>
      <c r="BA220" s="549" t="s">
        <v>160</v>
      </c>
      <c r="BB220" s="550"/>
      <c r="BC220" s="550"/>
      <c r="BD220" s="550"/>
      <c r="BE220" s="550"/>
      <c r="BF220" s="550"/>
      <c r="BG220" s="550"/>
      <c r="BH220" s="550"/>
      <c r="BI220" s="550"/>
      <c r="BJ220" s="550"/>
      <c r="BK220" s="550"/>
      <c r="BL220" s="550"/>
      <c r="BM220" s="550"/>
      <c r="BN220" s="550"/>
      <c r="BO220" s="327"/>
      <c r="BP220" s="554">
        <f>SUM(BP217,BN178,BN162,BN146)</f>
        <v>0</v>
      </c>
      <c r="BQ220" s="554"/>
      <c r="BR220" s="554"/>
      <c r="BS220" s="554"/>
      <c r="BT220" s="554"/>
      <c r="BU220" s="554"/>
      <c r="BV220" s="554"/>
      <c r="BW220" s="554"/>
      <c r="BX220" s="554"/>
      <c r="BY220" s="554"/>
      <c r="BZ220" s="365"/>
      <c r="CA220" s="366"/>
      <c r="CC220" s="64"/>
      <c r="CD220" s="742"/>
      <c r="CE220" s="743"/>
      <c r="CF220" s="744"/>
      <c r="DJ220" s="96"/>
      <c r="DL220" s="96"/>
      <c r="DM220" s="96"/>
      <c r="DN220" s="96"/>
      <c r="DO220" s="96"/>
      <c r="DP220" s="96"/>
      <c r="DQ220" s="96"/>
      <c r="DR220" s="96"/>
      <c r="DS220" s="96"/>
      <c r="DT220" s="96"/>
      <c r="DU220" s="96"/>
      <c r="DV220" s="96"/>
    </row>
    <row r="221" spans="10:126" ht="6.75" customHeight="1" x14ac:dyDescent="0.25">
      <c r="J221" s="20"/>
      <c r="K221" s="20"/>
      <c r="L221" s="77"/>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6"/>
      <c r="AQ221" s="326"/>
      <c r="AR221" s="326"/>
      <c r="AS221" s="326"/>
      <c r="AT221" s="326"/>
      <c r="AU221" s="326"/>
      <c r="AV221" s="326"/>
      <c r="AW221" s="326"/>
      <c r="AX221" s="326"/>
      <c r="AY221" s="326"/>
      <c r="AZ221" s="326"/>
      <c r="BA221" s="551"/>
      <c r="BB221" s="548"/>
      <c r="BC221" s="548"/>
      <c r="BD221" s="548"/>
      <c r="BE221" s="548"/>
      <c r="BF221" s="548"/>
      <c r="BG221" s="548"/>
      <c r="BH221" s="548"/>
      <c r="BI221" s="548"/>
      <c r="BJ221" s="548"/>
      <c r="BK221" s="548"/>
      <c r="BL221" s="548"/>
      <c r="BM221" s="548"/>
      <c r="BN221" s="548"/>
      <c r="BO221" s="215"/>
      <c r="BP221" s="526"/>
      <c r="BQ221" s="526"/>
      <c r="BR221" s="526"/>
      <c r="BS221" s="526"/>
      <c r="BT221" s="526"/>
      <c r="BU221" s="526"/>
      <c r="BV221" s="526"/>
      <c r="BW221" s="526"/>
      <c r="BX221" s="526"/>
      <c r="BY221" s="526"/>
      <c r="BZ221" s="367"/>
      <c r="CA221" s="368"/>
      <c r="CC221" s="64"/>
      <c r="CD221" s="742"/>
      <c r="CE221" s="743"/>
      <c r="CF221" s="744"/>
      <c r="DJ221" s="96"/>
      <c r="DL221" s="96"/>
      <c r="DM221" s="96"/>
      <c r="DN221" s="96"/>
      <c r="DO221" s="96"/>
      <c r="DP221" s="96"/>
      <c r="DQ221" s="96"/>
      <c r="DR221" s="96"/>
      <c r="DS221" s="96"/>
      <c r="DT221" s="96"/>
      <c r="DU221" s="96"/>
      <c r="DV221" s="96"/>
    </row>
    <row r="222" spans="10:126" ht="6.75" customHeight="1" thickBot="1" x14ac:dyDescent="0.3">
      <c r="J222" s="20"/>
      <c r="K222" s="20"/>
      <c r="L222" s="77"/>
      <c r="M222" s="322"/>
      <c r="N222" s="322"/>
      <c r="O222" s="322"/>
      <c r="P222" s="322"/>
      <c r="Q222" s="322"/>
      <c r="R222" s="322"/>
      <c r="S222" s="322"/>
      <c r="T222" s="322"/>
      <c r="U222" s="322"/>
      <c r="V222" s="322"/>
      <c r="W222" s="322"/>
      <c r="X222" s="322"/>
      <c r="Y222" s="322"/>
      <c r="Z222" s="322"/>
      <c r="AA222" s="322"/>
      <c r="AB222" s="322"/>
      <c r="AC222" s="322"/>
      <c r="AD222" s="322"/>
      <c r="AE222" s="322"/>
      <c r="AF222" s="322"/>
      <c r="AG222" s="322"/>
      <c r="AH222" s="322"/>
      <c r="AI222" s="322"/>
      <c r="AJ222" s="322"/>
      <c r="AK222" s="322"/>
      <c r="AL222" s="322"/>
      <c r="AM222" s="322"/>
      <c r="AN222" s="322"/>
      <c r="AO222" s="322"/>
      <c r="AP222" s="326"/>
      <c r="AQ222" s="326"/>
      <c r="AR222" s="326"/>
      <c r="AS222" s="326"/>
      <c r="AT222" s="326"/>
      <c r="AU222" s="326"/>
      <c r="AV222" s="326"/>
      <c r="AW222" s="326"/>
      <c r="AX222" s="326"/>
      <c r="AY222" s="326"/>
      <c r="AZ222" s="326"/>
      <c r="BA222" s="552"/>
      <c r="BB222" s="553"/>
      <c r="BC222" s="553"/>
      <c r="BD222" s="553"/>
      <c r="BE222" s="553"/>
      <c r="BF222" s="553"/>
      <c r="BG222" s="553"/>
      <c r="BH222" s="553"/>
      <c r="BI222" s="553"/>
      <c r="BJ222" s="553"/>
      <c r="BK222" s="553"/>
      <c r="BL222" s="553"/>
      <c r="BM222" s="553"/>
      <c r="BN222" s="553"/>
      <c r="BO222" s="328"/>
      <c r="BP222" s="555"/>
      <c r="BQ222" s="555"/>
      <c r="BR222" s="555"/>
      <c r="BS222" s="555"/>
      <c r="BT222" s="555"/>
      <c r="BU222" s="555"/>
      <c r="BV222" s="555"/>
      <c r="BW222" s="555"/>
      <c r="BX222" s="555"/>
      <c r="BY222" s="555"/>
      <c r="BZ222" s="369"/>
      <c r="CA222" s="370"/>
      <c r="CC222" s="64"/>
      <c r="CD222" s="742"/>
      <c r="CE222" s="743"/>
      <c r="CF222" s="744"/>
      <c r="DJ222" s="96"/>
      <c r="DL222" s="96"/>
      <c r="DM222" s="96"/>
      <c r="DN222" s="96"/>
      <c r="DO222" s="96"/>
      <c r="DP222" s="96"/>
      <c r="DQ222" s="96"/>
      <c r="DR222" s="96"/>
      <c r="DS222" s="96"/>
      <c r="DT222" s="96"/>
      <c r="DU222" s="96"/>
      <c r="DV222" s="96"/>
    </row>
    <row r="223" spans="10:126" ht="6.75" customHeight="1" x14ac:dyDescent="0.25">
      <c r="J223" s="20"/>
      <c r="K223" s="20"/>
      <c r="L223" s="77"/>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2"/>
      <c r="AY223" s="322"/>
      <c r="AZ223" s="322"/>
      <c r="BA223" s="322"/>
      <c r="BB223" s="322"/>
      <c r="BC223" s="322"/>
      <c r="BD223" s="322"/>
      <c r="BE223" s="322"/>
      <c r="BF223" s="322"/>
      <c r="BG223" s="322"/>
      <c r="BH223" s="322"/>
      <c r="BI223" s="322"/>
      <c r="BJ223" s="322"/>
      <c r="BK223" s="285"/>
      <c r="BL223" s="215"/>
      <c r="BM223" s="215"/>
      <c r="BN223" s="215"/>
      <c r="BO223" s="215"/>
      <c r="BP223" s="215"/>
      <c r="BQ223" s="215"/>
      <c r="BR223" s="215"/>
      <c r="BS223" s="215"/>
      <c r="BT223" s="215"/>
      <c r="BU223" s="215"/>
      <c r="BV223" s="215"/>
      <c r="BW223" s="215"/>
      <c r="BX223" s="215"/>
      <c r="BY223" s="215"/>
      <c r="CC223" s="64"/>
      <c r="CD223" s="742"/>
      <c r="CE223" s="743"/>
      <c r="CF223" s="744"/>
      <c r="DJ223" s="96"/>
      <c r="DL223" s="96"/>
      <c r="DM223" s="96"/>
      <c r="DN223" s="96"/>
      <c r="DO223" s="96"/>
      <c r="DP223" s="96"/>
      <c r="DQ223" s="96"/>
      <c r="DR223" s="96"/>
      <c r="DS223" s="96"/>
      <c r="DT223" s="96"/>
      <c r="DU223" s="96"/>
      <c r="DV223" s="96"/>
    </row>
    <row r="224" spans="10:126" ht="6.75" customHeight="1" x14ac:dyDescent="0.25">
      <c r="J224" s="20"/>
      <c r="K224" s="20"/>
      <c r="L224" s="77"/>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285"/>
      <c r="BL224" s="215"/>
      <c r="BM224" s="215"/>
      <c r="BN224" s="215"/>
      <c r="BO224" s="215"/>
      <c r="BP224" s="215"/>
      <c r="BQ224" s="215"/>
      <c r="BR224" s="215"/>
      <c r="BS224" s="215"/>
      <c r="BT224" s="215"/>
      <c r="BU224" s="215"/>
      <c r="BV224" s="215"/>
      <c r="BW224" s="215"/>
      <c r="BX224" s="215"/>
      <c r="BY224" s="215"/>
      <c r="CC224" s="64"/>
      <c r="CD224" s="742"/>
      <c r="CE224" s="743"/>
      <c r="CF224" s="744"/>
      <c r="DJ224" s="96"/>
      <c r="DL224" s="96"/>
      <c r="DM224" s="96"/>
      <c r="DN224" s="96"/>
      <c r="DO224" s="96"/>
      <c r="DP224" s="96"/>
      <c r="DQ224" s="96"/>
      <c r="DR224" s="96"/>
      <c r="DS224" s="96"/>
      <c r="DT224" s="96"/>
      <c r="DU224" s="96"/>
      <c r="DV224" s="96"/>
    </row>
    <row r="225" spans="10:126" ht="6.75" customHeight="1" x14ac:dyDescent="0.25">
      <c r="J225" s="20"/>
      <c r="K225" s="20"/>
      <c r="L225" s="77"/>
      <c r="M225" s="556" t="s">
        <v>188</v>
      </c>
      <c r="N225" s="557"/>
      <c r="O225" s="557"/>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7"/>
      <c r="AL225" s="557"/>
      <c r="AM225" s="557"/>
      <c r="AN225" s="557"/>
      <c r="AO225" s="557"/>
      <c r="AP225" s="557"/>
      <c r="AQ225" s="557"/>
      <c r="AR225" s="557"/>
      <c r="AS225" s="557"/>
      <c r="AT225" s="557"/>
      <c r="AU225" s="557"/>
      <c r="AV225" s="557"/>
      <c r="AW225" s="557"/>
      <c r="AX225" s="557"/>
      <c r="AY225" s="557"/>
      <c r="AZ225" s="557"/>
      <c r="BA225" s="557"/>
      <c r="BB225" s="557"/>
      <c r="BC225" s="557"/>
      <c r="BD225" s="557"/>
      <c r="BE225" s="557"/>
      <c r="BF225" s="557"/>
      <c r="BG225" s="557"/>
      <c r="BH225" s="558"/>
      <c r="BI225" s="322"/>
      <c r="BJ225" s="322"/>
      <c r="BK225" s="285"/>
      <c r="BL225" s="215"/>
      <c r="BM225" s="215"/>
      <c r="BN225" s="215"/>
      <c r="BO225" s="215"/>
      <c r="BP225" s="215"/>
      <c r="BQ225" s="215"/>
      <c r="BR225" s="215"/>
      <c r="BS225" s="215"/>
      <c r="BT225" s="215"/>
      <c r="BU225" s="215"/>
      <c r="BV225" s="215"/>
      <c r="BW225" s="215"/>
      <c r="BX225" s="215"/>
      <c r="BY225" s="215"/>
      <c r="BZ225" s="219"/>
      <c r="CA225" s="219"/>
      <c r="CC225" s="64"/>
      <c r="CD225" s="742"/>
      <c r="CE225" s="743"/>
      <c r="CF225" s="744"/>
      <c r="DJ225" s="96"/>
      <c r="DL225" s="96"/>
      <c r="DM225" s="96"/>
      <c r="DN225" s="96"/>
      <c r="DO225" s="96"/>
      <c r="DP225" s="96"/>
      <c r="DQ225" s="96"/>
      <c r="DR225" s="96"/>
      <c r="DS225" s="96"/>
      <c r="DT225" s="96"/>
      <c r="DU225" s="96"/>
      <c r="DV225" s="96"/>
    </row>
    <row r="226" spans="10:126" ht="6.75" customHeight="1" x14ac:dyDescent="0.25">
      <c r="J226" s="20"/>
      <c r="K226" s="20"/>
      <c r="L226" s="77"/>
      <c r="M226" s="559"/>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c r="AK226" s="560"/>
      <c r="AL226" s="560"/>
      <c r="AM226" s="560"/>
      <c r="AN226" s="560"/>
      <c r="AO226" s="560"/>
      <c r="AP226" s="560"/>
      <c r="AQ226" s="560"/>
      <c r="AR226" s="560"/>
      <c r="AS226" s="560"/>
      <c r="AT226" s="560"/>
      <c r="AU226" s="560"/>
      <c r="AV226" s="560"/>
      <c r="AW226" s="560"/>
      <c r="AX226" s="560"/>
      <c r="AY226" s="560"/>
      <c r="AZ226" s="560"/>
      <c r="BA226" s="560"/>
      <c r="BB226" s="560"/>
      <c r="BC226" s="560"/>
      <c r="BD226" s="560"/>
      <c r="BE226" s="560"/>
      <c r="BF226" s="560"/>
      <c r="BG226" s="560"/>
      <c r="BH226" s="561"/>
      <c r="BI226" s="322"/>
      <c r="BJ226" s="322"/>
      <c r="BK226" s="285"/>
      <c r="BL226" s="215"/>
      <c r="BM226" s="215"/>
      <c r="BN226" s="215"/>
      <c r="BO226" s="219"/>
      <c r="BP226" s="219"/>
      <c r="BQ226" s="219"/>
      <c r="BR226" s="219"/>
      <c r="BS226" s="219"/>
      <c r="BT226" s="219"/>
      <c r="BU226" s="219"/>
      <c r="BV226" s="219"/>
      <c r="BW226" s="219"/>
      <c r="BX226" s="219"/>
      <c r="BY226" s="219"/>
      <c r="BZ226" s="219"/>
      <c r="CA226" s="219"/>
      <c r="CC226" s="64"/>
      <c r="CD226" s="742"/>
      <c r="CE226" s="743"/>
      <c r="CF226" s="744"/>
      <c r="DJ226" s="96"/>
      <c r="DL226" s="96"/>
      <c r="DM226" s="96"/>
      <c r="DN226" s="96"/>
      <c r="DO226" s="96"/>
      <c r="DP226" s="96"/>
      <c r="DQ226" s="96"/>
      <c r="DR226" s="96"/>
      <c r="DS226" s="96"/>
      <c r="DT226" s="96"/>
      <c r="DU226" s="96"/>
      <c r="DV226" s="96"/>
    </row>
    <row r="227" spans="10:126" ht="6.75" customHeight="1" x14ac:dyDescent="0.25">
      <c r="J227" s="20"/>
      <c r="K227" s="20"/>
      <c r="L227" s="77"/>
      <c r="M227" s="562"/>
      <c r="N227" s="563"/>
      <c r="O227" s="563"/>
      <c r="P227" s="563"/>
      <c r="Q227" s="563"/>
      <c r="R227" s="563"/>
      <c r="S227" s="563"/>
      <c r="T227" s="563"/>
      <c r="U227" s="563"/>
      <c r="V227" s="563"/>
      <c r="W227" s="563"/>
      <c r="X227" s="563"/>
      <c r="Y227" s="563"/>
      <c r="Z227" s="563"/>
      <c r="AA227" s="563"/>
      <c r="AB227" s="563"/>
      <c r="AC227" s="563"/>
      <c r="AD227" s="563"/>
      <c r="AE227" s="563"/>
      <c r="AF227" s="563"/>
      <c r="AG227" s="563"/>
      <c r="AH227" s="563"/>
      <c r="AI227" s="563"/>
      <c r="AJ227" s="563"/>
      <c r="AK227" s="563"/>
      <c r="AL227" s="563"/>
      <c r="AM227" s="563"/>
      <c r="AN227" s="563"/>
      <c r="AO227" s="563"/>
      <c r="AP227" s="563"/>
      <c r="AQ227" s="563"/>
      <c r="AR227" s="563"/>
      <c r="AS227" s="563"/>
      <c r="AT227" s="563"/>
      <c r="AU227" s="563"/>
      <c r="AV227" s="563"/>
      <c r="AW227" s="563"/>
      <c r="AX227" s="563"/>
      <c r="AY227" s="563"/>
      <c r="AZ227" s="563"/>
      <c r="BA227" s="563"/>
      <c r="BB227" s="563"/>
      <c r="BC227" s="563"/>
      <c r="BD227" s="563"/>
      <c r="BE227" s="563"/>
      <c r="BF227" s="563"/>
      <c r="BG227" s="563"/>
      <c r="BH227" s="563"/>
      <c r="BI227" s="563"/>
      <c r="BJ227" s="563"/>
      <c r="BK227" s="563"/>
      <c r="BL227" s="563"/>
      <c r="BM227" s="563"/>
      <c r="BN227" s="563"/>
      <c r="BO227" s="563"/>
      <c r="BP227" s="563"/>
      <c r="BQ227" s="563"/>
      <c r="BR227" s="563"/>
      <c r="BS227" s="563"/>
      <c r="BT227" s="563"/>
      <c r="BU227" s="563"/>
      <c r="BV227" s="563"/>
      <c r="BW227" s="563"/>
      <c r="BX227" s="563"/>
      <c r="BY227" s="563"/>
      <c r="BZ227" s="563"/>
      <c r="CA227" s="564"/>
      <c r="CC227" s="64"/>
      <c r="CD227" s="742"/>
      <c r="CE227" s="743"/>
      <c r="CF227" s="744"/>
      <c r="DJ227" s="96"/>
      <c r="DL227" s="96"/>
      <c r="DM227" s="96"/>
      <c r="DN227" s="96"/>
      <c r="DO227" s="96"/>
      <c r="DP227" s="96"/>
      <c r="DQ227" s="96"/>
      <c r="DR227" s="96"/>
      <c r="DS227" s="96"/>
      <c r="DT227" s="96"/>
      <c r="DU227" s="96"/>
      <c r="DV227" s="96"/>
    </row>
    <row r="228" spans="10:126" ht="6.75" customHeight="1" x14ac:dyDescent="0.25">
      <c r="J228" s="20"/>
      <c r="K228" s="20"/>
      <c r="L228" s="77"/>
      <c r="M228" s="565"/>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6"/>
      <c r="AL228" s="566"/>
      <c r="AM228" s="566"/>
      <c r="AN228" s="566"/>
      <c r="AO228" s="566"/>
      <c r="AP228" s="566"/>
      <c r="AQ228" s="566"/>
      <c r="AR228" s="566"/>
      <c r="AS228" s="566"/>
      <c r="AT228" s="566"/>
      <c r="AU228" s="566"/>
      <c r="AV228" s="566"/>
      <c r="AW228" s="566"/>
      <c r="AX228" s="566"/>
      <c r="AY228" s="566"/>
      <c r="AZ228" s="566"/>
      <c r="BA228" s="566"/>
      <c r="BB228" s="566"/>
      <c r="BC228" s="566"/>
      <c r="BD228" s="566"/>
      <c r="BE228" s="566"/>
      <c r="BF228" s="566"/>
      <c r="BG228" s="566"/>
      <c r="BH228" s="566"/>
      <c r="BI228" s="566"/>
      <c r="BJ228" s="566"/>
      <c r="BK228" s="566"/>
      <c r="BL228" s="566"/>
      <c r="BM228" s="566"/>
      <c r="BN228" s="566"/>
      <c r="BO228" s="566"/>
      <c r="BP228" s="566"/>
      <c r="BQ228" s="566"/>
      <c r="BR228" s="566"/>
      <c r="BS228" s="566"/>
      <c r="BT228" s="566"/>
      <c r="BU228" s="566"/>
      <c r="BV228" s="566"/>
      <c r="BW228" s="566"/>
      <c r="BX228" s="566"/>
      <c r="BY228" s="566"/>
      <c r="BZ228" s="566"/>
      <c r="CA228" s="567"/>
      <c r="CC228" s="64"/>
      <c r="CD228" s="742"/>
      <c r="CE228" s="743"/>
      <c r="CF228" s="744"/>
      <c r="DJ228" s="96"/>
      <c r="DL228" s="96"/>
      <c r="DM228" s="96"/>
      <c r="DN228" s="96"/>
      <c r="DO228" s="96"/>
      <c r="DP228" s="96"/>
      <c r="DQ228" s="96"/>
      <c r="DR228" s="96"/>
      <c r="DS228" s="96"/>
      <c r="DT228" s="96"/>
      <c r="DU228" s="96"/>
      <c r="DV228" s="96"/>
    </row>
    <row r="229" spans="10:126" ht="6.75" customHeight="1" x14ac:dyDescent="0.25">
      <c r="J229" s="20"/>
      <c r="K229" s="20"/>
      <c r="L229" s="77"/>
      <c r="M229" s="565"/>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6"/>
      <c r="AL229" s="566"/>
      <c r="AM229" s="566"/>
      <c r="AN229" s="566"/>
      <c r="AO229" s="566"/>
      <c r="AP229" s="566"/>
      <c r="AQ229" s="566"/>
      <c r="AR229" s="566"/>
      <c r="AS229" s="566"/>
      <c r="AT229" s="566"/>
      <c r="AU229" s="566"/>
      <c r="AV229" s="566"/>
      <c r="AW229" s="566"/>
      <c r="AX229" s="566"/>
      <c r="AY229" s="566"/>
      <c r="AZ229" s="566"/>
      <c r="BA229" s="566"/>
      <c r="BB229" s="566"/>
      <c r="BC229" s="566"/>
      <c r="BD229" s="566"/>
      <c r="BE229" s="566"/>
      <c r="BF229" s="566"/>
      <c r="BG229" s="566"/>
      <c r="BH229" s="566"/>
      <c r="BI229" s="566"/>
      <c r="BJ229" s="566"/>
      <c r="BK229" s="566"/>
      <c r="BL229" s="566"/>
      <c r="BM229" s="566"/>
      <c r="BN229" s="566"/>
      <c r="BO229" s="566"/>
      <c r="BP229" s="566"/>
      <c r="BQ229" s="566"/>
      <c r="BR229" s="566"/>
      <c r="BS229" s="566"/>
      <c r="BT229" s="566"/>
      <c r="BU229" s="566"/>
      <c r="BV229" s="566"/>
      <c r="BW229" s="566"/>
      <c r="BX229" s="566"/>
      <c r="BY229" s="566"/>
      <c r="BZ229" s="566"/>
      <c r="CA229" s="567"/>
      <c r="CC229" s="64"/>
      <c r="CD229" s="742"/>
      <c r="CE229" s="743"/>
      <c r="CF229" s="744"/>
      <c r="DJ229" s="96"/>
      <c r="DL229" s="96"/>
      <c r="DM229" s="96"/>
      <c r="DN229" s="96"/>
      <c r="DO229" s="96"/>
      <c r="DP229" s="96"/>
      <c r="DQ229" s="96"/>
      <c r="DR229" s="96"/>
      <c r="DS229" s="96"/>
      <c r="DT229" s="96"/>
      <c r="DU229" s="96"/>
      <c r="DV229" s="96"/>
    </row>
    <row r="230" spans="10:126" ht="6.75" customHeight="1" x14ac:dyDescent="0.25">
      <c r="J230" s="20"/>
      <c r="K230" s="20"/>
      <c r="L230" s="77"/>
      <c r="M230" s="565"/>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6"/>
      <c r="AL230" s="566"/>
      <c r="AM230" s="566"/>
      <c r="AN230" s="566"/>
      <c r="AO230" s="566"/>
      <c r="AP230" s="566"/>
      <c r="AQ230" s="566"/>
      <c r="AR230" s="566"/>
      <c r="AS230" s="566"/>
      <c r="AT230" s="566"/>
      <c r="AU230" s="566"/>
      <c r="AV230" s="566"/>
      <c r="AW230" s="566"/>
      <c r="AX230" s="566"/>
      <c r="AY230" s="566"/>
      <c r="AZ230" s="566"/>
      <c r="BA230" s="566"/>
      <c r="BB230" s="566"/>
      <c r="BC230" s="566"/>
      <c r="BD230" s="566"/>
      <c r="BE230" s="566"/>
      <c r="BF230" s="566"/>
      <c r="BG230" s="566"/>
      <c r="BH230" s="566"/>
      <c r="BI230" s="566"/>
      <c r="BJ230" s="566"/>
      <c r="BK230" s="566"/>
      <c r="BL230" s="566"/>
      <c r="BM230" s="566"/>
      <c r="BN230" s="566"/>
      <c r="BO230" s="566"/>
      <c r="BP230" s="566"/>
      <c r="BQ230" s="566"/>
      <c r="BR230" s="566"/>
      <c r="BS230" s="566"/>
      <c r="BT230" s="566"/>
      <c r="BU230" s="566"/>
      <c r="BV230" s="566"/>
      <c r="BW230" s="566"/>
      <c r="BX230" s="566"/>
      <c r="BY230" s="566"/>
      <c r="BZ230" s="566"/>
      <c r="CA230" s="567"/>
      <c r="CC230" s="64"/>
      <c r="CD230" s="742"/>
      <c r="CE230" s="743"/>
      <c r="CF230" s="744"/>
      <c r="DJ230" s="96"/>
      <c r="DL230" s="96"/>
      <c r="DM230" s="96"/>
      <c r="DN230" s="96"/>
      <c r="DO230" s="96"/>
      <c r="DP230" s="96"/>
      <c r="DQ230" s="96"/>
      <c r="DR230" s="96"/>
      <c r="DS230" s="96"/>
      <c r="DT230" s="96"/>
      <c r="DU230" s="96"/>
      <c r="DV230" s="96"/>
    </row>
    <row r="231" spans="10:126" ht="6.75" customHeight="1" x14ac:dyDescent="0.25">
      <c r="J231" s="20"/>
      <c r="K231" s="20"/>
      <c r="L231" s="77"/>
      <c r="M231" s="565"/>
      <c r="N231" s="566"/>
      <c r="O231" s="566"/>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6"/>
      <c r="AL231" s="566"/>
      <c r="AM231" s="566"/>
      <c r="AN231" s="566"/>
      <c r="AO231" s="566"/>
      <c r="AP231" s="566"/>
      <c r="AQ231" s="566"/>
      <c r="AR231" s="566"/>
      <c r="AS231" s="566"/>
      <c r="AT231" s="566"/>
      <c r="AU231" s="566"/>
      <c r="AV231" s="566"/>
      <c r="AW231" s="566"/>
      <c r="AX231" s="566"/>
      <c r="AY231" s="566"/>
      <c r="AZ231" s="566"/>
      <c r="BA231" s="566"/>
      <c r="BB231" s="566"/>
      <c r="BC231" s="566"/>
      <c r="BD231" s="566"/>
      <c r="BE231" s="566"/>
      <c r="BF231" s="566"/>
      <c r="BG231" s="566"/>
      <c r="BH231" s="566"/>
      <c r="BI231" s="566"/>
      <c r="BJ231" s="566"/>
      <c r="BK231" s="566"/>
      <c r="BL231" s="566"/>
      <c r="BM231" s="566"/>
      <c r="BN231" s="566"/>
      <c r="BO231" s="566"/>
      <c r="BP231" s="566"/>
      <c r="BQ231" s="566"/>
      <c r="BR231" s="566"/>
      <c r="BS231" s="566"/>
      <c r="BT231" s="566"/>
      <c r="BU231" s="566"/>
      <c r="BV231" s="566"/>
      <c r="BW231" s="566"/>
      <c r="BX231" s="566"/>
      <c r="BY231" s="566"/>
      <c r="BZ231" s="566"/>
      <c r="CA231" s="567"/>
      <c r="CC231" s="64"/>
      <c r="CD231" s="742"/>
      <c r="CE231" s="743"/>
      <c r="CF231" s="744"/>
      <c r="DJ231" s="96"/>
      <c r="DL231" s="96"/>
      <c r="DM231" s="96"/>
      <c r="DN231" s="96"/>
      <c r="DO231" s="96"/>
      <c r="DP231" s="96"/>
      <c r="DQ231" s="96"/>
      <c r="DR231" s="96"/>
      <c r="DS231" s="96"/>
      <c r="DT231" s="96"/>
      <c r="DU231" s="96"/>
      <c r="DV231" s="96"/>
    </row>
    <row r="232" spans="10:126" ht="6.75" customHeight="1" x14ac:dyDescent="0.25">
      <c r="J232" s="20"/>
      <c r="K232" s="20"/>
      <c r="L232" s="77"/>
      <c r="M232" s="565"/>
      <c r="N232" s="566"/>
      <c r="O232" s="566"/>
      <c r="P232" s="566"/>
      <c r="Q232" s="566"/>
      <c r="R232" s="566"/>
      <c r="S232" s="566"/>
      <c r="T232" s="566"/>
      <c r="U232" s="566"/>
      <c r="V232" s="566"/>
      <c r="W232" s="566"/>
      <c r="X232" s="566"/>
      <c r="Y232" s="566"/>
      <c r="Z232" s="566"/>
      <c r="AA232" s="566"/>
      <c r="AB232" s="566"/>
      <c r="AC232" s="566"/>
      <c r="AD232" s="566"/>
      <c r="AE232" s="566"/>
      <c r="AF232" s="566"/>
      <c r="AG232" s="566"/>
      <c r="AH232" s="566"/>
      <c r="AI232" s="566"/>
      <c r="AJ232" s="566"/>
      <c r="AK232" s="566"/>
      <c r="AL232" s="566"/>
      <c r="AM232" s="566"/>
      <c r="AN232" s="566"/>
      <c r="AO232" s="566"/>
      <c r="AP232" s="566"/>
      <c r="AQ232" s="566"/>
      <c r="AR232" s="566"/>
      <c r="AS232" s="566"/>
      <c r="AT232" s="566"/>
      <c r="AU232" s="566"/>
      <c r="AV232" s="566"/>
      <c r="AW232" s="566"/>
      <c r="AX232" s="566"/>
      <c r="AY232" s="566"/>
      <c r="AZ232" s="566"/>
      <c r="BA232" s="566"/>
      <c r="BB232" s="566"/>
      <c r="BC232" s="566"/>
      <c r="BD232" s="566"/>
      <c r="BE232" s="566"/>
      <c r="BF232" s="566"/>
      <c r="BG232" s="566"/>
      <c r="BH232" s="566"/>
      <c r="BI232" s="566"/>
      <c r="BJ232" s="566"/>
      <c r="BK232" s="566"/>
      <c r="BL232" s="566"/>
      <c r="BM232" s="566"/>
      <c r="BN232" s="566"/>
      <c r="BO232" s="566"/>
      <c r="BP232" s="566"/>
      <c r="BQ232" s="566"/>
      <c r="BR232" s="566"/>
      <c r="BS232" s="566"/>
      <c r="BT232" s="566"/>
      <c r="BU232" s="566"/>
      <c r="BV232" s="566"/>
      <c r="BW232" s="566"/>
      <c r="BX232" s="566"/>
      <c r="BY232" s="566"/>
      <c r="BZ232" s="566"/>
      <c r="CA232" s="567"/>
      <c r="CC232" s="64"/>
      <c r="CD232" s="742"/>
      <c r="CE232" s="743"/>
      <c r="CF232" s="744"/>
      <c r="DJ232" s="96"/>
      <c r="DL232" s="96"/>
      <c r="DM232" s="96"/>
      <c r="DN232" s="96"/>
      <c r="DO232" s="96"/>
      <c r="DP232" s="96"/>
      <c r="DQ232" s="96"/>
      <c r="DR232" s="96"/>
      <c r="DS232" s="96"/>
      <c r="DT232" s="96"/>
      <c r="DU232" s="96"/>
      <c r="DV232" s="96"/>
    </row>
    <row r="233" spans="10:126" ht="6.75" customHeight="1" x14ac:dyDescent="0.25">
      <c r="J233" s="20"/>
      <c r="K233" s="20"/>
      <c r="L233" s="77"/>
      <c r="M233" s="565"/>
      <c r="N233" s="566"/>
      <c r="O233" s="566"/>
      <c r="P233" s="566"/>
      <c r="Q233" s="566"/>
      <c r="R233" s="566"/>
      <c r="S233" s="566"/>
      <c r="T233" s="566"/>
      <c r="U233" s="566"/>
      <c r="V233" s="566"/>
      <c r="W233" s="566"/>
      <c r="X233" s="566"/>
      <c r="Y233" s="566"/>
      <c r="Z233" s="566"/>
      <c r="AA233" s="566"/>
      <c r="AB233" s="566"/>
      <c r="AC233" s="566"/>
      <c r="AD233" s="566"/>
      <c r="AE233" s="566"/>
      <c r="AF233" s="566"/>
      <c r="AG233" s="566"/>
      <c r="AH233" s="566"/>
      <c r="AI233" s="566"/>
      <c r="AJ233" s="566"/>
      <c r="AK233" s="566"/>
      <c r="AL233" s="566"/>
      <c r="AM233" s="566"/>
      <c r="AN233" s="566"/>
      <c r="AO233" s="566"/>
      <c r="AP233" s="566"/>
      <c r="AQ233" s="566"/>
      <c r="AR233" s="566"/>
      <c r="AS233" s="566"/>
      <c r="AT233" s="566"/>
      <c r="AU233" s="566"/>
      <c r="AV233" s="566"/>
      <c r="AW233" s="566"/>
      <c r="AX233" s="566"/>
      <c r="AY233" s="566"/>
      <c r="AZ233" s="566"/>
      <c r="BA233" s="566"/>
      <c r="BB233" s="566"/>
      <c r="BC233" s="566"/>
      <c r="BD233" s="566"/>
      <c r="BE233" s="566"/>
      <c r="BF233" s="566"/>
      <c r="BG233" s="566"/>
      <c r="BH233" s="566"/>
      <c r="BI233" s="566"/>
      <c r="BJ233" s="566"/>
      <c r="BK233" s="566"/>
      <c r="BL233" s="566"/>
      <c r="BM233" s="566"/>
      <c r="BN233" s="566"/>
      <c r="BO233" s="566"/>
      <c r="BP233" s="566"/>
      <c r="BQ233" s="566"/>
      <c r="BR233" s="566"/>
      <c r="BS233" s="566"/>
      <c r="BT233" s="566"/>
      <c r="BU233" s="566"/>
      <c r="BV233" s="566"/>
      <c r="BW233" s="566"/>
      <c r="BX233" s="566"/>
      <c r="BY233" s="566"/>
      <c r="BZ233" s="566"/>
      <c r="CA233" s="567"/>
      <c r="CC233" s="64"/>
      <c r="CD233" s="742"/>
      <c r="CE233" s="743"/>
      <c r="CF233" s="744"/>
      <c r="DJ233" s="96"/>
      <c r="DL233" s="96"/>
      <c r="DM233" s="96"/>
      <c r="DN233" s="96"/>
      <c r="DO233" s="96"/>
      <c r="DP233" s="96"/>
      <c r="DQ233" s="96"/>
      <c r="DR233" s="96"/>
      <c r="DS233" s="96"/>
      <c r="DT233" s="96"/>
      <c r="DU233" s="96"/>
      <c r="DV233" s="96"/>
    </row>
    <row r="234" spans="10:126" ht="6.75" customHeight="1" x14ac:dyDescent="0.25">
      <c r="J234" s="20"/>
      <c r="K234" s="20"/>
      <c r="L234" s="77"/>
      <c r="M234" s="565"/>
      <c r="N234" s="566"/>
      <c r="O234" s="566"/>
      <c r="P234" s="566"/>
      <c r="Q234" s="566"/>
      <c r="R234" s="566"/>
      <c r="S234" s="566"/>
      <c r="T234" s="566"/>
      <c r="U234" s="566"/>
      <c r="V234" s="566"/>
      <c r="W234" s="566"/>
      <c r="X234" s="566"/>
      <c r="Y234" s="566"/>
      <c r="Z234" s="566"/>
      <c r="AA234" s="566"/>
      <c r="AB234" s="566"/>
      <c r="AC234" s="566"/>
      <c r="AD234" s="566"/>
      <c r="AE234" s="566"/>
      <c r="AF234" s="566"/>
      <c r="AG234" s="566"/>
      <c r="AH234" s="566"/>
      <c r="AI234" s="566"/>
      <c r="AJ234" s="566"/>
      <c r="AK234" s="566"/>
      <c r="AL234" s="566"/>
      <c r="AM234" s="566"/>
      <c r="AN234" s="566"/>
      <c r="AO234" s="566"/>
      <c r="AP234" s="566"/>
      <c r="AQ234" s="566"/>
      <c r="AR234" s="566"/>
      <c r="AS234" s="566"/>
      <c r="AT234" s="566"/>
      <c r="AU234" s="566"/>
      <c r="AV234" s="566"/>
      <c r="AW234" s="566"/>
      <c r="AX234" s="566"/>
      <c r="AY234" s="566"/>
      <c r="AZ234" s="566"/>
      <c r="BA234" s="566"/>
      <c r="BB234" s="566"/>
      <c r="BC234" s="566"/>
      <c r="BD234" s="566"/>
      <c r="BE234" s="566"/>
      <c r="BF234" s="566"/>
      <c r="BG234" s="566"/>
      <c r="BH234" s="566"/>
      <c r="BI234" s="566"/>
      <c r="BJ234" s="566"/>
      <c r="BK234" s="566"/>
      <c r="BL234" s="566"/>
      <c r="BM234" s="566"/>
      <c r="BN234" s="566"/>
      <c r="BO234" s="566"/>
      <c r="BP234" s="566"/>
      <c r="BQ234" s="566"/>
      <c r="BR234" s="566"/>
      <c r="BS234" s="566"/>
      <c r="BT234" s="566"/>
      <c r="BU234" s="566"/>
      <c r="BV234" s="566"/>
      <c r="BW234" s="566"/>
      <c r="BX234" s="566"/>
      <c r="BY234" s="566"/>
      <c r="BZ234" s="566"/>
      <c r="CA234" s="567"/>
      <c r="CC234" s="64"/>
      <c r="CD234" s="742"/>
      <c r="CE234" s="743"/>
      <c r="CF234" s="744"/>
      <c r="DJ234" s="96"/>
      <c r="DL234" s="96"/>
      <c r="DM234" s="96"/>
      <c r="DN234" s="96"/>
      <c r="DO234" s="96"/>
      <c r="DP234" s="96"/>
      <c r="DQ234" s="96"/>
      <c r="DR234" s="96"/>
      <c r="DS234" s="96"/>
      <c r="DT234" s="96"/>
      <c r="DU234" s="96"/>
      <c r="DV234" s="96"/>
    </row>
    <row r="235" spans="10:126" ht="18" customHeight="1" x14ac:dyDescent="0.25">
      <c r="J235" s="20"/>
      <c r="K235" s="20"/>
      <c r="L235" s="77"/>
      <c r="M235" s="568"/>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69"/>
      <c r="AL235" s="569"/>
      <c r="AM235" s="569"/>
      <c r="AN235" s="569"/>
      <c r="AO235" s="569"/>
      <c r="AP235" s="569"/>
      <c r="AQ235" s="569"/>
      <c r="AR235" s="569"/>
      <c r="AS235" s="569"/>
      <c r="AT235" s="569"/>
      <c r="AU235" s="569"/>
      <c r="AV235" s="569"/>
      <c r="AW235" s="569"/>
      <c r="AX235" s="569"/>
      <c r="AY235" s="569"/>
      <c r="AZ235" s="569"/>
      <c r="BA235" s="569"/>
      <c r="BB235" s="569"/>
      <c r="BC235" s="569"/>
      <c r="BD235" s="569"/>
      <c r="BE235" s="569"/>
      <c r="BF235" s="569"/>
      <c r="BG235" s="569"/>
      <c r="BH235" s="569"/>
      <c r="BI235" s="569"/>
      <c r="BJ235" s="569"/>
      <c r="BK235" s="569"/>
      <c r="BL235" s="569"/>
      <c r="BM235" s="569"/>
      <c r="BN235" s="569"/>
      <c r="BO235" s="569"/>
      <c r="BP235" s="569"/>
      <c r="BQ235" s="569"/>
      <c r="BR235" s="569"/>
      <c r="BS235" s="569"/>
      <c r="BT235" s="569"/>
      <c r="BU235" s="569"/>
      <c r="BV235" s="569"/>
      <c r="BW235" s="569"/>
      <c r="BX235" s="569"/>
      <c r="BY235" s="569"/>
      <c r="BZ235" s="569"/>
      <c r="CA235" s="570"/>
      <c r="CC235" s="64"/>
      <c r="CD235" s="742"/>
      <c r="CE235" s="743"/>
      <c r="CF235" s="744"/>
      <c r="DJ235" s="96"/>
      <c r="DL235" s="96"/>
      <c r="DM235" s="96"/>
      <c r="DN235" s="96"/>
      <c r="DO235" s="96"/>
      <c r="DP235" s="96"/>
      <c r="DQ235" s="96"/>
      <c r="DR235" s="96"/>
      <c r="DS235" s="96"/>
      <c r="DT235" s="96"/>
      <c r="DU235" s="96"/>
      <c r="DV235" s="96"/>
    </row>
    <row r="236" spans="10:126" ht="6.75" customHeight="1" x14ac:dyDescent="0.25">
      <c r="J236" s="20"/>
      <c r="K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C236" s="64"/>
      <c r="CD236" s="745"/>
      <c r="CE236" s="746"/>
      <c r="CF236" s="747"/>
      <c r="DJ236" s="96"/>
      <c r="DL236" s="96"/>
      <c r="DM236" s="96"/>
      <c r="DN236" s="96"/>
      <c r="DO236" s="96"/>
      <c r="DP236" s="96"/>
      <c r="DQ236" s="96"/>
      <c r="DR236" s="96"/>
      <c r="DS236" s="96"/>
      <c r="DT236" s="96"/>
      <c r="DU236" s="96"/>
      <c r="DV236" s="96"/>
    </row>
    <row r="237" spans="10:126" ht="6.75" customHeight="1" x14ac:dyDescent="0.25">
      <c r="J237" s="20"/>
      <c r="K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C237" s="64"/>
      <c r="CD237" s="437"/>
      <c r="CE237" s="437"/>
      <c r="CF237" s="437"/>
      <c r="DJ237" s="96"/>
      <c r="DL237" s="96"/>
      <c r="DM237" s="96"/>
      <c r="DN237" s="96"/>
      <c r="DO237" s="96"/>
      <c r="DP237" s="96"/>
      <c r="DQ237" s="96"/>
      <c r="DR237" s="96"/>
      <c r="DS237" s="96"/>
      <c r="DT237" s="96"/>
      <c r="DU237" s="96"/>
      <c r="DV237" s="96"/>
    </row>
    <row r="239" spans="10:126" x14ac:dyDescent="0.25">
      <c r="L239" s="753" t="s">
        <v>308</v>
      </c>
      <c r="M239" s="753"/>
      <c r="N239" s="753"/>
      <c r="O239" s="753"/>
      <c r="P239" s="753"/>
      <c r="Q239" s="753"/>
      <c r="R239" s="753"/>
      <c r="S239" s="753"/>
      <c r="T239" s="753"/>
      <c r="U239" s="753"/>
      <c r="V239" s="753"/>
      <c r="W239" s="753"/>
      <c r="X239" s="753"/>
      <c r="Y239" s="753"/>
      <c r="Z239" s="753"/>
      <c r="AA239" s="753"/>
      <c r="AB239" s="753"/>
      <c r="AC239" s="753"/>
      <c r="AD239" s="753"/>
      <c r="AE239" s="753"/>
      <c r="AF239" s="753"/>
      <c r="AG239" s="753"/>
      <c r="AH239" s="753"/>
      <c r="AI239" s="753"/>
      <c r="AJ239" s="753"/>
      <c r="AK239" s="753"/>
      <c r="AL239" s="753"/>
      <c r="AM239" s="753"/>
      <c r="AN239" s="753"/>
      <c r="AO239" s="753"/>
      <c r="AP239" s="753"/>
      <c r="AQ239" s="753"/>
      <c r="AR239" s="753"/>
      <c r="AS239" s="753"/>
      <c r="AT239" s="753"/>
      <c r="AU239" s="753"/>
      <c r="AV239" s="753"/>
      <c r="AW239" s="753"/>
      <c r="AX239" s="753"/>
      <c r="AY239" s="753"/>
      <c r="AZ239" s="753"/>
      <c r="BA239" s="753"/>
      <c r="BB239" s="753"/>
      <c r="BC239" s="753"/>
      <c r="BD239" s="753"/>
      <c r="BE239" s="753"/>
      <c r="BF239" s="753"/>
      <c r="BG239" s="753"/>
      <c r="BH239" s="753"/>
      <c r="BI239" s="753"/>
      <c r="BJ239" s="753"/>
      <c r="BK239" s="753"/>
      <c r="BL239" s="753"/>
      <c r="BM239" s="753"/>
      <c r="BN239" s="753"/>
      <c r="BO239" s="753"/>
      <c r="BP239" s="753"/>
      <c r="BQ239" s="753"/>
      <c r="BR239" s="753"/>
      <c r="BS239" s="753"/>
      <c r="BT239" s="753"/>
      <c r="BU239" s="753"/>
      <c r="BV239" s="753"/>
      <c r="BW239" s="753"/>
      <c r="BX239" s="753"/>
      <c r="BY239" s="753"/>
      <c r="BZ239" s="753"/>
      <c r="CA239" s="753"/>
      <c r="CB239" s="753"/>
    </row>
    <row r="240" spans="10:126" x14ac:dyDescent="0.25">
      <c r="L240" s="753"/>
      <c r="M240" s="753"/>
      <c r="N240" s="753"/>
      <c r="O240" s="753"/>
      <c r="P240" s="753"/>
      <c r="Q240" s="753"/>
      <c r="R240" s="753"/>
      <c r="S240" s="753"/>
      <c r="T240" s="753"/>
      <c r="U240" s="753"/>
      <c r="V240" s="753"/>
      <c r="W240" s="753"/>
      <c r="X240" s="753"/>
      <c r="Y240" s="753"/>
      <c r="Z240" s="753"/>
      <c r="AA240" s="753"/>
      <c r="AB240" s="753"/>
      <c r="AC240" s="753"/>
      <c r="AD240" s="753"/>
      <c r="AE240" s="753"/>
      <c r="AF240" s="753"/>
      <c r="AG240" s="753"/>
      <c r="AH240" s="753"/>
      <c r="AI240" s="753"/>
      <c r="AJ240" s="753"/>
      <c r="AK240" s="753"/>
      <c r="AL240" s="753"/>
      <c r="AM240" s="753"/>
      <c r="AN240" s="753"/>
      <c r="AO240" s="753"/>
      <c r="AP240" s="753"/>
      <c r="AQ240" s="753"/>
      <c r="AR240" s="753"/>
      <c r="AS240" s="753"/>
      <c r="AT240" s="753"/>
      <c r="AU240" s="753"/>
      <c r="AV240" s="753"/>
      <c r="AW240" s="753"/>
      <c r="AX240" s="753"/>
      <c r="AY240" s="753"/>
      <c r="AZ240" s="753"/>
      <c r="BA240" s="753"/>
      <c r="BB240" s="753"/>
      <c r="BC240" s="753"/>
      <c r="BD240" s="753"/>
      <c r="BE240" s="753"/>
      <c r="BF240" s="753"/>
      <c r="BG240" s="753"/>
      <c r="BH240" s="753"/>
      <c r="BI240" s="753"/>
      <c r="BJ240" s="753"/>
      <c r="BK240" s="753"/>
      <c r="BL240" s="753"/>
      <c r="BM240" s="753"/>
      <c r="BN240" s="753"/>
      <c r="BO240" s="753"/>
      <c r="BP240" s="753"/>
      <c r="BQ240" s="753"/>
      <c r="BR240" s="753"/>
      <c r="BS240" s="753"/>
      <c r="BT240" s="753"/>
      <c r="BU240" s="753"/>
      <c r="BV240" s="753"/>
      <c r="BW240" s="753"/>
      <c r="BX240" s="753"/>
      <c r="BY240" s="753"/>
      <c r="BZ240" s="753"/>
      <c r="CA240" s="753"/>
      <c r="CB240" s="753"/>
    </row>
  </sheetData>
  <sheetProtection password="CA03" sheet="1" objects="1" scenarios="1" selectLockedCells="1"/>
  <dataConsolidate/>
  <mergeCells count="245">
    <mergeCell ref="CD98:CF192"/>
    <mergeCell ref="CD193:CF236"/>
    <mergeCell ref="CD2:CF97"/>
    <mergeCell ref="L239:CB240"/>
    <mergeCell ref="L33:X33"/>
    <mergeCell ref="BE40:BT40"/>
    <mergeCell ref="L6:CB6"/>
    <mergeCell ref="L12:AK12"/>
    <mergeCell ref="AV52:BZ52"/>
    <mergeCell ref="AV53:BZ54"/>
    <mergeCell ref="N47:AR47"/>
    <mergeCell ref="BA81:BH82"/>
    <mergeCell ref="AM81:AY82"/>
    <mergeCell ref="AV66:BL66"/>
    <mergeCell ref="N49:AR49"/>
    <mergeCell ref="N55:AR55"/>
    <mergeCell ref="AV47:AZ47"/>
    <mergeCell ref="N56:AR57"/>
    <mergeCell ref="N62:AR62"/>
    <mergeCell ref="BE41:BT41"/>
    <mergeCell ref="BU40:CB40"/>
    <mergeCell ref="L43:R45"/>
    <mergeCell ref="O37:U37"/>
    <mergeCell ref="AV49:BZ49"/>
    <mergeCell ref="BD2:BI4"/>
    <mergeCell ref="BV26:CB28"/>
    <mergeCell ref="L5:CB5"/>
    <mergeCell ref="BK13:BP14"/>
    <mergeCell ref="BR13:BU14"/>
    <mergeCell ref="BV13:CB14"/>
    <mergeCell ref="BR16:BU20"/>
    <mergeCell ref="BV16:CB20"/>
    <mergeCell ref="BL26:BO28"/>
    <mergeCell ref="BS26:BU28"/>
    <mergeCell ref="L8:BC11"/>
    <mergeCell ref="L2:W4"/>
    <mergeCell ref="X2:BA4"/>
    <mergeCell ref="BJ2:CB4"/>
    <mergeCell ref="BE26:BK28"/>
    <mergeCell ref="L13:BC15"/>
    <mergeCell ref="BE13:BJ14"/>
    <mergeCell ref="BE8:CB12"/>
    <mergeCell ref="BE36:BP36"/>
    <mergeCell ref="BQ36:CB36"/>
    <mergeCell ref="BE37:BP38"/>
    <mergeCell ref="BQ37:CB38"/>
    <mergeCell ref="L37:N37"/>
    <mergeCell ref="L35:U35"/>
    <mergeCell ref="BE35:CB35"/>
    <mergeCell ref="BL32:CB32"/>
    <mergeCell ref="BE29:CB31"/>
    <mergeCell ref="BE32:BK32"/>
    <mergeCell ref="AA32:BC32"/>
    <mergeCell ref="L32:X32"/>
    <mergeCell ref="V35:BC35"/>
    <mergeCell ref="V36:BC37"/>
    <mergeCell ref="L17:BC29"/>
    <mergeCell ref="BE16:BJ20"/>
    <mergeCell ref="BK16:BP20"/>
    <mergeCell ref="V39:BC39"/>
    <mergeCell ref="V40:BC41"/>
    <mergeCell ref="AV63:BZ64"/>
    <mergeCell ref="BE33:BK33"/>
    <mergeCell ref="BL33:CB33"/>
    <mergeCell ref="BB47:BZ47"/>
    <mergeCell ref="N52:AR52"/>
    <mergeCell ref="N53:AR54"/>
    <mergeCell ref="AV62:BY62"/>
    <mergeCell ref="BN56:BZ57"/>
    <mergeCell ref="L36:U36"/>
    <mergeCell ref="L39:U39"/>
    <mergeCell ref="BN55:BZ55"/>
    <mergeCell ref="N63:AR64"/>
    <mergeCell ref="AV56:BL57"/>
    <mergeCell ref="AV55:BL55"/>
    <mergeCell ref="AV50:BZ51"/>
    <mergeCell ref="L41:N41"/>
    <mergeCell ref="O41:U41"/>
    <mergeCell ref="BU41:CB41"/>
    <mergeCell ref="S43:BB45"/>
    <mergeCell ref="BC59:BZ60"/>
    <mergeCell ref="N59:BB60"/>
    <mergeCell ref="N50:AR51"/>
    <mergeCell ref="L40:U40"/>
    <mergeCell ref="AU67:BL67"/>
    <mergeCell ref="BN66:BZ66"/>
    <mergeCell ref="AK66:AS66"/>
    <mergeCell ref="N66:AE66"/>
    <mergeCell ref="BN67:BZ67"/>
    <mergeCell ref="AK67:AS67"/>
    <mergeCell ref="N84:AI84"/>
    <mergeCell ref="BN81:BV82"/>
    <mergeCell ref="S74:BB76"/>
    <mergeCell ref="BC74:CB76"/>
    <mergeCell ref="AD78:BZ78"/>
    <mergeCell ref="M67:AI67"/>
    <mergeCell ref="P69:AK70"/>
    <mergeCell ref="BC43:CB45"/>
    <mergeCell ref="BJ80:BZ80"/>
    <mergeCell ref="N80:AK80"/>
    <mergeCell ref="BJ84:BZ84"/>
    <mergeCell ref="BB146:BL146"/>
    <mergeCell ref="BN146:BY146"/>
    <mergeCell ref="N149:AH151"/>
    <mergeCell ref="O153:AH156"/>
    <mergeCell ref="AJ153:AU156"/>
    <mergeCell ref="AW153:BB156"/>
    <mergeCell ref="BD153:BL156"/>
    <mergeCell ref="BN153:BY156"/>
    <mergeCell ref="O158:AH158"/>
    <mergeCell ref="AJ158:AU158"/>
    <mergeCell ref="AW158:BB158"/>
    <mergeCell ref="BD158:BL158"/>
    <mergeCell ref="BN158:BY158"/>
    <mergeCell ref="AK85:BH85"/>
    <mergeCell ref="AK84:BH84"/>
    <mergeCell ref="N69:O70"/>
    <mergeCell ref="N78:AC78"/>
    <mergeCell ref="AM80:AV80"/>
    <mergeCell ref="BA80:BH80"/>
    <mergeCell ref="N85:AI85"/>
    <mergeCell ref="L74:R76"/>
    <mergeCell ref="N81:AK82"/>
    <mergeCell ref="BN174:BY174"/>
    <mergeCell ref="O176:BL176"/>
    <mergeCell ref="BN176:BY176"/>
    <mergeCell ref="BB178:BL178"/>
    <mergeCell ref="BN178:BY178"/>
    <mergeCell ref="BJ85:BZ85"/>
    <mergeCell ref="AJ142:AU142"/>
    <mergeCell ref="AW142:BB142"/>
    <mergeCell ref="BD142:BL142"/>
    <mergeCell ref="BN142:BY142"/>
    <mergeCell ref="O144:BL144"/>
    <mergeCell ref="BN144:BY144"/>
    <mergeCell ref="L129:R131"/>
    <mergeCell ref="S129:BC131"/>
    <mergeCell ref="BD129:CB131"/>
    <mergeCell ref="N133:AH135"/>
    <mergeCell ref="O137:AH140"/>
    <mergeCell ref="AJ137:AU140"/>
    <mergeCell ref="AW137:BB140"/>
    <mergeCell ref="BD137:BL140"/>
    <mergeCell ref="BN137:BY140"/>
    <mergeCell ref="AW133:BY135"/>
    <mergeCell ref="V87:W87"/>
    <mergeCell ref="AG88:AW89"/>
    <mergeCell ref="BD217:BN217"/>
    <mergeCell ref="BP217:BY217"/>
    <mergeCell ref="BA220:BN222"/>
    <mergeCell ref="BP220:BY222"/>
    <mergeCell ref="M225:BH226"/>
    <mergeCell ref="M227:CA235"/>
    <mergeCell ref="O209:AJ209"/>
    <mergeCell ref="AL209:BN209"/>
    <mergeCell ref="BP209:BY209"/>
    <mergeCell ref="O211:AJ211"/>
    <mergeCell ref="AL211:BN211"/>
    <mergeCell ref="BP211:BY211"/>
    <mergeCell ref="O213:AJ213"/>
    <mergeCell ref="AL213:BN213"/>
    <mergeCell ref="BP213:BY213"/>
    <mergeCell ref="O215:AJ215"/>
    <mergeCell ref="AL215:BN215"/>
    <mergeCell ref="BP215:BY215"/>
    <mergeCell ref="O160:BL160"/>
    <mergeCell ref="BN160:BY160"/>
    <mergeCell ref="O203:AJ203"/>
    <mergeCell ref="AL203:BN203"/>
    <mergeCell ref="BP203:BY203"/>
    <mergeCell ref="O205:AJ205"/>
    <mergeCell ref="AL205:BN205"/>
    <mergeCell ref="BP205:BY205"/>
    <mergeCell ref="O207:AJ207"/>
    <mergeCell ref="AL207:BN207"/>
    <mergeCell ref="BP207:BY207"/>
    <mergeCell ref="N197:AJ199"/>
    <mergeCell ref="O201:AJ201"/>
    <mergeCell ref="AL201:BN201"/>
    <mergeCell ref="BP201:BY201"/>
    <mergeCell ref="O169:AH172"/>
    <mergeCell ref="AJ169:AU172"/>
    <mergeCell ref="AW169:BB172"/>
    <mergeCell ref="BD169:BL172"/>
    <mergeCell ref="BN169:BY172"/>
    <mergeCell ref="O174:AH174"/>
    <mergeCell ref="AJ174:AU174"/>
    <mergeCell ref="AW174:BB174"/>
    <mergeCell ref="BD174:BL174"/>
    <mergeCell ref="BB162:BL162"/>
    <mergeCell ref="BN162:BY162"/>
    <mergeCell ref="N165:AH167"/>
    <mergeCell ref="O142:AH142"/>
    <mergeCell ref="X87:AW87"/>
    <mergeCell ref="L114:R116"/>
    <mergeCell ref="S114:BA116"/>
    <mergeCell ref="BB114:CB116"/>
    <mergeCell ref="N118:AH118"/>
    <mergeCell ref="N124:AA124"/>
    <mergeCell ref="AB124:AP124"/>
    <mergeCell ref="AR124:BA124"/>
    <mergeCell ref="BC124:BP124"/>
    <mergeCell ref="AN92:AQ92"/>
    <mergeCell ref="AY92:BB92"/>
    <mergeCell ref="BE92:BH92"/>
    <mergeCell ref="AN94:AQ94"/>
    <mergeCell ref="AY94:BB94"/>
    <mergeCell ref="BE94:BH94"/>
    <mergeCell ref="BJ94:BM94"/>
    <mergeCell ref="N126:AD126"/>
    <mergeCell ref="AF126:AS126"/>
    <mergeCell ref="AV126:BP126"/>
    <mergeCell ref="BR126:BS126"/>
    <mergeCell ref="N107:Y107"/>
    <mergeCell ref="AA107:BZ107"/>
    <mergeCell ref="N109:Y109"/>
    <mergeCell ref="AA109:AH109"/>
    <mergeCell ref="AI109:AY109"/>
    <mergeCell ref="BB109:BI109"/>
    <mergeCell ref="BJ109:BZ109"/>
    <mergeCell ref="N111:Y111"/>
    <mergeCell ref="AA111:BZ111"/>
    <mergeCell ref="W88:AF90"/>
    <mergeCell ref="W91:AF92"/>
    <mergeCell ref="W93:AF95"/>
    <mergeCell ref="L99:R101"/>
    <mergeCell ref="S99:BA101"/>
    <mergeCell ref="BB99:CB101"/>
    <mergeCell ref="N105:Y105"/>
    <mergeCell ref="AA105:AH105"/>
    <mergeCell ref="AI105:AY105"/>
    <mergeCell ref="BB105:BI105"/>
    <mergeCell ref="BJ105:BZ105"/>
    <mergeCell ref="BD90:BN90"/>
    <mergeCell ref="AH92:AK92"/>
    <mergeCell ref="AS92:AV92"/>
    <mergeCell ref="BJ92:BM92"/>
    <mergeCell ref="AH94:AK94"/>
    <mergeCell ref="AS94:AV94"/>
    <mergeCell ref="AX88:BN89"/>
    <mergeCell ref="AG90:AL90"/>
    <mergeCell ref="AM90:AW90"/>
    <mergeCell ref="AX90:BC90"/>
    <mergeCell ref="N103:Y103"/>
    <mergeCell ref="AA103:BZ103"/>
  </mergeCells>
  <conditionalFormatting sqref="BJ81">
    <cfRule type="cellIs" dxfId="549" priority="489" operator="equal">
      <formula>0</formula>
    </cfRule>
  </conditionalFormatting>
  <conditionalFormatting sqref="BJ81">
    <cfRule type="cellIs" dxfId="548" priority="487" operator="equal">
      <formula>0</formula>
    </cfRule>
    <cfRule type="cellIs" dxfId="547" priority="488" operator="equal">
      <formula>0</formula>
    </cfRule>
  </conditionalFormatting>
  <conditionalFormatting sqref="AS63:AS64">
    <cfRule type="notContainsBlanks" dxfId="546" priority="464">
      <formula>LEN(TRIM(AS63))&gt;0</formula>
    </cfRule>
    <cfRule type="notContainsBlanks" dxfId="545" priority="465">
      <formula>LEN(TRIM(AS63))&gt;0</formula>
    </cfRule>
  </conditionalFormatting>
  <conditionalFormatting sqref="BM67">
    <cfRule type="notContainsBlanks" dxfId="544" priority="455">
      <formula>LEN(TRIM(BM67))&gt;0</formula>
    </cfRule>
    <cfRule type="notContainsBlanks" dxfId="543" priority="456">
      <formula>LEN(TRIM(BM67))&gt;0</formula>
    </cfRule>
  </conditionalFormatting>
  <conditionalFormatting sqref="L33:X33">
    <cfRule type="cellIs" dxfId="542" priority="61" operator="equal">
      <formula>"select option"</formula>
    </cfRule>
    <cfRule type="cellIs" dxfId="541" priority="200" operator="equal">
      <formula>"Yes"</formula>
    </cfRule>
    <cfRule type="cellIs" dxfId="540" priority="201" operator="equal">
      <formula>"No"</formula>
    </cfRule>
    <cfRule type="cellIs" dxfId="539" priority="407" operator="equal">
      <formula>"Select one"</formula>
    </cfRule>
    <cfRule type="cellIs" dxfId="538" priority="408" operator="equal">
      <formula>"Selec one"</formula>
    </cfRule>
    <cfRule type="cellIs" dxfId="537" priority="409" operator="equal">
      <formula>"No"</formula>
    </cfRule>
    <cfRule type="cellIs" dxfId="536" priority="410" operator="equal">
      <formula>"Yes"</formula>
    </cfRule>
  </conditionalFormatting>
  <conditionalFormatting sqref="V35">
    <cfRule type="cellIs" dxfId="535" priority="244" operator="equal">
      <formula>"If Revised, Why?"</formula>
    </cfRule>
    <cfRule type="cellIs" dxfId="534" priority="245" operator="equal">
      <formula>"If Cancelled, Why?"</formula>
    </cfRule>
  </conditionalFormatting>
  <conditionalFormatting sqref="V39">
    <cfRule type="cellIs" dxfId="533" priority="242" operator="equal">
      <formula>"If Revised, Why?"</formula>
    </cfRule>
    <cfRule type="cellIs" dxfId="532" priority="243" operator="equal">
      <formula>"If Cancelled, Why?"</formula>
    </cfRule>
  </conditionalFormatting>
  <conditionalFormatting sqref="BN81">
    <cfRule type="cellIs" dxfId="531" priority="191" operator="equal">
      <formula>0</formula>
    </cfRule>
  </conditionalFormatting>
  <conditionalFormatting sqref="BN81">
    <cfRule type="cellIs" dxfId="530" priority="189" operator="equal">
      <formula>0</formula>
    </cfRule>
    <cfRule type="cellIs" dxfId="529" priority="190" operator="equal">
      <formula>0</formula>
    </cfRule>
  </conditionalFormatting>
  <conditionalFormatting sqref="BN146:BN149 BN162:BN164 BN197">
    <cfRule type="cellIs" dxfId="528" priority="185" operator="equal">
      <formula>0</formula>
    </cfRule>
  </conditionalFormatting>
  <conditionalFormatting sqref="AW133">
    <cfRule type="cellIs" dxfId="527" priority="184" operator="equal">
      <formula>0</formula>
    </cfRule>
  </conditionalFormatting>
  <conditionalFormatting sqref="BN146:BY149 BN162:BY164 BN197:BY197">
    <cfRule type="cellIs" dxfId="526" priority="182" operator="equal">
      <formula>0</formula>
    </cfRule>
    <cfRule type="cellIs" dxfId="525" priority="183" operator="equal">
      <formula>0</formula>
    </cfRule>
  </conditionalFormatting>
  <conditionalFormatting sqref="BP217">
    <cfRule type="cellIs" dxfId="524" priority="181" operator="equal">
      <formula>0</formula>
    </cfRule>
  </conditionalFormatting>
  <conditionalFormatting sqref="BP217:BY217">
    <cfRule type="cellIs" dxfId="523" priority="179" operator="equal">
      <formula>0</formula>
    </cfRule>
    <cfRule type="cellIs" dxfId="522" priority="180" operator="equal">
      <formula>0</formula>
    </cfRule>
  </conditionalFormatting>
  <conditionalFormatting sqref="BP220">
    <cfRule type="cellIs" dxfId="521" priority="178" operator="equal">
      <formula>0</formula>
    </cfRule>
  </conditionalFormatting>
  <conditionalFormatting sqref="BP220">
    <cfRule type="cellIs" dxfId="520" priority="176" operator="equal">
      <formula>0</formula>
    </cfRule>
    <cfRule type="cellIs" dxfId="519" priority="177" operator="equal">
      <formula>0</formula>
    </cfRule>
  </conditionalFormatting>
  <conditionalFormatting sqref="BN165 BN178:BN179">
    <cfRule type="cellIs" dxfId="518" priority="175" operator="equal">
      <formula>0</formula>
    </cfRule>
  </conditionalFormatting>
  <conditionalFormatting sqref="BN165:BY165 BN178:BY179">
    <cfRule type="cellIs" dxfId="517" priority="173" operator="equal">
      <formula>0</formula>
    </cfRule>
    <cfRule type="cellIs" dxfId="516" priority="174" operator="equal">
      <formula>0</formula>
    </cfRule>
  </conditionalFormatting>
  <conditionalFormatting sqref="AJ142">
    <cfRule type="cellIs" dxfId="515" priority="172" operator="equal">
      <formula>"select Option"</formula>
    </cfRule>
  </conditionalFormatting>
  <conditionalFormatting sqref="O203">
    <cfRule type="cellIs" dxfId="514" priority="171" operator="equal">
      <formula>"select Option"</formula>
    </cfRule>
  </conditionalFormatting>
  <conditionalFormatting sqref="AW133">
    <cfRule type="cellIs" dxfId="513" priority="170" operator="equal">
      <formula>"Select Option"</formula>
    </cfRule>
  </conditionalFormatting>
  <conditionalFormatting sqref="AJ158">
    <cfRule type="cellIs" dxfId="512" priority="169" operator="equal">
      <formula>"select Option"</formula>
    </cfRule>
  </conditionalFormatting>
  <conditionalFormatting sqref="AJ174">
    <cfRule type="cellIs" dxfId="511" priority="168" operator="equal">
      <formula>"select Option"</formula>
    </cfRule>
  </conditionalFormatting>
  <conditionalFormatting sqref="O205">
    <cfRule type="cellIs" dxfId="510" priority="167" operator="equal">
      <formula>"select Option"</formula>
    </cfRule>
  </conditionalFormatting>
  <conditionalFormatting sqref="O207">
    <cfRule type="cellIs" dxfId="509" priority="166" operator="equal">
      <formula>"select Option"</formula>
    </cfRule>
  </conditionalFormatting>
  <conditionalFormatting sqref="O209">
    <cfRule type="cellIs" dxfId="508" priority="165" operator="equal">
      <formula>"select Option"</formula>
    </cfRule>
  </conditionalFormatting>
  <conditionalFormatting sqref="O211">
    <cfRule type="cellIs" dxfId="507" priority="164" operator="equal">
      <formula>"select Option"</formula>
    </cfRule>
  </conditionalFormatting>
  <conditionalFormatting sqref="O213">
    <cfRule type="cellIs" dxfId="506" priority="163" operator="equal">
      <formula>"select Option"</formula>
    </cfRule>
  </conditionalFormatting>
  <conditionalFormatting sqref="O215">
    <cfRule type="cellIs" dxfId="505" priority="162" operator="equal">
      <formula>"select Option"</formula>
    </cfRule>
  </conditionalFormatting>
  <conditionalFormatting sqref="AJ142:AU142 AW142:BB142 BD142:BL142 BN142:BY142 BN144:BY144 AW158:BB158 BD158:BL158 BN158:BY158 BN160:BY160 AW174:BB174 BD174:BL174 BP173 BN174:BY174 BN176:BY176 AL203:BN215 BP203:BY215 M227:CA235 AJ158:AU158 AJ174:AU174 O203:AJ215">
    <cfRule type="notContainsBlanks" dxfId="504" priority="161">
      <formula>LEN(TRIM(M142))&gt;0</formula>
    </cfRule>
  </conditionalFormatting>
  <conditionalFormatting sqref="AJ142:AU142 AW142:BB142 BD142:BL142 BN142:BY142 BN144:BY144 AW158:BB158 BD158:BL158 BN158:BY158 BN160:BY160 AW174:BB174 BD174:BL174 BP173 BN174:BY174 BN176:BY176 AL203:BN215 BP203:BY215 M227:CA235 AJ158:AU158 AJ174:AU174 O203:AJ215">
    <cfRule type="cellIs" dxfId="503" priority="160" operator="equal">
      <formula>"Select Option"</formula>
    </cfRule>
  </conditionalFormatting>
  <conditionalFormatting sqref="AS94:AV94">
    <cfRule type="cellIs" dxfId="502" priority="157" operator="equal">
      <formula>0</formula>
    </cfRule>
  </conditionalFormatting>
  <conditionalFormatting sqref="BJ94:BM94">
    <cfRule type="cellIs" dxfId="501" priority="156" operator="equal">
      <formula>0</formula>
    </cfRule>
  </conditionalFormatting>
  <conditionalFormatting sqref="BB47:BZ47">
    <cfRule type="expression" dxfId="500" priority="149">
      <formula>$BB$47&lt;&gt;"Select Option"</formula>
    </cfRule>
  </conditionalFormatting>
  <conditionalFormatting sqref="M67">
    <cfRule type="expression" dxfId="499" priority="147">
      <formula>$BB$47&lt;&gt;"Select Option"</formula>
    </cfRule>
  </conditionalFormatting>
  <conditionalFormatting sqref="L36:U36 L40">
    <cfRule type="cellIs" dxfId="498" priority="142" operator="equal">
      <formula>"Original"</formula>
    </cfRule>
    <cfRule type="cellIs" dxfId="497" priority="143" operator="equal">
      <formula>"Revised"</formula>
    </cfRule>
    <cfRule type="expression" dxfId="496" priority="144">
      <formula>$L$36&lt;&gt;"select option"</formula>
    </cfRule>
    <cfRule type="expression" dxfId="495" priority="146">
      <formula>$BB$47&lt;&gt;"Select Option"</formula>
    </cfRule>
  </conditionalFormatting>
  <conditionalFormatting sqref="L40:U40">
    <cfRule type="cellIs" dxfId="494" priority="137" operator="equal">
      <formula>"Cancelled"</formula>
    </cfRule>
  </conditionalFormatting>
  <conditionalFormatting sqref="N50:AR51">
    <cfRule type="notContainsBlanks" dxfId="493" priority="136">
      <formula>LEN(TRIM(N50))&gt;0</formula>
    </cfRule>
  </conditionalFormatting>
  <conditionalFormatting sqref="N50:AR51">
    <cfRule type="cellIs" dxfId="492" priority="135" operator="equal">
      <formula>"Select Option"</formula>
    </cfRule>
  </conditionalFormatting>
  <conditionalFormatting sqref="AV50:BZ51">
    <cfRule type="notContainsBlanks" dxfId="491" priority="134">
      <formula>LEN(TRIM(AV50))&gt;0</formula>
    </cfRule>
  </conditionalFormatting>
  <conditionalFormatting sqref="AV50:BZ51">
    <cfRule type="cellIs" dxfId="490" priority="133" operator="equal">
      <formula>"Select Option"</formula>
    </cfRule>
  </conditionalFormatting>
  <conditionalFormatting sqref="N53:AR54">
    <cfRule type="notContainsBlanks" dxfId="489" priority="132">
      <formula>LEN(TRIM(N53))&gt;0</formula>
    </cfRule>
  </conditionalFormatting>
  <conditionalFormatting sqref="N53:AR54">
    <cfRule type="cellIs" dxfId="488" priority="131" operator="equal">
      <formula>"Select Option"</formula>
    </cfRule>
  </conditionalFormatting>
  <conditionalFormatting sqref="N56:AR57">
    <cfRule type="notContainsBlanks" dxfId="487" priority="130">
      <formula>LEN(TRIM(N56))&gt;0</formula>
    </cfRule>
  </conditionalFormatting>
  <conditionalFormatting sqref="N56:AR57">
    <cfRule type="cellIs" dxfId="486" priority="129" operator="equal">
      <formula>"Select Option"</formula>
    </cfRule>
  </conditionalFormatting>
  <conditionalFormatting sqref="AV53:BZ54">
    <cfRule type="notContainsBlanks" dxfId="485" priority="128">
      <formula>LEN(TRIM(AV53))&gt;0</formula>
    </cfRule>
  </conditionalFormatting>
  <conditionalFormatting sqref="AV53:BZ54">
    <cfRule type="cellIs" dxfId="484" priority="127" operator="equal">
      <formula>"Select Option"</formula>
    </cfRule>
  </conditionalFormatting>
  <conditionalFormatting sqref="BN56:BZ57">
    <cfRule type="notContainsBlanks" dxfId="483" priority="124">
      <formula>LEN(TRIM(BN56))&gt;0</formula>
    </cfRule>
  </conditionalFormatting>
  <conditionalFormatting sqref="BN56:BZ57">
    <cfRule type="cellIs" dxfId="482" priority="123" operator="equal">
      <formula>"Select Option"</formula>
    </cfRule>
  </conditionalFormatting>
  <conditionalFormatting sqref="AV56:BL57">
    <cfRule type="notContainsBlanks" dxfId="481" priority="122">
      <formula>LEN(TRIM(AV56))&gt;0</formula>
    </cfRule>
  </conditionalFormatting>
  <conditionalFormatting sqref="AV56:BL57">
    <cfRule type="cellIs" dxfId="480" priority="121" operator="equal">
      <formula>"Select Option"</formula>
    </cfRule>
  </conditionalFormatting>
  <conditionalFormatting sqref="N63:AR64">
    <cfRule type="notContainsBlanks" dxfId="479" priority="120">
      <formula>LEN(TRIM(N63))&gt;0</formula>
    </cfRule>
  </conditionalFormatting>
  <conditionalFormatting sqref="N63:AR64">
    <cfRule type="cellIs" dxfId="478" priority="119" operator="equal">
      <formula>"Select Option"</formula>
    </cfRule>
  </conditionalFormatting>
  <conditionalFormatting sqref="BA81:BH82">
    <cfRule type="cellIs" dxfId="477" priority="100" operator="equal">
      <formula>"Select Option"</formula>
    </cfRule>
  </conditionalFormatting>
  <conditionalFormatting sqref="AD78">
    <cfRule type="notContainsBlanks" dxfId="476" priority="105">
      <formula>LEN(TRIM(AD78))&gt;0</formula>
    </cfRule>
  </conditionalFormatting>
  <conditionalFormatting sqref="AD78">
    <cfRule type="cellIs" dxfId="475" priority="104" operator="equal">
      <formula>"Select Option"</formula>
    </cfRule>
  </conditionalFormatting>
  <conditionalFormatting sqref="BA81:BH82">
    <cfRule type="notContainsBlanks" dxfId="474" priority="101">
      <formula>LEN(TRIM(BA81))&gt;0</formula>
    </cfRule>
  </conditionalFormatting>
  <conditionalFormatting sqref="M67">
    <cfRule type="expression" dxfId="473" priority="747">
      <formula>$M$67&lt;&gt;"select option"</formula>
    </cfRule>
  </conditionalFormatting>
  <conditionalFormatting sqref="X2">
    <cfRule type="notContainsBlanks" dxfId="472" priority="99">
      <formula>LEN(TRIM(X2))&gt;0</formula>
    </cfRule>
  </conditionalFormatting>
  <conditionalFormatting sqref="X2">
    <cfRule type="cellIs" dxfId="471" priority="98" operator="equal">
      <formula>"Select Option"</formula>
    </cfRule>
  </conditionalFormatting>
  <conditionalFormatting sqref="BJ2">
    <cfRule type="notContainsBlanks" dxfId="470" priority="97">
      <formula>LEN(TRIM(BJ2))&gt;0</formula>
    </cfRule>
  </conditionalFormatting>
  <conditionalFormatting sqref="BJ2">
    <cfRule type="cellIs" dxfId="469" priority="96" operator="equal">
      <formula>"Select Option"</formula>
    </cfRule>
  </conditionalFormatting>
  <conditionalFormatting sqref="AV63:BZ64">
    <cfRule type="notContainsBlanks" dxfId="468" priority="95">
      <formula>LEN(TRIM(AV63))&gt;0</formula>
    </cfRule>
  </conditionalFormatting>
  <conditionalFormatting sqref="AV63:BZ64">
    <cfRule type="cellIs" dxfId="467" priority="94" operator="equal">
      <formula>"Select Option"</formula>
    </cfRule>
  </conditionalFormatting>
  <conditionalFormatting sqref="AK67:AS67">
    <cfRule type="notContainsBlanks" dxfId="466" priority="93">
      <formula>LEN(TRIM(AK67))&gt;0</formula>
    </cfRule>
  </conditionalFormatting>
  <conditionalFormatting sqref="AK67:AS67">
    <cfRule type="cellIs" dxfId="465" priority="92" operator="equal">
      <formula>"Select Option"</formula>
    </cfRule>
  </conditionalFormatting>
  <conditionalFormatting sqref="AU67">
    <cfRule type="notContainsBlanks" dxfId="464" priority="91">
      <formula>LEN(TRIM(AU67))&gt;0</formula>
    </cfRule>
  </conditionalFormatting>
  <conditionalFormatting sqref="AU67">
    <cfRule type="cellIs" dxfId="463" priority="90" operator="equal">
      <formula>"Select Option"</formula>
    </cfRule>
  </conditionalFormatting>
  <conditionalFormatting sqref="BN67:BZ67">
    <cfRule type="notContainsBlanks" dxfId="462" priority="89">
      <formula>LEN(TRIM(BN67))&gt;0</formula>
    </cfRule>
  </conditionalFormatting>
  <conditionalFormatting sqref="BN67:BZ67">
    <cfRule type="cellIs" dxfId="461" priority="88" operator="equal">
      <formula>"Select Option"</formula>
    </cfRule>
  </conditionalFormatting>
  <conditionalFormatting sqref="N81">
    <cfRule type="notContainsBlanks" dxfId="460" priority="87">
      <formula>LEN(TRIM(N81))&gt;0</formula>
    </cfRule>
  </conditionalFormatting>
  <conditionalFormatting sqref="N81">
    <cfRule type="cellIs" dxfId="459" priority="86" operator="equal">
      <formula>"Select Option"</formula>
    </cfRule>
  </conditionalFormatting>
  <conditionalFormatting sqref="AM81">
    <cfRule type="notContainsBlanks" dxfId="458" priority="85">
      <formula>LEN(TRIM(AM81))&gt;0</formula>
    </cfRule>
  </conditionalFormatting>
  <conditionalFormatting sqref="AM81">
    <cfRule type="cellIs" dxfId="457" priority="84" operator="equal">
      <formula>"Select Option"</formula>
    </cfRule>
  </conditionalFormatting>
  <conditionalFormatting sqref="AH92:AK92">
    <cfRule type="notContainsBlanks" dxfId="456" priority="83">
      <formula>LEN(TRIM(AH92))&gt;0</formula>
    </cfRule>
  </conditionalFormatting>
  <conditionalFormatting sqref="AH94:AK94">
    <cfRule type="notContainsBlanks" dxfId="455" priority="82">
      <formula>LEN(TRIM(AH94))&gt;0</formula>
    </cfRule>
  </conditionalFormatting>
  <conditionalFormatting sqref="AN92">
    <cfRule type="notContainsBlanks" dxfId="454" priority="81">
      <formula>LEN(TRIM(AN92))&gt;0</formula>
    </cfRule>
  </conditionalFormatting>
  <conditionalFormatting sqref="AN94">
    <cfRule type="notContainsBlanks" dxfId="453" priority="80">
      <formula>LEN(TRIM(AN94))&gt;0</formula>
    </cfRule>
  </conditionalFormatting>
  <conditionalFormatting sqref="AY92:BB92">
    <cfRule type="notContainsBlanks" dxfId="452" priority="79">
      <formula>LEN(TRIM(AY92))&gt;0</formula>
    </cfRule>
  </conditionalFormatting>
  <conditionalFormatting sqref="AY94:BB94">
    <cfRule type="notContainsBlanks" dxfId="451" priority="78">
      <formula>LEN(TRIM(AY94))&gt;0</formula>
    </cfRule>
  </conditionalFormatting>
  <conditionalFormatting sqref="BE92">
    <cfRule type="notContainsBlanks" dxfId="450" priority="77">
      <formula>LEN(TRIM(BE92))&gt;0</formula>
    </cfRule>
  </conditionalFormatting>
  <conditionalFormatting sqref="BE94">
    <cfRule type="notContainsBlanks" dxfId="449" priority="76">
      <formula>LEN(TRIM(BE94))&gt;0</formula>
    </cfRule>
  </conditionalFormatting>
  <conditionalFormatting sqref="AJ158">
    <cfRule type="cellIs" dxfId="448" priority="71" operator="equal">
      <formula>"select Option"</formula>
    </cfRule>
  </conditionalFormatting>
  <conditionalFormatting sqref="AJ174">
    <cfRule type="cellIs" dxfId="447" priority="70" operator="equal">
      <formula>"select Option"</formula>
    </cfRule>
  </conditionalFormatting>
  <conditionalFormatting sqref="AJ174">
    <cfRule type="cellIs" dxfId="446" priority="69" operator="equal">
      <formula>"select Option"</formula>
    </cfRule>
  </conditionalFormatting>
  <conditionalFormatting sqref="AB124">
    <cfRule type="notContainsBlanks" dxfId="445" priority="33">
      <formula>LEN(TRIM(AB124))&gt;0</formula>
    </cfRule>
  </conditionalFormatting>
  <conditionalFormatting sqref="AB124">
    <cfRule type="expression" dxfId="444" priority="32">
      <formula>$AA$28="select option"</formula>
    </cfRule>
  </conditionalFormatting>
  <conditionalFormatting sqref="AB124:AP124">
    <cfRule type="cellIs" dxfId="443" priority="31" operator="equal">
      <formula>"Select Option"</formula>
    </cfRule>
  </conditionalFormatting>
  <conditionalFormatting sqref="BC124">
    <cfRule type="notContainsBlanks" dxfId="442" priority="30">
      <formula>LEN(TRIM(BC124))&gt;0</formula>
    </cfRule>
  </conditionalFormatting>
  <conditionalFormatting sqref="BC124">
    <cfRule type="expression" dxfId="441" priority="29">
      <formula>$AA$28="select option"</formula>
    </cfRule>
  </conditionalFormatting>
  <conditionalFormatting sqref="BC124:BP124">
    <cfRule type="cellIs" dxfId="440" priority="28" operator="equal">
      <formula>"Select Option"</formula>
    </cfRule>
  </conditionalFormatting>
  <conditionalFormatting sqref="AF126">
    <cfRule type="notContainsBlanks" dxfId="439" priority="27">
      <formula>LEN(TRIM(AF126))&gt;0</formula>
    </cfRule>
  </conditionalFormatting>
  <conditionalFormatting sqref="AF126">
    <cfRule type="cellIs" dxfId="438" priority="26" operator="equal">
      <formula>"Select Option"</formula>
    </cfRule>
  </conditionalFormatting>
  <conditionalFormatting sqref="BR126">
    <cfRule type="notContainsBlanks" dxfId="437" priority="25">
      <formula>LEN(TRIM(BR126))&gt;0</formula>
    </cfRule>
  </conditionalFormatting>
  <conditionalFormatting sqref="BR126">
    <cfRule type="cellIs" dxfId="436" priority="24" operator="equal">
      <formula>"Select Option"</formula>
    </cfRule>
  </conditionalFormatting>
  <conditionalFormatting sqref="O205">
    <cfRule type="cellIs" dxfId="435" priority="23" operator="equal">
      <formula>"select Option"</formula>
    </cfRule>
  </conditionalFormatting>
  <conditionalFormatting sqref="O207">
    <cfRule type="cellIs" dxfId="434" priority="22" operator="equal">
      <formula>"select Option"</formula>
    </cfRule>
  </conditionalFormatting>
  <conditionalFormatting sqref="O209">
    <cfRule type="cellIs" dxfId="433" priority="21" operator="equal">
      <formula>"select Option"</formula>
    </cfRule>
  </conditionalFormatting>
  <conditionalFormatting sqref="O211">
    <cfRule type="cellIs" dxfId="432" priority="20" operator="equal">
      <formula>"select Option"</formula>
    </cfRule>
  </conditionalFormatting>
  <conditionalFormatting sqref="O213">
    <cfRule type="cellIs" dxfId="431" priority="19" operator="equal">
      <formula>"select Option"</formula>
    </cfRule>
  </conditionalFormatting>
  <conditionalFormatting sqref="O215">
    <cfRule type="cellIs" dxfId="430" priority="18" operator="equal">
      <formula>"select Option"</formula>
    </cfRule>
  </conditionalFormatting>
  <conditionalFormatting sqref="AA107">
    <cfRule type="notContainsBlanks" dxfId="429" priority="14">
      <formula>LEN(TRIM(AA107))&gt;0</formula>
    </cfRule>
  </conditionalFormatting>
  <conditionalFormatting sqref="AA107:BZ107">
    <cfRule type="notContainsBlanks" dxfId="428" priority="13">
      <formula>LEN(TRIM(AA107))&gt;0</formula>
    </cfRule>
  </conditionalFormatting>
  <conditionalFormatting sqref="BJ105">
    <cfRule type="notContainsBlanks" dxfId="427" priority="10">
      <formula>LEN(TRIM(BJ105))&gt;0</formula>
    </cfRule>
  </conditionalFormatting>
  <conditionalFormatting sqref="AI105">
    <cfRule type="notContainsBlanks" dxfId="426" priority="12">
      <formula>LEN(TRIM(AI105))&gt;0</formula>
    </cfRule>
  </conditionalFormatting>
  <conditionalFormatting sqref="AI105:AY105">
    <cfRule type="notContainsBlanks" dxfId="425" priority="11">
      <formula>LEN(TRIM(AI105))&gt;0</formula>
    </cfRule>
  </conditionalFormatting>
  <conditionalFormatting sqref="BJ105:BZ105">
    <cfRule type="notContainsBlanks" dxfId="424" priority="9">
      <formula>LEN(TRIM(BJ105))&gt;0</formula>
    </cfRule>
  </conditionalFormatting>
  <conditionalFormatting sqref="AI109">
    <cfRule type="notContainsBlanks" dxfId="423" priority="8">
      <formula>LEN(TRIM(AI109))&gt;0</formula>
    </cfRule>
  </conditionalFormatting>
  <conditionalFormatting sqref="AI109:AY109">
    <cfRule type="notContainsBlanks" dxfId="422" priority="7">
      <formula>LEN(TRIM(AI109))&gt;0</formula>
    </cfRule>
  </conditionalFormatting>
  <conditionalFormatting sqref="BJ109">
    <cfRule type="notContainsBlanks" dxfId="421" priority="6">
      <formula>LEN(TRIM(BJ109))&gt;0</formula>
    </cfRule>
  </conditionalFormatting>
  <conditionalFormatting sqref="BJ109:BZ109">
    <cfRule type="notContainsBlanks" dxfId="420" priority="5">
      <formula>LEN(TRIM(BJ109))&gt;0</formula>
    </cfRule>
  </conditionalFormatting>
  <conditionalFormatting sqref="AA111">
    <cfRule type="notContainsBlanks" dxfId="419" priority="4">
      <formula>LEN(TRIM(AA111))&gt;0</formula>
    </cfRule>
  </conditionalFormatting>
  <conditionalFormatting sqref="AA111:BZ111">
    <cfRule type="notContainsBlanks" dxfId="418" priority="3">
      <formula>LEN(TRIM(AA111))&gt;0</formula>
    </cfRule>
  </conditionalFormatting>
  <conditionalFormatting sqref="AA103">
    <cfRule type="notContainsBlanks" dxfId="417" priority="2">
      <formula>LEN(TRIM(AA103))&gt;0</formula>
    </cfRule>
  </conditionalFormatting>
  <conditionalFormatting sqref="AA103:BZ103">
    <cfRule type="notContainsBlanks" dxfId="416" priority="1">
      <formula>LEN(TRIM(AA103))&gt;0</formula>
    </cfRule>
  </conditionalFormatting>
  <dataValidations count="6">
    <dataValidation type="whole" operator="greaterThanOrEqual" allowBlank="1" showInputMessage="1" showErrorMessage="1" error="Enter whole-dollar amounts." sqref="BJ81 BN81">
      <formula1>0</formula1>
    </dataValidation>
    <dataValidation type="custom" allowBlank="1" showInputMessage="1" showErrorMessage="1" errorTitle="Restricted" error="This field is for if Setup is &quot;Revised&quot;" sqref="V36">
      <formula1>L36="Revised"</formula1>
    </dataValidation>
    <dataValidation type="custom" allowBlank="1" showInputMessage="1" showErrorMessage="1" errorTitle="Restricted" error="This fiild is only for if Completion is &quot;Revised&quot; or &quot;Cancelled&quot;" sqref="V40">
      <formula1>OR(L40="Revised",L40="Cancelled")</formula1>
    </dataValidation>
    <dataValidation type="whole" operator="greaterThanOrEqual" allowBlank="1" showInputMessage="1" showErrorMessage="1" sqref="BN160:BY160 BN176:BY176">
      <formula1>0</formula1>
    </dataValidation>
    <dataValidation type="whole" operator="greaterThanOrEqual" allowBlank="1" showInputMessage="1" showErrorMessage="1" error="Please use whole-dollar amounts." sqref="BN142:BY142 BN144:BY144 BN158:BY158 BP203:BY203 BP215:BY215 BP207:BY207 BP209:BY209 BP211:BY211 BP213:BY213 BP205 BN174:BY174">
      <formula1>0</formula1>
    </dataValidation>
    <dataValidation type="whole" operator="greaterThanOrEqual" allowBlank="1" showInputMessage="1" showErrorMessage="1" error="Please use whole numbers in months." sqref="BD142">
      <formula1>0</formula1>
    </dataValidation>
  </dataValidations>
  <printOptions horizontalCentered="1"/>
  <pageMargins left="0.25" right="0.25" top="0.75" bottom="0.75" header="0.3" footer="0.3"/>
  <pageSetup scale="85" orientation="portrait" r:id="rId1"/>
  <headerFooter>
    <oddFooter>&amp;LForm Revised 05/31/2016&amp;C&amp;P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35" r:id="rId4" name="Check Box 115">
              <controlPr defaultSize="0" autoFill="0" autoLine="0" autoPict="0">
                <anchor moveWithCells="1">
                  <from>
                    <xdr:col>56</xdr:col>
                    <xdr:colOff>57150</xdr:colOff>
                    <xdr:row>21</xdr:row>
                    <xdr:rowOff>19050</xdr:rowOff>
                  </from>
                  <to>
                    <xdr:col>62</xdr:col>
                    <xdr:colOff>19050</xdr:colOff>
                    <xdr:row>24</xdr:row>
                    <xdr:rowOff>19050</xdr:rowOff>
                  </to>
                </anchor>
              </controlPr>
            </control>
          </mc:Choice>
        </mc:AlternateContent>
        <mc:AlternateContent xmlns:mc="http://schemas.openxmlformats.org/markup-compatibility/2006">
          <mc:Choice Requires="x14">
            <control shapeId="5332" r:id="rId5" name="Check Box 212">
              <controlPr defaultSize="0" autoFill="0" autoLine="0" autoPict="0">
                <anchor moveWithCells="1">
                  <from>
                    <xdr:col>73</xdr:col>
                    <xdr:colOff>85725</xdr:colOff>
                    <xdr:row>21</xdr:row>
                    <xdr:rowOff>19050</xdr:rowOff>
                  </from>
                  <to>
                    <xdr:col>79</xdr:col>
                    <xdr:colOff>57150</xdr:colOff>
                    <xdr:row>24</xdr:row>
                    <xdr:rowOff>28575</xdr:rowOff>
                  </to>
                </anchor>
              </controlPr>
            </control>
          </mc:Choice>
        </mc:AlternateContent>
        <mc:AlternateContent xmlns:mc="http://schemas.openxmlformats.org/markup-compatibility/2006">
          <mc:Choice Requires="x14">
            <control shapeId="5357" r:id="rId6" name="Check Box 237">
              <controlPr defaultSize="0" autoFill="0" autoLine="0" autoPict="0">
                <anchor moveWithCells="1">
                  <from>
                    <xdr:col>26</xdr:col>
                    <xdr:colOff>28575</xdr:colOff>
                    <xdr:row>32</xdr:row>
                    <xdr:rowOff>57150</xdr:rowOff>
                  </from>
                  <to>
                    <xdr:col>35</xdr:col>
                    <xdr:colOff>76200</xdr:colOff>
                    <xdr:row>33</xdr:row>
                    <xdr:rowOff>9525</xdr:rowOff>
                  </to>
                </anchor>
              </controlPr>
            </control>
          </mc:Choice>
        </mc:AlternateContent>
        <mc:AlternateContent xmlns:mc="http://schemas.openxmlformats.org/markup-compatibility/2006">
          <mc:Choice Requires="x14">
            <control shapeId="5361" r:id="rId7" name="Check Box 241">
              <controlPr defaultSize="0" autoFill="0" autoLine="0" autoPict="0">
                <anchor moveWithCells="1">
                  <from>
                    <xdr:col>48</xdr:col>
                    <xdr:colOff>104775</xdr:colOff>
                    <xdr:row>32</xdr:row>
                    <xdr:rowOff>47625</xdr:rowOff>
                  </from>
                  <to>
                    <xdr:col>54</xdr:col>
                    <xdr:colOff>76200</xdr:colOff>
                    <xdr:row>33</xdr:row>
                    <xdr:rowOff>9525</xdr:rowOff>
                  </to>
                </anchor>
              </controlPr>
            </control>
          </mc:Choice>
        </mc:AlternateContent>
        <mc:AlternateContent xmlns:mc="http://schemas.openxmlformats.org/markup-compatibility/2006">
          <mc:Choice Requires="x14">
            <control shapeId="5369" r:id="rId8" name="Check Box 249">
              <controlPr defaultSize="0" autoFill="0" autoLine="0" autoPict="0">
                <anchor moveWithCells="1">
                  <from>
                    <xdr:col>50</xdr:col>
                    <xdr:colOff>57150</xdr:colOff>
                    <xdr:row>68</xdr:row>
                    <xdr:rowOff>9525</xdr:rowOff>
                  </from>
                  <to>
                    <xdr:col>62</xdr:col>
                    <xdr:colOff>9525</xdr:colOff>
                    <xdr:row>70</xdr:row>
                    <xdr:rowOff>28575</xdr:rowOff>
                  </to>
                </anchor>
              </controlPr>
            </control>
          </mc:Choice>
        </mc:AlternateContent>
        <mc:AlternateContent xmlns:mc="http://schemas.openxmlformats.org/markup-compatibility/2006">
          <mc:Choice Requires="x14">
            <control shapeId="5371" r:id="rId9" name="Check Box 251">
              <controlPr defaultSize="0" autoFill="0" autoLine="0" autoPict="0">
                <anchor moveWithCells="1">
                  <from>
                    <xdr:col>37</xdr:col>
                    <xdr:colOff>0</xdr:colOff>
                    <xdr:row>68</xdr:row>
                    <xdr:rowOff>9525</xdr:rowOff>
                  </from>
                  <to>
                    <xdr:col>49</xdr:col>
                    <xdr:colOff>114300</xdr:colOff>
                    <xdr:row>70</xdr:row>
                    <xdr:rowOff>28575</xdr:rowOff>
                  </to>
                </anchor>
              </controlPr>
            </control>
          </mc:Choice>
        </mc:AlternateContent>
        <mc:AlternateContent xmlns:mc="http://schemas.openxmlformats.org/markup-compatibility/2006">
          <mc:Choice Requires="x14">
            <control shapeId="5372" r:id="rId10" name="Check Box 252">
              <controlPr defaultSize="0" autoFill="0" autoLine="0" autoPict="0">
                <anchor moveWithCells="1">
                  <from>
                    <xdr:col>62</xdr:col>
                    <xdr:colOff>85725</xdr:colOff>
                    <xdr:row>68</xdr:row>
                    <xdr:rowOff>9525</xdr:rowOff>
                  </from>
                  <to>
                    <xdr:col>78</xdr:col>
                    <xdr:colOff>76200</xdr:colOff>
                    <xdr:row>70</xdr:row>
                    <xdr:rowOff>19050</xdr:rowOff>
                  </to>
                </anchor>
              </controlPr>
            </control>
          </mc:Choice>
        </mc:AlternateContent>
        <mc:AlternateContent xmlns:mc="http://schemas.openxmlformats.org/markup-compatibility/2006">
          <mc:Choice Requires="x14">
            <control shapeId="19517" r:id="rId11" name="Check Box 1085">
              <controlPr defaultSize="0" autoFill="0" autoLine="0" autoPict="0">
                <anchor moveWithCells="1">
                  <from>
                    <xdr:col>39</xdr:col>
                    <xdr:colOff>104775</xdr:colOff>
                    <xdr:row>32</xdr:row>
                    <xdr:rowOff>57150</xdr:rowOff>
                  </from>
                  <to>
                    <xdr:col>45</xdr:col>
                    <xdr:colOff>47625</xdr:colOff>
                    <xdr:row>33</xdr:row>
                    <xdr:rowOff>19050</xdr:rowOff>
                  </to>
                </anchor>
              </controlPr>
            </control>
          </mc:Choice>
        </mc:AlternateContent>
        <mc:AlternateContent xmlns:mc="http://schemas.openxmlformats.org/markup-compatibility/2006">
          <mc:Choice Requires="x14">
            <control shapeId="19534" r:id="rId12" name="Check Box 1102">
              <controlPr defaultSize="0" autoFill="0" autoLine="0" autoPict="0">
                <anchor moveWithCells="1">
                  <from>
                    <xdr:col>33</xdr:col>
                    <xdr:colOff>57150</xdr:colOff>
                    <xdr:row>116</xdr:row>
                    <xdr:rowOff>57150</xdr:rowOff>
                  </from>
                  <to>
                    <xdr:col>44</xdr:col>
                    <xdr:colOff>47625</xdr:colOff>
                    <xdr:row>117</xdr:row>
                    <xdr:rowOff>171450</xdr:rowOff>
                  </to>
                </anchor>
              </controlPr>
            </control>
          </mc:Choice>
        </mc:AlternateContent>
        <mc:AlternateContent xmlns:mc="http://schemas.openxmlformats.org/markup-compatibility/2006">
          <mc:Choice Requires="x14">
            <control shapeId="19535" r:id="rId13" name="Check Box 1103">
              <controlPr defaultSize="0" autoFill="0" autoLine="0" autoPict="0">
                <anchor moveWithCells="1">
                  <from>
                    <xdr:col>46</xdr:col>
                    <xdr:colOff>19050</xdr:colOff>
                    <xdr:row>116</xdr:row>
                    <xdr:rowOff>57150</xdr:rowOff>
                  </from>
                  <to>
                    <xdr:col>58</xdr:col>
                    <xdr:colOff>66675</xdr:colOff>
                    <xdr:row>117</xdr:row>
                    <xdr:rowOff>161925</xdr:rowOff>
                  </to>
                </anchor>
              </controlPr>
            </control>
          </mc:Choice>
        </mc:AlternateContent>
        <mc:AlternateContent xmlns:mc="http://schemas.openxmlformats.org/markup-compatibility/2006">
          <mc:Choice Requires="x14">
            <control shapeId="19536" r:id="rId14" name="Check Box 1104">
              <controlPr defaultSize="0" autoFill="0" autoLine="0" autoPict="0">
                <anchor moveWithCells="1">
                  <from>
                    <xdr:col>60</xdr:col>
                    <xdr:colOff>19050</xdr:colOff>
                    <xdr:row>116</xdr:row>
                    <xdr:rowOff>57150</xdr:rowOff>
                  </from>
                  <to>
                    <xdr:col>70</xdr:col>
                    <xdr:colOff>57150</xdr:colOff>
                    <xdr:row>117</xdr:row>
                    <xdr:rowOff>161925</xdr:rowOff>
                  </to>
                </anchor>
              </controlPr>
            </control>
          </mc:Choice>
        </mc:AlternateContent>
        <mc:AlternateContent xmlns:mc="http://schemas.openxmlformats.org/markup-compatibility/2006">
          <mc:Choice Requires="x14">
            <control shapeId="19537" r:id="rId15" name="Check Box 1105">
              <controlPr defaultSize="0" autoFill="0" autoLine="0" autoPict="0">
                <anchor moveWithCells="1">
                  <from>
                    <xdr:col>25</xdr:col>
                    <xdr:colOff>57150</xdr:colOff>
                    <xdr:row>119</xdr:row>
                    <xdr:rowOff>38100</xdr:rowOff>
                  </from>
                  <to>
                    <xdr:col>52</xdr:col>
                    <xdr:colOff>28575</xdr:colOff>
                    <xdr:row>121</xdr:row>
                    <xdr:rowOff>57150</xdr:rowOff>
                  </to>
                </anchor>
              </controlPr>
            </control>
          </mc:Choice>
        </mc:AlternateContent>
        <mc:AlternateContent xmlns:mc="http://schemas.openxmlformats.org/markup-compatibility/2006">
          <mc:Choice Requires="x14">
            <control shapeId="19538" r:id="rId16" name="Check Box 1106">
              <controlPr defaultSize="0" autoFill="0" autoLine="0" autoPict="0">
                <anchor moveWithCells="1">
                  <from>
                    <xdr:col>13</xdr:col>
                    <xdr:colOff>57150</xdr:colOff>
                    <xdr:row>119</xdr:row>
                    <xdr:rowOff>28575</xdr:rowOff>
                  </from>
                  <to>
                    <xdr:col>23</xdr:col>
                    <xdr:colOff>104775</xdr:colOff>
                    <xdr:row>121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error="Please select from the dropdown menu.">
          <x14:formula1>
            <xm:f>Validation!$F$74:$F$76</xm:f>
          </x14:formula1>
          <xm:sqref>L33</xm:sqref>
        </x14:dataValidation>
        <x14:dataValidation type="list" allowBlank="1" showInputMessage="1" showErrorMessage="1">
          <x14:formula1>
            <xm:f>Validation!$D$58:$D$61</xm:f>
          </x14:formula1>
          <xm:sqref>BB47</xm:sqref>
        </x14:dataValidation>
        <x14:dataValidation type="list" allowBlank="1" showInputMessage="1" showErrorMessage="1">
          <x14:formula1>
            <xm:f>Validation!$D$53:$D$56</xm:f>
          </x14:formula1>
          <xm:sqref>M67</xm:sqref>
        </x14:dataValidation>
        <x14:dataValidation type="list" allowBlank="1" showInputMessage="1" showErrorMessage="1">
          <x14:formula1>
            <xm:f>Validation!$A$1:$A$3</xm:f>
          </x14:formula1>
          <xm:sqref>L36:U36</xm:sqref>
        </x14:dataValidation>
        <x14:dataValidation type="list" allowBlank="1" showInputMessage="1" showErrorMessage="1">
          <x14:formula1>
            <xm:f>Validation!$A$1:$A$4</xm:f>
          </x14:formula1>
          <xm:sqref>L40</xm:sqref>
        </x14:dataValidation>
        <x14:dataValidation type="list" operator="greaterThanOrEqual" allowBlank="1" showInputMessage="1" showErrorMessage="1" error="Please select from the dropdown menu.">
          <x14:formula1>
            <xm:f>[2]Validation!#REF!</xm:f>
          </x14:formula1>
          <xm:sqref>AV158 AV174</xm:sqref>
        </x14:dataValidation>
        <x14:dataValidation type="list" allowBlank="1" showInputMessage="1" showErrorMessage="1">
          <x14:formula1>
            <xm:f>Validation!$D$70:$D$74</xm:f>
          </x14:formula1>
          <xm:sqref>AJ142:AU142 AJ158:AU158 AJ174:AU174</xm:sqref>
        </x14:dataValidation>
        <x14:dataValidation type="list" allowBlank="1" showInputMessage="1" showErrorMessage="1">
          <x14:formula1>
            <xm:f>Validation!$B$19:$B$22</xm:f>
          </x14:formula1>
          <xm:sqref>AB124:AP124</xm:sqref>
        </x14:dataValidation>
        <x14:dataValidation type="list" allowBlank="1" showInputMessage="1" showErrorMessage="1">
          <x14:formula1>
            <xm:f>Validation!$B$26:$B$28</xm:f>
          </x14:formula1>
          <xm:sqref>BC124:BP124</xm:sqref>
        </x14:dataValidation>
        <x14:dataValidation type="list" allowBlank="1" showInputMessage="1" showErrorMessage="1" error="Please select from the dropdown menu.">
          <x14:formula1>
            <xm:f>Validation!$C$31:$C$46</xm:f>
          </x14:formula1>
          <xm:sqref>O203:AJ203 O205:AJ205 O207:AJ207 O209:AJ209 O211:AJ211 O213:AJ213 O215:AJ215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sheetPr>
  <dimension ref="K1:DI79"/>
  <sheetViews>
    <sheetView showGridLines="0" showRowColHeaders="0" zoomScaleNormal="100" workbookViewId="0">
      <selection activeCell="X160" sqref="X160"/>
    </sheetView>
  </sheetViews>
  <sheetFormatPr defaultColWidth="1.7109375" defaultRowHeight="6" customHeight="1" x14ac:dyDescent="0.25"/>
  <cols>
    <col min="1" max="11" width="1.7109375" style="168"/>
    <col min="12" max="12" width="8.140625" style="168" customWidth="1"/>
    <col min="13" max="15" width="1.7109375" style="168" customWidth="1"/>
    <col min="16" max="24" width="1.7109375" style="168"/>
    <col min="25" max="25" width="1.7109375" style="168" customWidth="1"/>
    <col min="26" max="32" width="1.7109375" style="168"/>
    <col min="33" max="33" width="1.7109375" style="168" customWidth="1"/>
    <col min="34" max="34" width="1.7109375" style="168"/>
    <col min="35" max="35" width="2" style="168" bestFit="1" customWidth="1"/>
    <col min="36" max="36" width="1.7109375" style="168" customWidth="1"/>
    <col min="37" max="43" width="1.7109375" style="168"/>
    <col min="44" max="44" width="1.7109375" style="168" customWidth="1"/>
    <col min="45" max="61" width="1.7109375" style="168"/>
    <col min="62" max="62" width="1.7109375" style="168" customWidth="1"/>
    <col min="63" max="64" width="1.7109375" style="168"/>
    <col min="65" max="66" width="1.7109375" style="168" customWidth="1"/>
    <col min="67" max="77" width="1.7109375" style="168"/>
    <col min="78" max="78" width="1.7109375" style="168" customWidth="1"/>
    <col min="79" max="80" width="1.7109375" style="168"/>
    <col min="81" max="84" width="1.7109375" style="168" customWidth="1"/>
    <col min="85" max="85" width="2" style="168" customWidth="1"/>
    <col min="86" max="90" width="1.7109375" style="168" customWidth="1"/>
    <col min="91" max="91" width="3.42578125" style="168" customWidth="1"/>
    <col min="92" max="93" width="1.7109375" style="168" customWidth="1"/>
    <col min="94" max="94" width="3.42578125" style="168" customWidth="1"/>
    <col min="95" max="95" width="1.7109375" style="168" customWidth="1"/>
    <col min="96" max="96" width="2.7109375" style="168" customWidth="1"/>
    <col min="97" max="97" width="1.7109375" style="168" customWidth="1"/>
    <col min="98" max="98" width="3.140625" style="168" customWidth="1"/>
    <col min="99" max="99" width="1.7109375" style="168" customWidth="1"/>
    <col min="100" max="100" width="3.42578125" style="168" customWidth="1"/>
    <col min="101" max="101" width="3.140625" style="168" customWidth="1"/>
    <col min="102" max="102" width="2.7109375" style="168" customWidth="1"/>
    <col min="103" max="103" width="3" style="168" customWidth="1"/>
    <col min="104" max="104" width="1.7109375" style="168" customWidth="1"/>
    <col min="105" max="105" width="3.140625" style="168" customWidth="1"/>
    <col min="106" max="106" width="1.7109375" style="168" customWidth="1"/>
    <col min="107" max="107" width="3.28515625" style="168" customWidth="1"/>
    <col min="108" max="108" width="4" style="168" customWidth="1"/>
    <col min="109" max="112" width="1.7109375" style="168" customWidth="1"/>
    <col min="113" max="16384" width="1.7109375" style="168"/>
  </cols>
  <sheetData>
    <row r="1" spans="11:113" ht="19.5" customHeight="1" x14ac:dyDescent="0.25"/>
    <row r="2" spans="11:113" s="63" customFormat="1" ht="6" customHeight="1" x14ac:dyDescent="0.25">
      <c r="M2" s="692" t="s">
        <v>31</v>
      </c>
      <c r="N2" s="692"/>
      <c r="O2" s="692"/>
      <c r="P2" s="692"/>
      <c r="Q2" s="692"/>
      <c r="R2" s="692"/>
      <c r="S2" s="692"/>
      <c r="T2" s="692"/>
      <c r="U2" s="692"/>
      <c r="V2" s="692"/>
      <c r="W2" s="692"/>
      <c r="X2" s="692"/>
      <c r="Z2" s="785" t="str">
        <f>IF('ED BA SET UP'!X2&gt;0,'ED BA SET UP'!X2,"")</f>
        <v/>
      </c>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215"/>
      <c r="BE2" s="692" t="s">
        <v>33</v>
      </c>
      <c r="BF2" s="692"/>
      <c r="BG2" s="692"/>
      <c r="BH2" s="692"/>
      <c r="BI2" s="692"/>
      <c r="BJ2" s="692"/>
      <c r="BK2" s="786" t="str">
        <f>IF('ED BA SET UP'!BJ2&gt;0,'ED BA SET UP'!BJ2,"")</f>
        <v/>
      </c>
      <c r="BL2" s="786"/>
      <c r="BM2" s="786"/>
      <c r="BN2" s="786"/>
      <c r="BO2" s="786"/>
      <c r="BP2" s="786"/>
      <c r="BQ2" s="786"/>
      <c r="BR2" s="786"/>
      <c r="BS2" s="786"/>
      <c r="BT2" s="786"/>
      <c r="BU2" s="786"/>
      <c r="BV2" s="786"/>
      <c r="BW2" s="786"/>
      <c r="BX2" s="786"/>
      <c r="BY2" s="786"/>
      <c r="BZ2" s="786"/>
      <c r="CA2" s="169"/>
      <c r="CB2" s="885" t="s">
        <v>174</v>
      </c>
      <c r="CC2" s="886"/>
      <c r="CD2" s="887"/>
      <c r="CE2" s="430"/>
      <c r="CF2" s="430"/>
      <c r="CG2" s="430"/>
      <c r="CH2" s="430"/>
      <c r="CI2" s="430"/>
      <c r="CJ2" s="430"/>
      <c r="CK2" s="430"/>
      <c r="CL2" s="430"/>
      <c r="CM2" s="430"/>
      <c r="CN2" s="430"/>
      <c r="CO2" s="430"/>
      <c r="CP2" s="430"/>
      <c r="CQ2" s="430"/>
    </row>
    <row r="3" spans="11:113" s="63" customFormat="1" ht="6.75" customHeight="1" x14ac:dyDescent="0.25">
      <c r="M3" s="692"/>
      <c r="N3" s="692"/>
      <c r="O3" s="692"/>
      <c r="P3" s="692"/>
      <c r="Q3" s="692"/>
      <c r="R3" s="692"/>
      <c r="S3" s="692"/>
      <c r="T3" s="692"/>
      <c r="U3" s="692"/>
      <c r="V3" s="692"/>
      <c r="W3" s="692"/>
      <c r="X3" s="692"/>
      <c r="Z3" s="785"/>
      <c r="AA3" s="785"/>
      <c r="AB3" s="785"/>
      <c r="AC3" s="785"/>
      <c r="AD3" s="785"/>
      <c r="AE3" s="785"/>
      <c r="AF3" s="785"/>
      <c r="AG3" s="785"/>
      <c r="AH3" s="785"/>
      <c r="AI3" s="785"/>
      <c r="AJ3" s="785"/>
      <c r="AK3" s="785"/>
      <c r="AL3" s="785"/>
      <c r="AM3" s="785"/>
      <c r="AN3" s="785"/>
      <c r="AO3" s="785"/>
      <c r="AP3" s="785"/>
      <c r="AQ3" s="785"/>
      <c r="AR3" s="785"/>
      <c r="AS3" s="785"/>
      <c r="AT3" s="785"/>
      <c r="AU3" s="785"/>
      <c r="AV3" s="785"/>
      <c r="AW3" s="785"/>
      <c r="AX3" s="785"/>
      <c r="AY3" s="785"/>
      <c r="AZ3" s="785"/>
      <c r="BA3" s="785"/>
      <c r="BB3" s="785"/>
      <c r="BC3" s="785"/>
      <c r="BD3" s="215"/>
      <c r="BE3" s="692"/>
      <c r="BF3" s="692"/>
      <c r="BG3" s="692"/>
      <c r="BH3" s="692"/>
      <c r="BI3" s="692"/>
      <c r="BJ3" s="692"/>
      <c r="BK3" s="786"/>
      <c r="BL3" s="786"/>
      <c r="BM3" s="786"/>
      <c r="BN3" s="786"/>
      <c r="BO3" s="786"/>
      <c r="BP3" s="786"/>
      <c r="BQ3" s="786"/>
      <c r="BR3" s="786"/>
      <c r="BS3" s="786"/>
      <c r="BT3" s="786"/>
      <c r="BU3" s="786"/>
      <c r="BV3" s="786"/>
      <c r="BW3" s="786"/>
      <c r="BX3" s="786"/>
      <c r="BY3" s="786"/>
      <c r="BZ3" s="786"/>
      <c r="CA3" s="169"/>
      <c r="CB3" s="888"/>
      <c r="CC3" s="889"/>
      <c r="CD3" s="890"/>
      <c r="CE3" s="430"/>
      <c r="CF3" s="430"/>
      <c r="CG3" s="430"/>
      <c r="CH3" s="430"/>
      <c r="CI3" s="430"/>
      <c r="CJ3" s="430"/>
      <c r="CK3" s="430"/>
      <c r="CL3" s="430"/>
      <c r="CM3" s="430"/>
      <c r="CN3" s="430"/>
      <c r="CO3" s="430"/>
      <c r="CP3" s="430"/>
      <c r="CQ3" s="430"/>
    </row>
    <row r="4" spans="11:113" s="63" customFormat="1" ht="6.75" customHeight="1" x14ac:dyDescent="0.25">
      <c r="M4" s="692"/>
      <c r="N4" s="692"/>
      <c r="O4" s="692"/>
      <c r="P4" s="692"/>
      <c r="Q4" s="692"/>
      <c r="R4" s="692"/>
      <c r="S4" s="692"/>
      <c r="T4" s="692"/>
      <c r="U4" s="692"/>
      <c r="V4" s="692"/>
      <c r="W4" s="692"/>
      <c r="X4" s="692"/>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785"/>
      <c r="BA4" s="785"/>
      <c r="BB4" s="785"/>
      <c r="BC4" s="785"/>
      <c r="BD4" s="215"/>
      <c r="BE4" s="692"/>
      <c r="BF4" s="692"/>
      <c r="BG4" s="692"/>
      <c r="BH4" s="692"/>
      <c r="BI4" s="692"/>
      <c r="BJ4" s="692"/>
      <c r="BK4" s="786"/>
      <c r="BL4" s="786"/>
      <c r="BM4" s="786"/>
      <c r="BN4" s="786"/>
      <c r="BO4" s="786"/>
      <c r="BP4" s="786"/>
      <c r="BQ4" s="786"/>
      <c r="BR4" s="786"/>
      <c r="BS4" s="786"/>
      <c r="BT4" s="786"/>
      <c r="BU4" s="786"/>
      <c r="BV4" s="786"/>
      <c r="BW4" s="786"/>
      <c r="BX4" s="786"/>
      <c r="BY4" s="786"/>
      <c r="BZ4" s="786"/>
      <c r="CA4" s="169"/>
      <c r="CB4" s="888"/>
      <c r="CC4" s="889"/>
      <c r="CD4" s="890"/>
      <c r="CE4" s="430"/>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row>
    <row r="5" spans="11:113" s="63" customFormat="1" ht="9" customHeight="1" x14ac:dyDescent="0.25">
      <c r="M5" s="201"/>
      <c r="N5" s="201"/>
      <c r="O5" s="201"/>
      <c r="P5" s="201"/>
      <c r="Q5" s="201"/>
      <c r="R5" s="201"/>
      <c r="S5" s="201"/>
      <c r="T5" s="201"/>
      <c r="U5" s="201"/>
      <c r="V5" s="201"/>
      <c r="W5" s="201"/>
      <c r="X5" s="201"/>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96"/>
      <c r="BD5" s="96"/>
      <c r="BE5" s="201"/>
      <c r="BF5" s="201"/>
      <c r="BG5" s="201"/>
      <c r="BH5" s="201"/>
      <c r="BI5" s="201"/>
      <c r="BJ5" s="201"/>
      <c r="CA5" s="430"/>
      <c r="CB5" s="888"/>
      <c r="CC5" s="889"/>
      <c r="CD5" s="890"/>
      <c r="CE5" s="430"/>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471"/>
      <c r="DI5" s="471"/>
    </row>
    <row r="6" spans="11:113" s="63" customFormat="1" ht="15" customHeight="1" x14ac:dyDescent="0.25">
      <c r="M6" s="773" t="s">
        <v>193</v>
      </c>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5"/>
      <c r="BJ6" s="170"/>
      <c r="CA6" s="430"/>
      <c r="CB6" s="888"/>
      <c r="CC6" s="889"/>
      <c r="CD6" s="890"/>
      <c r="CE6" s="430"/>
      <c r="CF6" s="471"/>
      <c r="CG6" s="471"/>
      <c r="CH6" s="471"/>
      <c r="CI6" s="471"/>
      <c r="CJ6" s="471"/>
      <c r="CK6" s="471"/>
      <c r="CL6" s="471"/>
      <c r="CM6" s="471"/>
      <c r="CN6" s="471"/>
      <c r="CO6" s="471"/>
      <c r="CP6" s="471"/>
      <c r="CQ6" s="471"/>
      <c r="CR6" s="471"/>
      <c r="CS6" s="471"/>
      <c r="CT6" s="471"/>
      <c r="CU6" s="471"/>
      <c r="CV6" s="471"/>
      <c r="CW6" s="471"/>
      <c r="CX6" s="471"/>
      <c r="CY6" s="471"/>
      <c r="CZ6" s="471"/>
      <c r="DA6" s="471"/>
      <c r="DB6" s="471"/>
      <c r="DC6" s="471"/>
      <c r="DD6" s="471"/>
      <c r="DE6" s="471"/>
      <c r="DF6" s="471"/>
      <c r="DG6" s="471"/>
      <c r="DH6" s="471"/>
      <c r="DI6" s="471"/>
    </row>
    <row r="7" spans="11:113" s="171" customFormat="1" ht="20.25" customHeight="1" x14ac:dyDescent="0.25">
      <c r="K7" s="30"/>
      <c r="L7" s="30"/>
      <c r="M7" s="776"/>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7"/>
      <c r="AY7" s="777"/>
      <c r="AZ7" s="777"/>
      <c r="BA7" s="777"/>
      <c r="BB7" s="777"/>
      <c r="BC7" s="777"/>
      <c r="BD7" s="777"/>
      <c r="BE7" s="777"/>
      <c r="BF7" s="777"/>
      <c r="BG7" s="777"/>
      <c r="BH7" s="777"/>
      <c r="BI7" s="778"/>
      <c r="BJ7" s="170"/>
      <c r="BK7" s="772" t="s">
        <v>194</v>
      </c>
      <c r="BL7" s="772"/>
      <c r="BM7" s="772"/>
      <c r="BN7" s="772"/>
      <c r="BO7" s="772"/>
      <c r="BP7" s="772"/>
      <c r="BQ7" s="772"/>
      <c r="BR7" s="772"/>
      <c r="BS7" s="772"/>
      <c r="BT7" s="772"/>
      <c r="BU7" s="772"/>
      <c r="BV7" s="772"/>
      <c r="BW7" s="772"/>
      <c r="BX7" s="772"/>
      <c r="BY7" s="772"/>
      <c r="BZ7" s="772"/>
      <c r="CB7" s="888"/>
      <c r="CC7" s="889"/>
      <c r="CD7" s="890"/>
    </row>
    <row r="8" spans="11:113" ht="3" customHeight="1" x14ac:dyDescent="0.25">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772"/>
      <c r="BL8" s="772"/>
      <c r="BM8" s="772"/>
      <c r="BN8" s="772"/>
      <c r="BO8" s="772"/>
      <c r="BP8" s="772"/>
      <c r="BQ8" s="772"/>
      <c r="BR8" s="772"/>
      <c r="BS8" s="772"/>
      <c r="BT8" s="772"/>
      <c r="BU8" s="772"/>
      <c r="BV8" s="772"/>
      <c r="BW8" s="772"/>
      <c r="BX8" s="772"/>
      <c r="BY8" s="772"/>
      <c r="BZ8" s="772"/>
      <c r="CB8" s="888"/>
      <c r="CC8" s="889"/>
      <c r="CD8" s="890"/>
    </row>
    <row r="9" spans="11:113" ht="15" customHeight="1" thickBot="1" x14ac:dyDescent="0.3">
      <c r="N9" s="172"/>
      <c r="O9" s="779" t="s">
        <v>40</v>
      </c>
      <c r="P9" s="779"/>
      <c r="Q9" s="779"/>
      <c r="R9" s="779"/>
      <c r="S9" s="779"/>
      <c r="T9" s="779"/>
      <c r="U9" s="779"/>
      <c r="V9" s="779"/>
      <c r="W9" s="779"/>
      <c r="X9" s="779"/>
      <c r="Y9" s="779"/>
      <c r="Z9" s="780"/>
      <c r="AA9" s="781" t="str">
        <f>IF('ED BA SET UP'!N85&gt;0,'ED BA SET UP'!N85,"")</f>
        <v>LMJ - Low/mod job creation and retention</v>
      </c>
      <c r="AB9" s="781"/>
      <c r="AC9" s="781"/>
      <c r="AD9" s="781"/>
      <c r="AE9" s="781"/>
      <c r="AF9" s="781"/>
      <c r="AG9" s="781"/>
      <c r="AH9" s="781"/>
      <c r="AI9" s="781"/>
      <c r="AJ9" s="781"/>
      <c r="AK9" s="781"/>
      <c r="AL9" s="781"/>
      <c r="AM9" s="781"/>
      <c r="AN9" s="781"/>
      <c r="AO9" s="781"/>
      <c r="AP9" s="781"/>
      <c r="AQ9" s="781"/>
      <c r="AR9" s="781"/>
      <c r="AS9" s="781"/>
      <c r="AT9" s="781"/>
      <c r="AU9" s="781"/>
      <c r="AV9" s="781"/>
      <c r="AW9" s="781"/>
      <c r="AX9" s="781"/>
      <c r="AY9" s="781"/>
      <c r="AZ9" s="781"/>
      <c r="BA9" s="781"/>
      <c r="BB9" s="781"/>
      <c r="BC9" s="781"/>
      <c r="BD9" s="781"/>
      <c r="BE9" s="781"/>
      <c r="BF9" s="781"/>
      <c r="BG9" s="781"/>
      <c r="BH9" s="781"/>
      <c r="BI9" s="781"/>
      <c r="BJ9" s="214"/>
      <c r="BK9" s="173"/>
      <c r="BL9" s="173"/>
      <c r="BM9" s="173"/>
      <c r="BN9" s="173"/>
      <c r="BO9" s="173"/>
      <c r="BP9" s="173"/>
      <c r="BQ9" s="173"/>
      <c r="BR9" s="173"/>
      <c r="BS9" s="173"/>
      <c r="BT9" s="173"/>
      <c r="BU9" s="173"/>
      <c r="BV9" s="172"/>
      <c r="BW9" s="172"/>
      <c r="BX9" s="172"/>
      <c r="BY9" s="172"/>
      <c r="CB9" s="888"/>
      <c r="CC9" s="889"/>
      <c r="CD9" s="890"/>
    </row>
    <row r="10" spans="11:113" s="172" customFormat="1" ht="15" customHeight="1" thickBot="1" x14ac:dyDescent="0.3">
      <c r="M10" s="168"/>
      <c r="O10" s="779" t="s">
        <v>41</v>
      </c>
      <c r="P10" s="779"/>
      <c r="Q10" s="779"/>
      <c r="R10" s="779"/>
      <c r="S10" s="779"/>
      <c r="T10" s="779"/>
      <c r="U10" s="779"/>
      <c r="V10" s="779"/>
      <c r="W10" s="779"/>
      <c r="X10" s="779"/>
      <c r="Y10" s="779"/>
      <c r="Z10" s="780"/>
      <c r="AA10" s="782" t="str">
        <f>IF('ED BA SET UP'!AK85&gt;0,'ED BA SET UP'!AK85,"")</f>
        <v>18A - ED Direct Financial Assistance to For-Profits</v>
      </c>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2"/>
      <c r="AY10" s="782"/>
      <c r="AZ10" s="782"/>
      <c r="BA10" s="782"/>
      <c r="BB10" s="782"/>
      <c r="BC10" s="782"/>
      <c r="BD10" s="782"/>
      <c r="BE10" s="782"/>
      <c r="BF10" s="782"/>
      <c r="BG10" s="782"/>
      <c r="BH10" s="782"/>
      <c r="BI10" s="782"/>
      <c r="BJ10" s="175"/>
      <c r="BK10" s="175"/>
      <c r="BL10" s="175"/>
      <c r="BM10" s="175"/>
      <c r="BN10" s="175"/>
      <c r="BO10" s="175"/>
      <c r="BP10" s="176"/>
      <c r="BQ10" s="177"/>
      <c r="BR10" s="177"/>
      <c r="BS10" s="177"/>
      <c r="BT10" s="177"/>
      <c r="BU10" s="177"/>
      <c r="BZ10" s="168"/>
      <c r="CB10" s="888"/>
      <c r="CC10" s="889"/>
      <c r="CD10" s="890"/>
    </row>
    <row r="11" spans="11:113" s="172" customFormat="1" ht="6" customHeight="1" x14ac:dyDescent="0.25">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M11" s="174"/>
      <c r="BN11" s="174"/>
      <c r="BO11" s="174"/>
      <c r="CA11" s="167"/>
      <c r="CB11" s="888"/>
      <c r="CC11" s="889"/>
      <c r="CD11" s="890"/>
    </row>
    <row r="12" spans="11:113" s="172" customFormat="1" ht="20.25" hidden="1" customHeight="1" thickBot="1" x14ac:dyDescent="0.3">
      <c r="M12" s="783" t="s">
        <v>304</v>
      </c>
      <c r="N12" s="784"/>
      <c r="O12" s="784"/>
      <c r="P12" s="784"/>
      <c r="Q12" s="784"/>
      <c r="R12" s="784"/>
      <c r="S12" s="784"/>
      <c r="T12" s="784"/>
      <c r="U12" s="784"/>
      <c r="V12" s="784"/>
      <c r="W12" s="809" t="s">
        <v>414</v>
      </c>
      <c r="X12" s="809"/>
      <c r="Y12" s="809"/>
      <c r="Z12" s="809"/>
      <c r="AA12" s="809"/>
      <c r="AB12" s="809"/>
      <c r="AC12" s="809"/>
      <c r="AD12" s="809"/>
      <c r="AE12" s="809"/>
      <c r="AF12" s="809"/>
      <c r="AG12" s="809"/>
      <c r="AH12" s="809"/>
      <c r="AI12" s="809"/>
      <c r="AJ12" s="809"/>
      <c r="AK12" s="809"/>
      <c r="AL12" s="809"/>
      <c r="AM12" s="809"/>
      <c r="AN12" s="809"/>
      <c r="AO12" s="809"/>
      <c r="AP12" s="809"/>
      <c r="AQ12" s="809"/>
      <c r="AR12" s="809"/>
      <c r="AS12" s="809"/>
      <c r="AT12" s="809"/>
      <c r="AU12" s="809"/>
      <c r="AV12" s="809"/>
      <c r="AW12" s="809"/>
      <c r="AX12" s="809"/>
      <c r="AY12" s="809"/>
      <c r="AZ12" s="809"/>
      <c r="BA12" s="809"/>
      <c r="BB12" s="809"/>
      <c r="BC12" s="809"/>
      <c r="BD12" s="809"/>
      <c r="BE12" s="809"/>
      <c r="BF12" s="809"/>
      <c r="BG12" s="809"/>
      <c r="BH12" s="809"/>
      <c r="BI12" s="809"/>
      <c r="BJ12" s="810" t="s">
        <v>300</v>
      </c>
      <c r="BK12" s="810"/>
      <c r="BL12" s="810"/>
      <c r="BM12" s="810"/>
      <c r="BN12" s="810"/>
      <c r="BO12" s="810"/>
      <c r="BP12" s="810"/>
      <c r="BQ12" s="810"/>
      <c r="BR12" s="810"/>
      <c r="BS12" s="810"/>
      <c r="BT12" s="810"/>
      <c r="BU12" s="810"/>
      <c r="BV12" s="810"/>
      <c r="BW12" s="810"/>
      <c r="BX12" s="810"/>
      <c r="BY12" s="810"/>
      <c r="BZ12" s="811"/>
      <c r="CA12" s="167"/>
      <c r="CB12" s="888"/>
      <c r="CC12" s="889"/>
      <c r="CD12" s="890"/>
    </row>
    <row r="13" spans="11:113" s="172" customFormat="1" ht="6" hidden="1" customHeight="1" x14ac:dyDescent="0.25">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M13" s="174"/>
      <c r="BN13" s="174"/>
      <c r="BO13" s="174"/>
      <c r="CA13" s="167"/>
      <c r="CB13" s="888"/>
      <c r="CC13" s="889"/>
      <c r="CD13" s="890"/>
    </row>
    <row r="14" spans="11:113" s="172" customFormat="1" ht="22.5" hidden="1" customHeight="1" x14ac:dyDescent="0.25">
      <c r="M14" s="787" t="s">
        <v>408</v>
      </c>
      <c r="N14" s="787"/>
      <c r="O14" s="787"/>
      <c r="P14" s="787"/>
      <c r="Q14" s="787"/>
      <c r="R14" s="787"/>
      <c r="S14" s="787"/>
      <c r="T14" s="787"/>
      <c r="U14" s="787"/>
      <c r="V14" s="787"/>
      <c r="W14" s="787"/>
      <c r="X14" s="787"/>
      <c r="Y14" s="787"/>
      <c r="Z14" s="787"/>
      <c r="AA14" s="403"/>
      <c r="AB14" s="788" t="s">
        <v>199</v>
      </c>
      <c r="AC14" s="788"/>
      <c r="AD14" s="788"/>
      <c r="AE14" s="788"/>
      <c r="AF14" s="403"/>
      <c r="AG14" s="789" t="s">
        <v>358</v>
      </c>
      <c r="AH14" s="790"/>
      <c r="AI14" s="790"/>
      <c r="AJ14" s="790"/>
      <c r="AK14" s="790"/>
      <c r="AL14" s="791"/>
      <c r="AM14" s="440"/>
      <c r="AN14" s="789" t="s">
        <v>359</v>
      </c>
      <c r="AO14" s="790"/>
      <c r="AP14" s="790"/>
      <c r="AQ14" s="790"/>
      <c r="AR14" s="790"/>
      <c r="AS14" s="791"/>
      <c r="AT14" s="440"/>
      <c r="AU14" s="798" t="s">
        <v>360</v>
      </c>
      <c r="AV14" s="799"/>
      <c r="AW14" s="799"/>
      <c r="AX14" s="799"/>
      <c r="AY14" s="799"/>
      <c r="AZ14" s="799"/>
      <c r="BA14" s="799"/>
      <c r="BB14" s="799"/>
      <c r="BC14" s="799"/>
      <c r="BD14" s="799"/>
      <c r="BE14" s="799"/>
      <c r="BF14" s="799"/>
      <c r="BG14" s="799"/>
      <c r="BH14" s="799"/>
      <c r="BI14" s="799"/>
      <c r="BJ14" s="799"/>
      <c r="BK14" s="799"/>
      <c r="BL14" s="799"/>
      <c r="BM14" s="799"/>
      <c r="BN14" s="799"/>
      <c r="BO14" s="800"/>
      <c r="BP14" s="441"/>
      <c r="BQ14" s="441"/>
      <c r="BR14" s="441"/>
      <c r="BS14" s="441"/>
      <c r="BT14" s="441"/>
      <c r="BU14" s="441"/>
      <c r="BV14" s="441"/>
      <c r="BW14" s="441"/>
      <c r="BX14" s="441"/>
      <c r="BY14" s="441"/>
      <c r="BZ14" s="441"/>
      <c r="CA14" s="167"/>
      <c r="CB14" s="888"/>
      <c r="CC14" s="889"/>
      <c r="CD14" s="890"/>
    </row>
    <row r="15" spans="11:113" s="172" customFormat="1" ht="6" hidden="1" customHeight="1" x14ac:dyDescent="0.25">
      <c r="M15" s="403"/>
      <c r="N15" s="403"/>
      <c r="O15" s="403"/>
      <c r="P15" s="403"/>
      <c r="Q15" s="403"/>
      <c r="R15" s="403"/>
      <c r="S15" s="403"/>
      <c r="T15" s="403"/>
      <c r="U15" s="403"/>
      <c r="V15" s="403"/>
      <c r="W15" s="403"/>
      <c r="X15" s="403"/>
      <c r="Y15" s="403"/>
      <c r="Z15" s="403"/>
      <c r="AA15" s="403"/>
      <c r="AB15" s="403"/>
      <c r="AC15" s="403"/>
      <c r="AD15" s="403"/>
      <c r="AE15" s="403"/>
      <c r="AF15" s="403"/>
      <c r="AG15" s="792"/>
      <c r="AH15" s="793"/>
      <c r="AI15" s="793"/>
      <c r="AJ15" s="793"/>
      <c r="AK15" s="793"/>
      <c r="AL15" s="794"/>
      <c r="AM15" s="403"/>
      <c r="AN15" s="792"/>
      <c r="AO15" s="793"/>
      <c r="AP15" s="793"/>
      <c r="AQ15" s="793"/>
      <c r="AR15" s="793"/>
      <c r="AS15" s="794"/>
      <c r="AT15" s="403"/>
      <c r="AU15" s="801"/>
      <c r="AV15" s="802"/>
      <c r="AW15" s="802"/>
      <c r="AX15" s="802"/>
      <c r="AY15" s="802"/>
      <c r="AZ15" s="802"/>
      <c r="BA15" s="802"/>
      <c r="BB15" s="802"/>
      <c r="BC15" s="802"/>
      <c r="BD15" s="802"/>
      <c r="BE15" s="802"/>
      <c r="BF15" s="802"/>
      <c r="BG15" s="802"/>
      <c r="BH15" s="802"/>
      <c r="BI15" s="802"/>
      <c r="BJ15" s="802"/>
      <c r="BK15" s="802"/>
      <c r="BL15" s="802"/>
      <c r="BM15" s="802"/>
      <c r="BN15" s="802"/>
      <c r="BO15" s="803"/>
      <c r="BP15" s="441"/>
      <c r="BQ15" s="441"/>
      <c r="BR15" s="441"/>
      <c r="BS15" s="441"/>
      <c r="BT15" s="441"/>
      <c r="BU15" s="441"/>
      <c r="BV15" s="441"/>
      <c r="BW15" s="441"/>
      <c r="BX15" s="441"/>
      <c r="BY15" s="441"/>
      <c r="BZ15" s="441"/>
      <c r="CA15" s="167"/>
      <c r="CB15" s="888"/>
      <c r="CC15" s="889"/>
      <c r="CD15" s="890"/>
    </row>
    <row r="16" spans="11:113" s="172" customFormat="1" ht="12" hidden="1" customHeight="1" thickBot="1" x14ac:dyDescent="0.3">
      <c r="M16" s="807" t="s">
        <v>409</v>
      </c>
      <c r="N16" s="807"/>
      <c r="O16" s="807"/>
      <c r="P16" s="807"/>
      <c r="Q16" s="807"/>
      <c r="R16" s="807"/>
      <c r="S16" s="807"/>
      <c r="T16" s="807"/>
      <c r="U16" s="807"/>
      <c r="V16" s="807"/>
      <c r="W16" s="807"/>
      <c r="X16" s="807"/>
      <c r="Y16" s="807"/>
      <c r="Z16" s="807"/>
      <c r="AA16" s="403"/>
      <c r="AB16" s="808">
        <f>COUNTIF(Jobs!CA11:CA43,Validation!C2)</f>
        <v>0</v>
      </c>
      <c r="AC16" s="808"/>
      <c r="AD16" s="808"/>
      <c r="AE16" s="808"/>
      <c r="AF16" s="403"/>
      <c r="AG16" s="795"/>
      <c r="AH16" s="796"/>
      <c r="AI16" s="796"/>
      <c r="AJ16" s="796"/>
      <c r="AK16" s="796"/>
      <c r="AL16" s="797"/>
      <c r="AM16" s="451"/>
      <c r="AN16" s="795"/>
      <c r="AO16" s="796"/>
      <c r="AP16" s="796"/>
      <c r="AQ16" s="796"/>
      <c r="AR16" s="796"/>
      <c r="AS16" s="797"/>
      <c r="AT16" s="404"/>
      <c r="AU16" s="804"/>
      <c r="AV16" s="805"/>
      <c r="AW16" s="805"/>
      <c r="AX16" s="805"/>
      <c r="AY16" s="805"/>
      <c r="AZ16" s="805"/>
      <c r="BA16" s="805"/>
      <c r="BB16" s="805"/>
      <c r="BC16" s="805"/>
      <c r="BD16" s="805"/>
      <c r="BE16" s="805"/>
      <c r="BF16" s="805"/>
      <c r="BG16" s="805"/>
      <c r="BH16" s="805"/>
      <c r="BI16" s="805"/>
      <c r="BJ16" s="805"/>
      <c r="BK16" s="805"/>
      <c r="BL16" s="805"/>
      <c r="BM16" s="805"/>
      <c r="BN16" s="805"/>
      <c r="BO16" s="806"/>
      <c r="BP16" s="441"/>
      <c r="BQ16" s="808">
        <f>COUNTIF(Jobs!CL11:CL43,Validation!B2)</f>
        <v>0</v>
      </c>
      <c r="BR16" s="808"/>
      <c r="BS16" s="808"/>
      <c r="BT16" s="808"/>
      <c r="BU16" s="441"/>
      <c r="BV16" s="441"/>
      <c r="BW16" s="441"/>
      <c r="BX16" s="441"/>
      <c r="BY16" s="441"/>
      <c r="BZ16" s="441"/>
      <c r="CA16" s="167"/>
      <c r="CB16" s="888"/>
      <c r="CC16" s="889"/>
      <c r="CD16" s="890"/>
    </row>
    <row r="17" spans="13:82" s="172" customFormat="1" ht="12" hidden="1" customHeight="1" x14ac:dyDescent="0.25">
      <c r="M17" s="832" t="s">
        <v>410</v>
      </c>
      <c r="N17" s="832"/>
      <c r="O17" s="832"/>
      <c r="P17" s="832"/>
      <c r="Q17" s="832"/>
      <c r="R17" s="832"/>
      <c r="S17" s="832"/>
      <c r="T17" s="832"/>
      <c r="U17" s="832"/>
      <c r="V17" s="832"/>
      <c r="W17" s="832"/>
      <c r="X17" s="832"/>
      <c r="Y17" s="832"/>
      <c r="Z17" s="832"/>
      <c r="AA17" s="403"/>
      <c r="AB17" s="808">
        <f>COUNTIF(Jobs!CA11:CA43,Validation!C3)</f>
        <v>0</v>
      </c>
      <c r="AC17" s="808"/>
      <c r="AD17" s="808"/>
      <c r="AE17" s="808"/>
      <c r="AF17" s="403"/>
      <c r="AG17" s="403"/>
      <c r="AH17" s="808">
        <f>COUNTIF(Jobs!CF11:CF43,Validation!C7)</f>
        <v>0</v>
      </c>
      <c r="AI17" s="808"/>
      <c r="AJ17" s="808"/>
      <c r="AK17" s="808"/>
      <c r="AL17" s="403"/>
      <c r="AM17" s="403"/>
      <c r="AN17" s="403"/>
      <c r="AO17" s="808">
        <f>COUNTIF(Jobs!CF11:CF43,Validation!C8)</f>
        <v>0</v>
      </c>
      <c r="AP17" s="808"/>
      <c r="AQ17" s="808"/>
      <c r="AR17" s="808"/>
      <c r="AS17" s="403"/>
      <c r="AT17" s="833"/>
      <c r="AU17" s="833"/>
      <c r="AV17" s="833"/>
      <c r="AW17" s="833"/>
      <c r="AX17" s="403"/>
      <c r="AY17" s="403"/>
      <c r="AZ17" s="403"/>
      <c r="BA17" s="403"/>
      <c r="BB17" s="403"/>
      <c r="BC17" s="403"/>
      <c r="BD17" s="403"/>
      <c r="BE17" s="403"/>
      <c r="BF17" s="441"/>
      <c r="BG17" s="441"/>
      <c r="BH17" s="441"/>
      <c r="BI17" s="441"/>
      <c r="BJ17" s="441"/>
      <c r="BK17" s="441"/>
      <c r="BL17" s="441"/>
      <c r="BM17" s="441"/>
      <c r="BN17" s="441"/>
      <c r="BO17" s="441"/>
      <c r="BP17" s="441"/>
      <c r="BQ17" s="441"/>
      <c r="BR17" s="441"/>
      <c r="BS17" s="441"/>
      <c r="BT17" s="441"/>
      <c r="BU17" s="441"/>
      <c r="BV17" s="441"/>
      <c r="BW17" s="441"/>
      <c r="BX17" s="441"/>
      <c r="BZ17" s="202"/>
      <c r="CA17" s="167"/>
      <c r="CB17" s="888"/>
      <c r="CC17" s="889"/>
      <c r="CD17" s="890"/>
    </row>
    <row r="18" spans="13:82" s="172" customFormat="1" ht="6" customHeight="1" thickBot="1" x14ac:dyDescent="0.3">
      <c r="M18" s="191"/>
      <c r="N18" s="191"/>
      <c r="O18" s="191"/>
      <c r="P18" s="191"/>
      <c r="Q18" s="191"/>
      <c r="R18" s="191"/>
      <c r="S18" s="191"/>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400"/>
      <c r="BA18" s="426"/>
      <c r="BB18" s="426"/>
      <c r="BC18" s="426"/>
      <c r="BD18" s="426"/>
      <c r="BE18" s="426"/>
      <c r="BF18" s="426"/>
      <c r="BG18" s="400"/>
      <c r="BH18" s="401"/>
      <c r="BI18" s="401"/>
      <c r="BJ18" s="401"/>
      <c r="BK18" s="401"/>
      <c r="BL18" s="401"/>
      <c r="BM18" s="401"/>
      <c r="BN18" s="401"/>
      <c r="BO18" s="401"/>
      <c r="BP18" s="401"/>
      <c r="BQ18" s="401"/>
      <c r="BR18" s="401"/>
      <c r="BS18" s="401"/>
      <c r="BT18" s="401"/>
      <c r="BU18" s="401"/>
      <c r="BV18" s="402"/>
      <c r="BW18" s="402"/>
      <c r="BX18" s="179"/>
      <c r="BY18" s="179"/>
      <c r="BZ18" s="179"/>
      <c r="CA18" s="167"/>
      <c r="CB18" s="888"/>
      <c r="CC18" s="889"/>
      <c r="CD18" s="890"/>
    </row>
    <row r="19" spans="13:82" s="172" customFormat="1" ht="20.25" customHeight="1" thickBot="1" x14ac:dyDescent="0.3">
      <c r="M19" s="783" t="s">
        <v>304</v>
      </c>
      <c r="N19" s="784"/>
      <c r="O19" s="784"/>
      <c r="P19" s="784"/>
      <c r="Q19" s="784"/>
      <c r="R19" s="784"/>
      <c r="S19" s="784"/>
      <c r="T19" s="784"/>
      <c r="U19" s="784"/>
      <c r="V19" s="784"/>
      <c r="W19" s="809" t="s">
        <v>299</v>
      </c>
      <c r="X19" s="809"/>
      <c r="Y19" s="809"/>
      <c r="Z19" s="809"/>
      <c r="AA19" s="809"/>
      <c r="AB19" s="809"/>
      <c r="AC19" s="809"/>
      <c r="AD19" s="809"/>
      <c r="AE19" s="809"/>
      <c r="AF19" s="809"/>
      <c r="AG19" s="809"/>
      <c r="AH19" s="809"/>
      <c r="AI19" s="809"/>
      <c r="AJ19" s="809"/>
      <c r="AK19" s="809"/>
      <c r="AL19" s="809"/>
      <c r="AM19" s="809"/>
      <c r="AN19" s="809"/>
      <c r="AO19" s="809"/>
      <c r="AP19" s="809"/>
      <c r="AQ19" s="809"/>
      <c r="AR19" s="809"/>
      <c r="AS19" s="809"/>
      <c r="AT19" s="809"/>
      <c r="AU19" s="809"/>
      <c r="AV19" s="809"/>
      <c r="AW19" s="809"/>
      <c r="AX19" s="809"/>
      <c r="AY19" s="809"/>
      <c r="AZ19" s="809"/>
      <c r="BA19" s="809"/>
      <c r="BB19" s="809"/>
      <c r="BC19" s="809"/>
      <c r="BD19" s="809"/>
      <c r="BE19" s="809"/>
      <c r="BF19" s="809"/>
      <c r="BG19" s="809"/>
      <c r="BH19" s="809"/>
      <c r="BI19" s="809"/>
      <c r="BJ19" s="810" t="s">
        <v>300</v>
      </c>
      <c r="BK19" s="810"/>
      <c r="BL19" s="810"/>
      <c r="BM19" s="810"/>
      <c r="BN19" s="810"/>
      <c r="BO19" s="810"/>
      <c r="BP19" s="810"/>
      <c r="BQ19" s="810"/>
      <c r="BR19" s="810"/>
      <c r="BS19" s="810"/>
      <c r="BT19" s="810"/>
      <c r="BU19" s="810"/>
      <c r="BV19" s="810"/>
      <c r="BW19" s="810"/>
      <c r="BX19" s="810"/>
      <c r="BY19" s="810"/>
      <c r="BZ19" s="811"/>
      <c r="CA19" s="167"/>
      <c r="CB19" s="888"/>
      <c r="CC19" s="889"/>
      <c r="CD19" s="890"/>
    </row>
    <row r="20" spans="13:82" s="172" customFormat="1" ht="6" customHeight="1" x14ac:dyDescent="0.25">
      <c r="M20" s="179"/>
      <c r="N20" s="406"/>
      <c r="O20" s="407"/>
      <c r="P20" s="407"/>
      <c r="Q20" s="407"/>
      <c r="R20" s="407"/>
      <c r="S20" s="407"/>
      <c r="T20" s="407"/>
      <c r="U20" s="407"/>
      <c r="V20" s="407"/>
      <c r="W20" s="407"/>
      <c r="X20" s="407"/>
      <c r="Y20" s="407"/>
      <c r="Z20" s="407"/>
      <c r="AA20" s="407"/>
      <c r="AB20" s="407"/>
      <c r="AC20" s="407"/>
      <c r="AD20" s="407"/>
      <c r="AE20" s="407"/>
      <c r="AF20" s="408"/>
      <c r="AG20" s="409"/>
      <c r="AH20" s="409"/>
      <c r="AI20" s="409"/>
      <c r="AJ20" s="409"/>
      <c r="AK20" s="409"/>
      <c r="AL20" s="409"/>
      <c r="AM20" s="409"/>
      <c r="AN20" s="409"/>
      <c r="AO20" s="410"/>
      <c r="AP20" s="410"/>
      <c r="AQ20" s="410"/>
      <c r="AR20" s="410"/>
      <c r="AS20" s="410"/>
      <c r="AT20" s="410"/>
      <c r="BZ20" s="203"/>
      <c r="CA20" s="167"/>
      <c r="CB20" s="888"/>
      <c r="CC20" s="889"/>
      <c r="CD20" s="890"/>
    </row>
    <row r="21" spans="13:82" s="172" customFormat="1" ht="15" customHeight="1" x14ac:dyDescent="0.25">
      <c r="M21" s="407"/>
      <c r="N21" s="407"/>
      <c r="O21" s="407"/>
      <c r="P21" s="407"/>
      <c r="Q21" s="407"/>
      <c r="R21" s="407"/>
      <c r="S21" s="407"/>
      <c r="T21" s="407"/>
      <c r="U21" s="407"/>
      <c r="V21" s="407"/>
      <c r="W21" s="407"/>
      <c r="X21" s="407"/>
      <c r="Y21" s="407"/>
      <c r="Z21" s="812"/>
      <c r="AA21" s="813"/>
      <c r="AB21" s="813"/>
      <c r="AC21" s="813"/>
      <c r="AD21" s="813"/>
      <c r="AE21" s="813"/>
      <c r="AF21" s="813"/>
      <c r="AG21" s="813"/>
      <c r="AH21" s="814"/>
      <c r="AI21" s="411"/>
      <c r="AJ21" s="815" t="s">
        <v>411</v>
      </c>
      <c r="AK21" s="816"/>
      <c r="AL21" s="817"/>
      <c r="AM21" s="821" t="s">
        <v>412</v>
      </c>
      <c r="AN21" s="822"/>
      <c r="AO21" s="822"/>
      <c r="AP21" s="822"/>
      <c r="AQ21" s="822"/>
      <c r="AR21" s="823"/>
      <c r="AS21" s="815" t="s">
        <v>197</v>
      </c>
      <c r="AT21" s="816"/>
      <c r="AU21" s="817"/>
      <c r="AV21" s="459"/>
      <c r="AW21" s="459"/>
      <c r="BK21" s="411"/>
      <c r="BZ21" s="203"/>
      <c r="CA21" s="167"/>
      <c r="CB21" s="888"/>
      <c r="CC21" s="889"/>
      <c r="CD21" s="890"/>
    </row>
    <row r="22" spans="13:82" s="172" customFormat="1" ht="27.75" customHeight="1" x14ac:dyDescent="0.25">
      <c r="M22" s="827" t="s">
        <v>198</v>
      </c>
      <c r="N22" s="827"/>
      <c r="O22" s="827"/>
      <c r="P22" s="827"/>
      <c r="Q22" s="827"/>
      <c r="R22" s="827"/>
      <c r="S22" s="827"/>
      <c r="T22" s="827"/>
      <c r="U22" s="827"/>
      <c r="V22" s="827"/>
      <c r="W22" s="827"/>
      <c r="X22" s="827"/>
      <c r="Y22" s="442"/>
      <c r="Z22" s="828" t="s">
        <v>199</v>
      </c>
      <c r="AA22" s="829"/>
      <c r="AB22" s="829"/>
      <c r="AC22" s="414"/>
      <c r="AD22" s="830" t="s">
        <v>413</v>
      </c>
      <c r="AE22" s="829"/>
      <c r="AF22" s="829"/>
      <c r="AG22" s="829"/>
      <c r="AH22" s="831"/>
      <c r="AI22" s="413"/>
      <c r="AJ22" s="818"/>
      <c r="AK22" s="819"/>
      <c r="AL22" s="820"/>
      <c r="AM22" s="824"/>
      <c r="AN22" s="825"/>
      <c r="AO22" s="825"/>
      <c r="AP22" s="825"/>
      <c r="AQ22" s="825"/>
      <c r="AR22" s="826"/>
      <c r="AS22" s="818"/>
      <c r="AT22" s="819"/>
      <c r="AU22" s="820"/>
      <c r="AV22" s="459"/>
      <c r="AW22" s="459"/>
      <c r="AX22" s="842" t="s">
        <v>297</v>
      </c>
      <c r="AY22" s="843"/>
      <c r="AZ22" s="843"/>
      <c r="BA22" s="843"/>
      <c r="BB22" s="843"/>
      <c r="BC22" s="843"/>
      <c r="BD22" s="843"/>
      <c r="BE22" s="843"/>
      <c r="BF22" s="843"/>
      <c r="BG22" s="843"/>
      <c r="BH22" s="843"/>
      <c r="BI22" s="843"/>
      <c r="BJ22" s="843"/>
      <c r="BK22" s="418"/>
      <c r="BL22" s="844"/>
      <c r="BM22" s="845"/>
      <c r="BN22" s="845"/>
      <c r="BO22" s="846"/>
      <c r="BZ22" s="443"/>
      <c r="CA22" s="167"/>
      <c r="CB22" s="888"/>
      <c r="CC22" s="889"/>
      <c r="CD22" s="890"/>
    </row>
    <row r="23" spans="13:82" s="172" customFormat="1" ht="15" customHeight="1" x14ac:dyDescent="0.25">
      <c r="M23" s="839" t="s">
        <v>200</v>
      </c>
      <c r="N23" s="840"/>
      <c r="O23" s="840"/>
      <c r="P23" s="840"/>
      <c r="Q23" s="840"/>
      <c r="R23" s="840"/>
      <c r="S23" s="840"/>
      <c r="T23" s="840"/>
      <c r="U23" s="840"/>
      <c r="V23" s="840"/>
      <c r="W23" s="840"/>
      <c r="X23" s="840"/>
      <c r="Y23" s="444"/>
      <c r="Z23" s="834">
        <f>COUNTIF(Jobs!$BB$11:$BB$43,Validation!E23)</f>
        <v>0</v>
      </c>
      <c r="AA23" s="835"/>
      <c r="AB23" s="835"/>
      <c r="AC23" s="445"/>
      <c r="AD23" s="836">
        <f>COUNTIFS(Jobs!$BB$11:$BB$43,Validation!E23,Jobs!$AY$11:$AY$43,Validation!$B$2)</f>
        <v>0</v>
      </c>
      <c r="AE23" s="835"/>
      <c r="AF23" s="835"/>
      <c r="AG23" s="835"/>
      <c r="AH23" s="841"/>
      <c r="AI23" s="415"/>
      <c r="AJ23" s="834">
        <f>COUNTIFS(Jobs!$BX$11:$BX$43,Validation!$B$2,Jobs!$BB$11:$BB$43,Validation!E23)</f>
        <v>0</v>
      </c>
      <c r="AK23" s="835"/>
      <c r="AL23" s="835"/>
      <c r="AM23" s="460"/>
      <c r="AN23" s="836">
        <f>COUNTIFS(Jobs!$BP$11:$BP$43,Validation!$B$2,Jobs!$BB$11:$BB$43,Validation!E23)</f>
        <v>0</v>
      </c>
      <c r="AO23" s="835"/>
      <c r="AP23" s="835"/>
      <c r="AQ23" s="835"/>
      <c r="AR23" s="446"/>
      <c r="AS23" s="837">
        <f>COUNTIFS(Jobs!$BM$11:$BM$43,Validation!$B$2,Jobs!$BB$11:$BB$43,Validation!E23)</f>
        <v>0</v>
      </c>
      <c r="AT23" s="838"/>
      <c r="AU23" s="838"/>
      <c r="AV23" s="458"/>
      <c r="AW23" s="459"/>
      <c r="AX23" s="853" t="s">
        <v>201</v>
      </c>
      <c r="AY23" s="854"/>
      <c r="AZ23" s="854"/>
      <c r="BA23" s="854"/>
      <c r="BB23" s="854"/>
      <c r="BC23" s="854"/>
      <c r="BD23" s="854"/>
      <c r="BE23" s="854"/>
      <c r="BF23" s="854"/>
      <c r="BG23" s="854"/>
      <c r="BH23" s="854"/>
      <c r="BI23" s="854"/>
      <c r="BJ23" s="855"/>
      <c r="BK23" s="467"/>
      <c r="BL23" s="856">
        <f>COUNTIF(Jobs!$AP$11:$AP$43,Validation!E36)</f>
        <v>0</v>
      </c>
      <c r="BM23" s="857"/>
      <c r="BN23" s="857"/>
      <c r="BO23" s="858"/>
      <c r="BZ23" s="203"/>
      <c r="CA23" s="167"/>
      <c r="CB23" s="888"/>
      <c r="CC23" s="889"/>
      <c r="CD23" s="890"/>
    </row>
    <row r="24" spans="13:82" s="172" customFormat="1" ht="15" customHeight="1" x14ac:dyDescent="0.25">
      <c r="M24" s="839" t="s">
        <v>202</v>
      </c>
      <c r="N24" s="840"/>
      <c r="O24" s="840"/>
      <c r="P24" s="840"/>
      <c r="Q24" s="840"/>
      <c r="R24" s="840"/>
      <c r="S24" s="840"/>
      <c r="T24" s="840"/>
      <c r="U24" s="840"/>
      <c r="V24" s="840"/>
      <c r="W24" s="840"/>
      <c r="X24" s="840"/>
      <c r="Y24" s="444"/>
      <c r="Z24" s="834">
        <f>COUNTIF(Jobs!$BB$11:$BB$43,Validation!E24)</f>
        <v>0</v>
      </c>
      <c r="AA24" s="835"/>
      <c r="AB24" s="835"/>
      <c r="AC24" s="447"/>
      <c r="AD24" s="836">
        <f>COUNTIFS(Jobs!$BB$11:$BB$43,Validation!E24,Jobs!$AY$11:$AY$43,Validation!$B$2)</f>
        <v>0</v>
      </c>
      <c r="AE24" s="835"/>
      <c r="AF24" s="835"/>
      <c r="AG24" s="835"/>
      <c r="AH24" s="841"/>
      <c r="AI24" s="415"/>
      <c r="AJ24" s="834">
        <f>COUNTIFS(Jobs!$BX$11:$BX$43,Validation!$B$2,Jobs!$BB$11:$BB$43,Validation!E24)</f>
        <v>0</v>
      </c>
      <c r="AK24" s="835"/>
      <c r="AL24" s="835"/>
      <c r="AM24" s="461"/>
      <c r="AN24" s="836">
        <f>COUNTIFS(Jobs!$BP$11:$BP$43,Validation!$B$2,Jobs!$BB$11:$BB$43,Validation!E24)</f>
        <v>0</v>
      </c>
      <c r="AO24" s="835"/>
      <c r="AP24" s="835"/>
      <c r="AQ24" s="835"/>
      <c r="AR24" s="448"/>
      <c r="AS24" s="836">
        <f>COUNTIFS(Jobs!$BM$11:$BM$43,Validation!$B$2,Jobs!$BB$11:$BB$43,Validation!E24)</f>
        <v>0</v>
      </c>
      <c r="AT24" s="835"/>
      <c r="AU24" s="835"/>
      <c r="AV24" s="458"/>
      <c r="AW24" s="459"/>
      <c r="AX24" s="853" t="s">
        <v>19</v>
      </c>
      <c r="AY24" s="854"/>
      <c r="AZ24" s="854"/>
      <c r="BA24" s="854"/>
      <c r="BB24" s="854"/>
      <c r="BC24" s="854"/>
      <c r="BD24" s="854"/>
      <c r="BE24" s="854"/>
      <c r="BF24" s="854"/>
      <c r="BG24" s="854"/>
      <c r="BH24" s="854"/>
      <c r="BI24" s="854"/>
      <c r="BJ24" s="855"/>
      <c r="BK24" s="468"/>
      <c r="BL24" s="856">
        <f>COUNTIF(Jobs!$AP$11:$AP$43,Validation!E37)</f>
        <v>0</v>
      </c>
      <c r="BM24" s="857"/>
      <c r="BN24" s="857"/>
      <c r="BO24" s="858"/>
      <c r="BZ24" s="203"/>
      <c r="CA24" s="167"/>
      <c r="CB24" s="888"/>
      <c r="CC24" s="889"/>
      <c r="CD24" s="890"/>
    </row>
    <row r="25" spans="13:82" s="172" customFormat="1" ht="15" customHeight="1" x14ac:dyDescent="0.25">
      <c r="M25" s="839" t="s">
        <v>203</v>
      </c>
      <c r="N25" s="840"/>
      <c r="O25" s="840"/>
      <c r="P25" s="840"/>
      <c r="Q25" s="840"/>
      <c r="R25" s="840"/>
      <c r="S25" s="840"/>
      <c r="T25" s="840"/>
      <c r="U25" s="840"/>
      <c r="V25" s="840"/>
      <c r="W25" s="840"/>
      <c r="X25" s="840"/>
      <c r="Y25" s="444"/>
      <c r="Z25" s="834">
        <f>COUNTIF(Jobs!$BB$11:$BB$43,Validation!E25)</f>
        <v>0</v>
      </c>
      <c r="AA25" s="835"/>
      <c r="AB25" s="835"/>
      <c r="AC25" s="415"/>
      <c r="AD25" s="836">
        <f>COUNTIFS(Jobs!$BB$11:$BB$43,Validation!E25,Jobs!$AY$11:$AY$43,Validation!$B$2)</f>
        <v>0</v>
      </c>
      <c r="AE25" s="835"/>
      <c r="AF25" s="835"/>
      <c r="AG25" s="835"/>
      <c r="AH25" s="841"/>
      <c r="AI25" s="415"/>
      <c r="AJ25" s="834">
        <f>COUNTIFS(Jobs!$BX$11:$BX$43,Validation!$B$2,Jobs!$BB$11:$BB$43,Validation!E25)</f>
        <v>0</v>
      </c>
      <c r="AK25" s="835"/>
      <c r="AL25" s="835"/>
      <c r="AM25" s="461"/>
      <c r="AN25" s="836">
        <f>COUNTIFS(Jobs!$BP$11:$BP$43,Validation!$B$2,Jobs!$BB$11:$BB$43,Validation!E25)</f>
        <v>0</v>
      </c>
      <c r="AO25" s="835"/>
      <c r="AP25" s="835"/>
      <c r="AQ25" s="835"/>
      <c r="AR25" s="448"/>
      <c r="AS25" s="836">
        <f>COUNTIFS(Jobs!$BM$11:$BM$43,Validation!$B$2,Jobs!$BB$11:$BB$43,Validation!E25)</f>
        <v>0</v>
      </c>
      <c r="AT25" s="835"/>
      <c r="AU25" s="835"/>
      <c r="AV25" s="458"/>
      <c r="AW25" s="459"/>
      <c r="AX25" s="853" t="s">
        <v>20</v>
      </c>
      <c r="AY25" s="854"/>
      <c r="AZ25" s="854"/>
      <c r="BA25" s="854"/>
      <c r="BB25" s="854"/>
      <c r="BC25" s="854"/>
      <c r="BD25" s="854"/>
      <c r="BE25" s="854"/>
      <c r="BF25" s="854"/>
      <c r="BG25" s="854"/>
      <c r="BH25" s="854"/>
      <c r="BI25" s="854"/>
      <c r="BJ25" s="855"/>
      <c r="BK25" s="469"/>
      <c r="BL25" s="856">
        <f>COUNTIF(Jobs!$AP$11:$AP$43,Validation!E38)</f>
        <v>0</v>
      </c>
      <c r="BM25" s="857"/>
      <c r="BN25" s="857"/>
      <c r="BO25" s="858"/>
      <c r="BZ25" s="203"/>
      <c r="CA25" s="167"/>
      <c r="CB25" s="888"/>
      <c r="CC25" s="889"/>
      <c r="CD25" s="890"/>
    </row>
    <row r="26" spans="13:82" s="172" customFormat="1" ht="23.25" customHeight="1" x14ac:dyDescent="0.25">
      <c r="M26" s="839" t="s">
        <v>204</v>
      </c>
      <c r="N26" s="840"/>
      <c r="O26" s="840"/>
      <c r="P26" s="840"/>
      <c r="Q26" s="840"/>
      <c r="R26" s="840"/>
      <c r="S26" s="840"/>
      <c r="T26" s="840"/>
      <c r="U26" s="840"/>
      <c r="V26" s="840"/>
      <c r="W26" s="840"/>
      <c r="X26" s="840"/>
      <c r="Y26" s="444"/>
      <c r="Z26" s="834">
        <f>COUNTIF(Jobs!$BB$11:$BB$43,Validation!E26)</f>
        <v>0</v>
      </c>
      <c r="AA26" s="835"/>
      <c r="AB26" s="835"/>
      <c r="AC26" s="415"/>
      <c r="AD26" s="836">
        <f>COUNTIFS(Jobs!$BB$11:$BB$43,Validation!E26,Jobs!$AY$11:$AY$43,Validation!$B$2)</f>
        <v>0</v>
      </c>
      <c r="AE26" s="835"/>
      <c r="AF26" s="835"/>
      <c r="AG26" s="835"/>
      <c r="AH26" s="841"/>
      <c r="AI26" s="415"/>
      <c r="AJ26" s="834">
        <f>COUNTIFS(Jobs!$BX$11:$BX$43,Validation!$B$2,Jobs!$BB$11:$BB$43,Validation!E26)</f>
        <v>0</v>
      </c>
      <c r="AK26" s="835"/>
      <c r="AL26" s="835"/>
      <c r="AM26" s="461"/>
      <c r="AN26" s="836">
        <f>COUNTIFS(Jobs!$BP$11:$BP$43,Validation!$B$2,Jobs!$BB$11:$BB$43,Validation!E26)</f>
        <v>0</v>
      </c>
      <c r="AO26" s="835"/>
      <c r="AP26" s="835"/>
      <c r="AQ26" s="835"/>
      <c r="AR26" s="448"/>
      <c r="AS26" s="836">
        <f>COUNTIFS(Jobs!$BM$11:$BM$43,Validation!$B$2,Jobs!$BB$11:$BB$43,Validation!E26)</f>
        <v>0</v>
      </c>
      <c r="AT26" s="835"/>
      <c r="AU26" s="835"/>
      <c r="AV26" s="458"/>
      <c r="AW26" s="459"/>
      <c r="AX26" s="860" t="s">
        <v>135</v>
      </c>
      <c r="AY26" s="861"/>
      <c r="AZ26" s="861"/>
      <c r="BA26" s="861"/>
      <c r="BB26" s="861"/>
      <c r="BC26" s="861"/>
      <c r="BD26" s="861"/>
      <c r="BE26" s="861"/>
      <c r="BF26" s="861"/>
      <c r="BG26" s="861"/>
      <c r="BH26" s="861"/>
      <c r="BI26" s="861"/>
      <c r="BJ26" s="862"/>
      <c r="BK26" s="470"/>
      <c r="BL26" s="863">
        <f>COUNTIF(Jobs!$AP$11:$AP$43,Validation!E39)</f>
        <v>0</v>
      </c>
      <c r="BM26" s="864"/>
      <c r="BN26" s="864"/>
      <c r="BO26" s="865"/>
      <c r="BZ26" s="203"/>
      <c r="CA26" s="167"/>
      <c r="CB26" s="888"/>
      <c r="CC26" s="889"/>
      <c r="CD26" s="890"/>
    </row>
    <row r="27" spans="13:82" s="172" customFormat="1" ht="23.25" customHeight="1" x14ac:dyDescent="0.25">
      <c r="M27" s="839" t="s">
        <v>205</v>
      </c>
      <c r="N27" s="840"/>
      <c r="O27" s="840"/>
      <c r="P27" s="840"/>
      <c r="Q27" s="840"/>
      <c r="R27" s="840"/>
      <c r="S27" s="840"/>
      <c r="T27" s="840"/>
      <c r="U27" s="840"/>
      <c r="V27" s="840"/>
      <c r="W27" s="840"/>
      <c r="X27" s="840"/>
      <c r="Y27" s="444"/>
      <c r="Z27" s="834">
        <f>COUNTIF(Jobs!$BB$11:$BB$43,Validation!E27)</f>
        <v>0</v>
      </c>
      <c r="AA27" s="835"/>
      <c r="AB27" s="835"/>
      <c r="AC27" s="415"/>
      <c r="AD27" s="836">
        <f>COUNTIFS(Jobs!$BB$11:$BB$43,Validation!E27,Jobs!$AY$11:$AY$43,Validation!$B$2)</f>
        <v>0</v>
      </c>
      <c r="AE27" s="835"/>
      <c r="AF27" s="835"/>
      <c r="AG27" s="835"/>
      <c r="AH27" s="841"/>
      <c r="AI27" s="415"/>
      <c r="AJ27" s="834">
        <f>COUNTIFS(Jobs!$BX$11:$BX$43,Validation!$B$2,Jobs!$BB$11:$BB$43,Validation!E27)</f>
        <v>0</v>
      </c>
      <c r="AK27" s="835"/>
      <c r="AL27" s="835"/>
      <c r="AM27" s="461"/>
      <c r="AN27" s="836">
        <f>COUNTIFS(Jobs!$BP$11:$BP$43,Validation!$B$2,Jobs!$BB$11:$BB$43,Validation!E27)</f>
        <v>0</v>
      </c>
      <c r="AO27" s="835"/>
      <c r="AP27" s="835"/>
      <c r="AQ27" s="835"/>
      <c r="AR27" s="448"/>
      <c r="AS27" s="836">
        <f>COUNTIFS(Jobs!$BM$11:$BM$43,Validation!$B$2,Jobs!$BB$11:$BB$43,Validation!E27)</f>
        <v>0</v>
      </c>
      <c r="AT27" s="835"/>
      <c r="AU27" s="835"/>
      <c r="AV27" s="458"/>
      <c r="AW27" s="459"/>
      <c r="AX27" s="459"/>
      <c r="AY27" s="459"/>
      <c r="AZ27" s="459"/>
      <c r="BA27" s="459"/>
      <c r="BB27" s="459"/>
      <c r="BC27" s="459"/>
      <c r="BD27" s="459"/>
      <c r="BE27" s="459"/>
      <c r="BF27" s="459"/>
      <c r="BG27" s="459"/>
      <c r="BH27" s="459"/>
      <c r="BI27" s="459"/>
      <c r="BJ27" s="459"/>
      <c r="BK27" s="459"/>
      <c r="BL27" s="459"/>
      <c r="BM27" s="412"/>
      <c r="BZ27" s="203"/>
      <c r="CA27" s="167"/>
      <c r="CB27" s="888"/>
      <c r="CC27" s="889"/>
      <c r="CD27" s="890"/>
    </row>
    <row r="28" spans="13:82" s="172" customFormat="1" ht="23.25" customHeight="1" x14ac:dyDescent="0.25">
      <c r="M28" s="839" t="s">
        <v>206</v>
      </c>
      <c r="N28" s="840"/>
      <c r="O28" s="840"/>
      <c r="P28" s="840"/>
      <c r="Q28" s="840"/>
      <c r="R28" s="840"/>
      <c r="S28" s="840"/>
      <c r="T28" s="840"/>
      <c r="U28" s="840"/>
      <c r="V28" s="840"/>
      <c r="W28" s="840"/>
      <c r="X28" s="840"/>
      <c r="Y28" s="444"/>
      <c r="Z28" s="834">
        <f>COUNTIF(Jobs!$BB$11:$BB$43,Validation!E28)</f>
        <v>0</v>
      </c>
      <c r="AA28" s="835"/>
      <c r="AB28" s="835"/>
      <c r="AC28" s="415"/>
      <c r="AD28" s="836">
        <f>COUNTIFS(Jobs!$BB$11:$BB$43,Validation!E28,Jobs!$AY$11:$AY$43,Validation!$B$2)</f>
        <v>0</v>
      </c>
      <c r="AE28" s="835"/>
      <c r="AF28" s="835"/>
      <c r="AG28" s="835"/>
      <c r="AH28" s="841"/>
      <c r="AI28" s="415"/>
      <c r="AJ28" s="834">
        <f>COUNTIFS(Jobs!$BX$11:$BX$43,Validation!$B$2,Jobs!$BB$11:$BB$43,Validation!E28)</f>
        <v>0</v>
      </c>
      <c r="AK28" s="835"/>
      <c r="AL28" s="835"/>
      <c r="AM28" s="461"/>
      <c r="AN28" s="836">
        <f>COUNTIFS(Jobs!$BP$11:$BP$43,Validation!$B$2,Jobs!$BB$11:$BB$43,Validation!E28)</f>
        <v>0</v>
      </c>
      <c r="AO28" s="835"/>
      <c r="AP28" s="835"/>
      <c r="AQ28" s="835"/>
      <c r="AR28" s="448"/>
      <c r="AS28" s="836">
        <f>COUNTIFS(Jobs!$BM$11:$BM$43,Validation!$B$2,Jobs!$BB$11:$BB$43,Validation!E28)</f>
        <v>0</v>
      </c>
      <c r="AT28" s="835"/>
      <c r="AU28" s="835"/>
      <c r="AV28" s="458"/>
      <c r="AW28" s="459"/>
      <c r="AX28" s="459"/>
      <c r="AY28" s="459"/>
      <c r="AZ28" s="459"/>
      <c r="BA28" s="459"/>
      <c r="BB28" s="459"/>
      <c r="BC28" s="459"/>
      <c r="BD28" s="459"/>
      <c r="BE28" s="459"/>
      <c r="BF28" s="459"/>
      <c r="BG28" s="459"/>
      <c r="BH28" s="459"/>
      <c r="BI28" s="459"/>
      <c r="BJ28" s="459"/>
      <c r="BK28" s="459"/>
      <c r="BL28" s="459"/>
      <c r="BM28" s="412"/>
      <c r="BZ28" s="203"/>
      <c r="CA28" s="167"/>
      <c r="CB28" s="888"/>
      <c r="CC28" s="889"/>
      <c r="CD28" s="890"/>
    </row>
    <row r="29" spans="13:82" s="172" customFormat="1" ht="15" customHeight="1" x14ac:dyDescent="0.25">
      <c r="M29" s="839" t="s">
        <v>207</v>
      </c>
      <c r="N29" s="840"/>
      <c r="O29" s="840"/>
      <c r="P29" s="840"/>
      <c r="Q29" s="840"/>
      <c r="R29" s="840"/>
      <c r="S29" s="840"/>
      <c r="T29" s="840"/>
      <c r="U29" s="840"/>
      <c r="V29" s="840"/>
      <c r="W29" s="840"/>
      <c r="X29" s="840"/>
      <c r="Y29" s="444"/>
      <c r="Z29" s="834">
        <f>COUNTIF(Jobs!$BB$11:$BB$43,Validation!E29)</f>
        <v>0</v>
      </c>
      <c r="AA29" s="835"/>
      <c r="AB29" s="835"/>
      <c r="AC29" s="415"/>
      <c r="AD29" s="836">
        <f>COUNTIFS(Jobs!$BB$11:$BB$43,Validation!E29,Jobs!$AY$11:$AY$43,Validation!$B$2)</f>
        <v>0</v>
      </c>
      <c r="AE29" s="835"/>
      <c r="AF29" s="835"/>
      <c r="AG29" s="835"/>
      <c r="AH29" s="841"/>
      <c r="AI29" s="415"/>
      <c r="AJ29" s="834">
        <f>COUNTIFS(Jobs!$BX$11:$BX$43,Validation!$B$2,Jobs!$BB$11:$BB$43,Validation!E29)</f>
        <v>0</v>
      </c>
      <c r="AK29" s="835"/>
      <c r="AL29" s="835"/>
      <c r="AM29" s="461"/>
      <c r="AN29" s="836">
        <f>COUNTIFS(Jobs!$BP$11:$BP$43,Validation!$B$2,Jobs!$BB$11:$BB$43,Validation!E29)</f>
        <v>0</v>
      </c>
      <c r="AO29" s="835"/>
      <c r="AP29" s="835"/>
      <c r="AQ29" s="835"/>
      <c r="AR29" s="448"/>
      <c r="AS29" s="836">
        <f>COUNTIFS(Jobs!$BM$11:$BM$43,Validation!$B$2,Jobs!$BB$11:$BB$43,Validation!E29)</f>
        <v>0</v>
      </c>
      <c r="AT29" s="835"/>
      <c r="AU29" s="835"/>
      <c r="AV29" s="458"/>
      <c r="AW29" s="459"/>
      <c r="AX29" s="459"/>
      <c r="AY29" s="459"/>
      <c r="AZ29" s="459"/>
      <c r="BA29" s="459"/>
      <c r="BB29" s="459"/>
      <c r="BC29" s="459"/>
      <c r="BD29" s="459"/>
      <c r="BE29" s="459"/>
      <c r="BF29" s="459"/>
      <c r="BG29" s="459"/>
      <c r="BH29" s="459"/>
      <c r="BI29" s="459"/>
      <c r="BJ29" s="459"/>
      <c r="BK29" s="459"/>
      <c r="BL29" s="459"/>
      <c r="BM29" s="412"/>
      <c r="BZ29" s="203"/>
      <c r="CA29" s="167"/>
      <c r="CB29" s="888"/>
      <c r="CC29" s="889"/>
      <c r="CD29" s="890"/>
    </row>
    <row r="30" spans="13:82" s="172" customFormat="1" ht="23.25" customHeight="1" x14ac:dyDescent="0.25">
      <c r="M30" s="852" t="s">
        <v>208</v>
      </c>
      <c r="N30" s="852"/>
      <c r="O30" s="852"/>
      <c r="P30" s="852"/>
      <c r="Q30" s="852"/>
      <c r="R30" s="852"/>
      <c r="S30" s="852"/>
      <c r="T30" s="852"/>
      <c r="U30" s="852"/>
      <c r="V30" s="852"/>
      <c r="W30" s="852"/>
      <c r="X30" s="839"/>
      <c r="Y30" s="444"/>
      <c r="Z30" s="834">
        <f>COUNTIF(Jobs!$BB$11:$BB$43,Validation!E30)</f>
        <v>0</v>
      </c>
      <c r="AA30" s="835"/>
      <c r="AB30" s="835"/>
      <c r="AC30" s="415"/>
      <c r="AD30" s="836">
        <f>COUNTIFS(Jobs!$BB$11:$BB$43,Validation!E30,Jobs!$AY$11:$AY$43,Validation!$B$2)</f>
        <v>0</v>
      </c>
      <c r="AE30" s="835"/>
      <c r="AF30" s="835"/>
      <c r="AG30" s="835"/>
      <c r="AH30" s="841"/>
      <c r="AI30" s="415"/>
      <c r="AJ30" s="834">
        <f>COUNTIFS(Jobs!$BX$11:$BX$43,Validation!$B$2,Jobs!$BB$11:$BB$43,Validation!E30)</f>
        <v>0</v>
      </c>
      <c r="AK30" s="835"/>
      <c r="AL30" s="835"/>
      <c r="AM30" s="461"/>
      <c r="AN30" s="836">
        <f>COUNTIFS(Jobs!$BP$11:$BP$43,Validation!$B$2,Jobs!$BB$11:$BB$43,Validation!E30)</f>
        <v>0</v>
      </c>
      <c r="AO30" s="835"/>
      <c r="AP30" s="835"/>
      <c r="AQ30" s="835"/>
      <c r="AR30" s="448"/>
      <c r="AS30" s="836">
        <f>COUNTIFS(Jobs!$BM$11:$BM$43,Validation!$B$2,Jobs!$BB$11:$BB$43,Validation!E30)</f>
        <v>0</v>
      </c>
      <c r="AT30" s="835"/>
      <c r="AU30" s="835"/>
      <c r="AV30" s="458"/>
      <c r="AW30" s="459"/>
      <c r="AX30" s="459"/>
      <c r="AY30" s="459"/>
      <c r="AZ30" s="459"/>
      <c r="BA30" s="459"/>
      <c r="BB30" s="459"/>
      <c r="BC30" s="459"/>
      <c r="BD30" s="459"/>
      <c r="BE30" s="459"/>
      <c r="BF30" s="459"/>
      <c r="BG30" s="459"/>
      <c r="BH30" s="459"/>
      <c r="BI30" s="459"/>
      <c r="BJ30" s="459"/>
      <c r="BK30" s="459"/>
      <c r="BL30" s="459"/>
      <c r="BM30" s="412"/>
      <c r="BZ30" s="203"/>
      <c r="CA30" s="167"/>
      <c r="CB30" s="888"/>
      <c r="CC30" s="889"/>
      <c r="CD30" s="890"/>
    </row>
    <row r="31" spans="13:82" s="172" customFormat="1" ht="23.25" customHeight="1" x14ac:dyDescent="0.25">
      <c r="M31" s="839" t="s">
        <v>209</v>
      </c>
      <c r="N31" s="840"/>
      <c r="O31" s="840"/>
      <c r="P31" s="840"/>
      <c r="Q31" s="840"/>
      <c r="R31" s="840"/>
      <c r="S31" s="840"/>
      <c r="T31" s="840"/>
      <c r="U31" s="840"/>
      <c r="V31" s="840"/>
      <c r="W31" s="840"/>
      <c r="X31" s="840"/>
      <c r="Y31" s="444"/>
      <c r="Z31" s="834">
        <f>COUNTIF(Jobs!$BB$11:$BB$43,Validation!E31)</f>
        <v>0</v>
      </c>
      <c r="AA31" s="835"/>
      <c r="AB31" s="835"/>
      <c r="AC31" s="415"/>
      <c r="AD31" s="836">
        <f>COUNTIFS(Jobs!$BB$11:$BB$43,Validation!E31,Jobs!$AY$11:$AY$43,Validation!$B$2)</f>
        <v>0</v>
      </c>
      <c r="AE31" s="835"/>
      <c r="AF31" s="835"/>
      <c r="AG31" s="835"/>
      <c r="AH31" s="841"/>
      <c r="AI31" s="415"/>
      <c r="AJ31" s="834">
        <f>COUNTIFS(Jobs!$BX$11:$BX$43,Validation!$B$2,Jobs!$BB$11:$BB$43,Validation!E31)</f>
        <v>0</v>
      </c>
      <c r="AK31" s="835"/>
      <c r="AL31" s="835"/>
      <c r="AM31" s="461"/>
      <c r="AN31" s="836">
        <f>COUNTIFS(Jobs!$BP$11:$BP$43,Validation!$B$2,Jobs!$BB$11:$BB$43,Validation!E31)</f>
        <v>0</v>
      </c>
      <c r="AO31" s="835"/>
      <c r="AP31" s="835"/>
      <c r="AQ31" s="835"/>
      <c r="AR31" s="448"/>
      <c r="AS31" s="836">
        <f>COUNTIFS(Jobs!$BM$11:$BM$43,Validation!$B$2,Jobs!$BB$11:$BB$43,Validation!E31)</f>
        <v>0</v>
      </c>
      <c r="AT31" s="835"/>
      <c r="AU31" s="835"/>
      <c r="AV31" s="458"/>
      <c r="AW31" s="459"/>
      <c r="AX31" s="459"/>
      <c r="AY31" s="459"/>
      <c r="AZ31" s="459"/>
      <c r="BA31" s="459"/>
      <c r="BB31" s="459"/>
      <c r="BC31" s="459"/>
      <c r="BD31" s="459"/>
      <c r="BE31" s="459"/>
      <c r="BF31" s="459"/>
      <c r="BG31" s="459"/>
      <c r="BH31" s="459"/>
      <c r="BI31" s="459"/>
      <c r="BJ31" s="459"/>
      <c r="BK31" s="459"/>
      <c r="BL31" s="459"/>
      <c r="BM31" s="412"/>
      <c r="BZ31" s="203"/>
      <c r="CA31" s="167"/>
      <c r="CB31" s="888"/>
      <c r="CC31" s="889"/>
      <c r="CD31" s="890"/>
    </row>
    <row r="32" spans="13:82" s="172" customFormat="1" ht="12" customHeight="1" x14ac:dyDescent="0.25">
      <c r="M32" s="839" t="s">
        <v>210</v>
      </c>
      <c r="N32" s="840"/>
      <c r="O32" s="840"/>
      <c r="P32" s="840"/>
      <c r="Q32" s="840"/>
      <c r="R32" s="840"/>
      <c r="S32" s="840"/>
      <c r="T32" s="840"/>
      <c r="U32" s="840"/>
      <c r="V32" s="840"/>
      <c r="W32" s="840"/>
      <c r="X32" s="840"/>
      <c r="Y32" s="449"/>
      <c r="Z32" s="848">
        <f>COUNTIF(Jobs!$BB$11:$BB$43,Validation!E32)</f>
        <v>0</v>
      </c>
      <c r="AA32" s="849"/>
      <c r="AB32" s="849"/>
      <c r="AC32" s="416"/>
      <c r="AD32" s="850">
        <f>COUNTIFS(Jobs!$BB$11:$BB$43,Validation!E32,Jobs!$AY$11:$AY$43,Validation!$B$2)</f>
        <v>0</v>
      </c>
      <c r="AE32" s="849"/>
      <c r="AF32" s="849"/>
      <c r="AG32" s="849"/>
      <c r="AH32" s="851"/>
      <c r="AI32" s="415"/>
      <c r="AJ32" s="848">
        <f>COUNTIFS(Jobs!$BX$11:$BX$43,Validation!$B$2,Jobs!$BB$11:$BB$43,Validation!E32)</f>
        <v>0</v>
      </c>
      <c r="AK32" s="849"/>
      <c r="AL32" s="849"/>
      <c r="AM32" s="462"/>
      <c r="AN32" s="850">
        <f>COUNTIFS(Jobs!$BP$11:$BP$43,Validation!$B$2,Jobs!$BB$11:$BB$43,Validation!E32)</f>
        <v>0</v>
      </c>
      <c r="AO32" s="849"/>
      <c r="AP32" s="849"/>
      <c r="AQ32" s="849"/>
      <c r="AR32" s="450"/>
      <c r="AS32" s="850">
        <f>COUNTIFS(Jobs!$BM$11:$BM$43,Validation!$B$2,Jobs!$BB$11:$BB$43,Validation!E32)</f>
        <v>0</v>
      </c>
      <c r="AT32" s="849"/>
      <c r="AU32" s="849"/>
      <c r="AV32" s="458"/>
      <c r="AW32" s="459"/>
      <c r="AX32" s="459"/>
      <c r="AY32" s="459"/>
      <c r="AZ32" s="459"/>
      <c r="BA32" s="459"/>
      <c r="BB32" s="459"/>
      <c r="BC32" s="459"/>
      <c r="BD32" s="459"/>
      <c r="BE32" s="459"/>
      <c r="BF32" s="459"/>
      <c r="BG32" s="459"/>
      <c r="BH32" s="459"/>
      <c r="BI32" s="459"/>
      <c r="BJ32" s="459"/>
      <c r="BK32" s="459"/>
      <c r="BL32" s="459"/>
      <c r="BM32" s="412"/>
      <c r="BZ32" s="203"/>
      <c r="CA32" s="167"/>
      <c r="CB32" s="888"/>
      <c r="CC32" s="889"/>
      <c r="CD32" s="890"/>
    </row>
    <row r="33" spans="13:82" s="172" customFormat="1" ht="6" customHeight="1" x14ac:dyDescent="0.25">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BZ33" s="203"/>
      <c r="CA33" s="167"/>
      <c r="CB33" s="888"/>
      <c r="CC33" s="889"/>
      <c r="CD33" s="890"/>
    </row>
    <row r="34" spans="13:82" s="172" customFormat="1" ht="24.75" customHeight="1" x14ac:dyDescent="0.25">
      <c r="M34" s="410"/>
      <c r="S34" s="866"/>
      <c r="T34" s="866"/>
      <c r="U34" s="866"/>
      <c r="V34" s="866"/>
      <c r="W34" s="866"/>
      <c r="X34" s="866"/>
      <c r="Y34" s="866"/>
      <c r="Z34" s="847">
        <f>SUM(Z23:AB32)</f>
        <v>0</v>
      </c>
      <c r="AA34" s="847"/>
      <c r="AB34" s="847"/>
      <c r="AC34" s="168"/>
      <c r="AD34" s="847">
        <f>SUM(AD23:AH32)</f>
        <v>0</v>
      </c>
      <c r="AE34" s="847"/>
      <c r="AF34" s="847"/>
      <c r="AG34" s="847"/>
      <c r="AH34" s="847"/>
      <c r="AI34" s="168"/>
      <c r="AJ34" s="168"/>
      <c r="AK34" s="168"/>
      <c r="AL34" s="168"/>
      <c r="AM34" s="168"/>
      <c r="AN34" s="168"/>
      <c r="AO34" s="168"/>
      <c r="AP34" s="168"/>
      <c r="AQ34" s="168"/>
      <c r="AR34" s="168"/>
      <c r="AS34" s="168"/>
      <c r="AT34" s="168"/>
      <c r="AU34" s="168"/>
      <c r="AV34" s="168"/>
      <c r="BZ34" s="203"/>
      <c r="CA34" s="167"/>
      <c r="CB34" s="888"/>
      <c r="CC34" s="889"/>
      <c r="CD34" s="890"/>
    </row>
    <row r="35" spans="13:82" s="172" customFormat="1" ht="6" customHeight="1" x14ac:dyDescent="0.25">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BZ35" s="203"/>
      <c r="CA35" s="167"/>
      <c r="CB35" s="888"/>
      <c r="CC35" s="889"/>
      <c r="CD35" s="890"/>
    </row>
    <row r="36" spans="13:82" s="172" customFormat="1" ht="12" customHeight="1" x14ac:dyDescent="0.25">
      <c r="M36" s="179"/>
      <c r="S36" s="859" t="s">
        <v>438</v>
      </c>
      <c r="T36" s="859"/>
      <c r="U36" s="859"/>
      <c r="V36" s="859"/>
      <c r="W36" s="859"/>
      <c r="X36" s="859"/>
      <c r="Y36" s="859"/>
      <c r="Z36" s="859"/>
      <c r="AA36" s="859"/>
      <c r="AB36" s="859"/>
      <c r="AC36" s="859"/>
      <c r="AD36" s="859"/>
      <c r="AE36" s="859"/>
      <c r="AF36" s="859"/>
      <c r="AG36" s="859"/>
      <c r="AH36" s="859"/>
      <c r="AI36" s="168"/>
      <c r="AJ36" s="847">
        <f>SUM(AJ23:AL32)</f>
        <v>0</v>
      </c>
      <c r="AK36" s="847"/>
      <c r="AL36" s="847"/>
      <c r="AM36" s="168"/>
      <c r="AN36" s="168"/>
      <c r="AO36" s="168"/>
      <c r="AP36" s="168"/>
      <c r="AQ36" s="168"/>
      <c r="AR36" s="168"/>
      <c r="AS36" s="168"/>
      <c r="AT36" s="168"/>
      <c r="AU36" s="168"/>
      <c r="AV36" s="168"/>
      <c r="BZ36" s="203"/>
      <c r="CA36" s="167"/>
      <c r="CB36" s="888"/>
      <c r="CC36" s="889"/>
      <c r="CD36" s="890"/>
    </row>
    <row r="37" spans="13:82" s="172" customFormat="1" ht="15" customHeight="1" x14ac:dyDescent="0.25">
      <c r="S37" s="859" t="s">
        <v>439</v>
      </c>
      <c r="T37" s="859"/>
      <c r="U37" s="859"/>
      <c r="V37" s="859"/>
      <c r="W37" s="859"/>
      <c r="X37" s="859"/>
      <c r="Y37" s="859"/>
      <c r="Z37" s="859"/>
      <c r="AA37" s="859"/>
      <c r="AB37" s="859"/>
      <c r="AC37" s="859"/>
      <c r="AD37" s="859"/>
      <c r="AE37" s="859"/>
      <c r="AF37" s="859"/>
      <c r="AG37" s="859"/>
      <c r="AH37" s="859"/>
      <c r="AI37" s="859"/>
      <c r="AJ37" s="859"/>
      <c r="AK37" s="859"/>
      <c r="AL37" s="859"/>
      <c r="AM37" s="168"/>
      <c r="AN37" s="847">
        <f>SUM(AN23:AQ32)</f>
        <v>0</v>
      </c>
      <c r="AO37" s="847"/>
      <c r="AP37" s="847"/>
      <c r="AQ37" s="847"/>
      <c r="AR37" s="168"/>
      <c r="AS37" s="168"/>
      <c r="AT37" s="168"/>
      <c r="AU37" s="168"/>
      <c r="BZ37" s="203"/>
      <c r="CA37" s="167"/>
      <c r="CB37" s="888"/>
      <c r="CC37" s="889"/>
      <c r="CD37" s="890"/>
    </row>
    <row r="38" spans="13:82" s="172" customFormat="1" ht="15" customHeight="1" x14ac:dyDescent="0.25">
      <c r="S38" s="859" t="s">
        <v>432</v>
      </c>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168"/>
      <c r="AS38" s="847">
        <f>SUM(AS23:AU32)</f>
        <v>0</v>
      </c>
      <c r="AT38" s="847"/>
      <c r="AU38" s="847"/>
      <c r="BZ38" s="203"/>
      <c r="CA38" s="167"/>
      <c r="CB38" s="888"/>
      <c r="CC38" s="889"/>
      <c r="CD38" s="890"/>
    </row>
    <row r="39" spans="13:82" s="172" customFormat="1" ht="9" customHeight="1" thickBot="1" x14ac:dyDescent="0.3">
      <c r="AF39" s="405"/>
      <c r="AG39" s="459"/>
      <c r="AH39" s="459"/>
      <c r="AI39" s="459"/>
      <c r="AJ39" s="459"/>
      <c r="AK39" s="459"/>
      <c r="AL39" s="459"/>
      <c r="AM39" s="459"/>
      <c r="AN39" s="459"/>
      <c r="AO39" s="459"/>
      <c r="AP39" s="459"/>
      <c r="AQ39" s="459"/>
      <c r="AR39" s="459"/>
      <c r="AS39" s="459"/>
      <c r="AT39" s="459"/>
      <c r="AU39" s="459"/>
      <c r="AV39" s="410"/>
      <c r="AX39" s="417"/>
      <c r="AY39" s="417"/>
      <c r="AZ39" s="417"/>
      <c r="BA39" s="417"/>
      <c r="BB39" s="417"/>
      <c r="BC39" s="417"/>
      <c r="BD39" s="417"/>
      <c r="BE39" s="417"/>
      <c r="BF39" s="417"/>
      <c r="BZ39" s="203"/>
      <c r="CA39" s="167"/>
      <c r="CB39" s="888"/>
      <c r="CC39" s="889"/>
      <c r="CD39" s="890"/>
    </row>
    <row r="40" spans="13:82" s="172" customFormat="1" ht="20.25" customHeight="1" thickBot="1" x14ac:dyDescent="0.3">
      <c r="M40" s="783" t="s">
        <v>417</v>
      </c>
      <c r="N40" s="784"/>
      <c r="O40" s="784"/>
      <c r="P40" s="784"/>
      <c r="Q40" s="784"/>
      <c r="R40" s="784"/>
      <c r="S40" s="784"/>
      <c r="T40" s="784"/>
      <c r="U40" s="784"/>
      <c r="V40" s="784"/>
      <c r="W40" s="809" t="s">
        <v>363</v>
      </c>
      <c r="X40" s="809"/>
      <c r="Y40" s="809"/>
      <c r="Z40" s="809"/>
      <c r="AA40" s="809"/>
      <c r="AB40" s="809"/>
      <c r="AC40" s="809"/>
      <c r="AD40" s="809"/>
      <c r="AE40" s="809"/>
      <c r="AF40" s="809"/>
      <c r="AG40" s="809"/>
      <c r="AH40" s="809"/>
      <c r="AI40" s="809"/>
      <c r="AJ40" s="809"/>
      <c r="AK40" s="809"/>
      <c r="AL40" s="809"/>
      <c r="AM40" s="809"/>
      <c r="AN40" s="809"/>
      <c r="AO40" s="809"/>
      <c r="AP40" s="809"/>
      <c r="AQ40" s="809"/>
      <c r="AR40" s="809"/>
      <c r="AS40" s="809"/>
      <c r="AT40" s="809"/>
      <c r="AU40" s="809"/>
      <c r="AV40" s="809"/>
      <c r="AW40" s="809"/>
      <c r="AX40" s="809"/>
      <c r="AY40" s="809"/>
      <c r="AZ40" s="809"/>
      <c r="BA40" s="809"/>
      <c r="BB40" s="809"/>
      <c r="BC40" s="809"/>
      <c r="BD40" s="809"/>
      <c r="BE40" s="809"/>
      <c r="BF40" s="809"/>
      <c r="BG40" s="809"/>
      <c r="BH40" s="809"/>
      <c r="BI40" s="809"/>
      <c r="BJ40" s="810" t="s">
        <v>300</v>
      </c>
      <c r="BK40" s="810"/>
      <c r="BL40" s="810"/>
      <c r="BM40" s="810"/>
      <c r="BN40" s="810"/>
      <c r="BO40" s="810"/>
      <c r="BP40" s="810"/>
      <c r="BQ40" s="810"/>
      <c r="BR40" s="810"/>
      <c r="BS40" s="810"/>
      <c r="BT40" s="810"/>
      <c r="BU40" s="810"/>
      <c r="BV40" s="810"/>
      <c r="BW40" s="810"/>
      <c r="BX40" s="810"/>
      <c r="BY40" s="810"/>
      <c r="BZ40" s="811"/>
      <c r="CA40" s="167"/>
      <c r="CB40" s="888"/>
      <c r="CC40" s="889"/>
      <c r="CD40" s="890"/>
    </row>
    <row r="41" spans="13:82" s="172" customFormat="1" ht="6" customHeight="1" x14ac:dyDescent="0.25">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M41" s="174"/>
      <c r="BN41" s="174"/>
      <c r="BO41" s="174"/>
      <c r="CA41" s="167"/>
      <c r="CB41" s="888"/>
      <c r="CC41" s="889"/>
      <c r="CD41" s="890"/>
    </row>
    <row r="42" spans="13:82" s="172" customFormat="1" ht="12" customHeight="1" x14ac:dyDescent="0.25">
      <c r="N42" s="894" t="s">
        <v>348</v>
      </c>
      <c r="O42" s="895"/>
      <c r="P42" s="895"/>
      <c r="Q42" s="895"/>
      <c r="R42" s="895"/>
      <c r="S42" s="895"/>
      <c r="T42" s="895"/>
      <c r="U42" s="895"/>
      <c r="V42" s="895"/>
      <c r="W42" s="896"/>
      <c r="X42" s="523" t="s">
        <v>349</v>
      </c>
      <c r="Y42" s="523"/>
      <c r="Z42" s="523"/>
      <c r="AA42" s="523"/>
      <c r="AB42" s="523"/>
      <c r="AC42" s="523"/>
      <c r="AD42" s="523"/>
      <c r="AE42" s="523"/>
      <c r="AF42" s="523"/>
      <c r="AG42" s="523"/>
      <c r="AH42" s="523"/>
      <c r="AI42" s="523"/>
      <c r="AJ42" s="523"/>
      <c r="AK42" s="523"/>
      <c r="AL42" s="523"/>
      <c r="AM42" s="523"/>
      <c r="AN42" s="523"/>
      <c r="AO42" s="523" t="s">
        <v>350</v>
      </c>
      <c r="AP42" s="523"/>
      <c r="AQ42" s="523"/>
      <c r="AR42" s="523"/>
      <c r="AS42" s="523"/>
      <c r="AT42" s="523"/>
      <c r="AU42" s="523"/>
      <c r="AV42" s="523"/>
      <c r="AW42" s="523"/>
      <c r="AX42" s="523"/>
      <c r="AY42" s="523"/>
      <c r="AZ42" s="523"/>
      <c r="BA42" s="523"/>
      <c r="BB42" s="523"/>
      <c r="BC42" s="523"/>
      <c r="BD42" s="523"/>
      <c r="BE42" s="523"/>
      <c r="BF42" s="174"/>
      <c r="BG42" s="867" t="s">
        <v>364</v>
      </c>
      <c r="BH42" s="867"/>
      <c r="BI42" s="867"/>
      <c r="BJ42" s="867"/>
      <c r="BK42" s="867"/>
      <c r="BL42" s="867"/>
      <c r="BM42" s="867"/>
      <c r="BR42" s="167"/>
      <c r="CB42" s="888"/>
      <c r="CC42" s="889"/>
      <c r="CD42" s="890"/>
    </row>
    <row r="43" spans="13:82" s="172" customFormat="1" ht="6" customHeight="1" x14ac:dyDescent="0.25">
      <c r="N43" s="897"/>
      <c r="O43" s="898"/>
      <c r="P43" s="898"/>
      <c r="Q43" s="898"/>
      <c r="R43" s="898"/>
      <c r="S43" s="898"/>
      <c r="T43" s="898"/>
      <c r="U43" s="898"/>
      <c r="V43" s="898"/>
      <c r="W43" s="899"/>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174"/>
      <c r="BR43" s="167"/>
      <c r="BS43" s="439"/>
      <c r="BT43" s="439"/>
      <c r="BU43" s="439"/>
      <c r="CB43" s="888"/>
      <c r="CC43" s="889"/>
      <c r="CD43" s="890"/>
    </row>
    <row r="44" spans="13:82" s="172" customFormat="1" ht="15.75" customHeight="1" x14ac:dyDescent="0.25">
      <c r="N44" s="900"/>
      <c r="O44" s="901"/>
      <c r="P44" s="901"/>
      <c r="Q44" s="901"/>
      <c r="R44" s="901"/>
      <c r="S44" s="901"/>
      <c r="T44" s="901"/>
      <c r="U44" s="901"/>
      <c r="V44" s="901"/>
      <c r="W44" s="902"/>
      <c r="X44" s="517" t="s">
        <v>351</v>
      </c>
      <c r="Y44" s="518"/>
      <c r="Z44" s="518"/>
      <c r="AA44" s="518"/>
      <c r="AB44" s="518"/>
      <c r="AC44" s="519"/>
      <c r="AD44" s="517" t="s">
        <v>352</v>
      </c>
      <c r="AE44" s="518"/>
      <c r="AF44" s="518"/>
      <c r="AG44" s="518"/>
      <c r="AH44" s="518"/>
      <c r="AI44" s="518"/>
      <c r="AJ44" s="518"/>
      <c r="AK44" s="518"/>
      <c r="AL44" s="518"/>
      <c r="AM44" s="518"/>
      <c r="AN44" s="519"/>
      <c r="AO44" s="517" t="s">
        <v>353</v>
      </c>
      <c r="AP44" s="518"/>
      <c r="AQ44" s="518"/>
      <c r="AR44" s="518"/>
      <c r="AS44" s="518"/>
      <c r="AT44" s="519"/>
      <c r="AU44" s="517" t="s">
        <v>354</v>
      </c>
      <c r="AV44" s="518"/>
      <c r="AW44" s="518"/>
      <c r="AX44" s="518"/>
      <c r="AY44" s="518"/>
      <c r="AZ44" s="518"/>
      <c r="BA44" s="518"/>
      <c r="BB44" s="518"/>
      <c r="BC44" s="518"/>
      <c r="BD44" s="518"/>
      <c r="BE44" s="519"/>
      <c r="BF44" s="174"/>
      <c r="BG44" s="875" t="s">
        <v>418</v>
      </c>
      <c r="BH44" s="876"/>
      <c r="BI44" s="876"/>
      <c r="BJ44" s="876"/>
      <c r="BK44" s="876"/>
      <c r="BL44" s="876"/>
      <c r="BM44" s="876"/>
      <c r="BN44" s="876"/>
      <c r="BO44" s="876"/>
      <c r="BP44" s="876"/>
      <c r="BQ44" s="876"/>
      <c r="BR44" s="876"/>
      <c r="BS44" s="876"/>
      <c r="BT44" s="876"/>
      <c r="BU44" s="876"/>
      <c r="BV44" s="876"/>
      <c r="BW44" s="876"/>
      <c r="BX44" s="464"/>
      <c r="BY44" s="464"/>
      <c r="BZ44" s="465"/>
      <c r="CB44" s="888"/>
      <c r="CC44" s="889"/>
      <c r="CD44" s="890"/>
    </row>
    <row r="45" spans="13:82" s="172" customFormat="1" ht="6" customHeight="1" x14ac:dyDescent="0.25">
      <c r="N45" s="111"/>
      <c r="O45" s="372"/>
      <c r="P45" s="372"/>
      <c r="Q45" s="372"/>
      <c r="R45" s="372"/>
      <c r="S45" s="372"/>
      <c r="T45" s="372"/>
      <c r="U45" s="372"/>
      <c r="V45" s="372"/>
      <c r="W45" s="373"/>
      <c r="X45" s="111"/>
      <c r="Y45" s="372"/>
      <c r="Z45" s="372"/>
      <c r="AA45" s="372"/>
      <c r="AB45" s="372"/>
      <c r="AC45" s="373"/>
      <c r="AD45" s="111"/>
      <c r="AE45" s="372"/>
      <c r="AF45" s="374"/>
      <c r="AG45" s="375"/>
      <c r="AH45" s="376"/>
      <c r="AI45" s="376"/>
      <c r="AJ45" s="376"/>
      <c r="AK45" s="376"/>
      <c r="AL45" s="376"/>
      <c r="AM45" s="376"/>
      <c r="AN45" s="377"/>
      <c r="AO45" s="378"/>
      <c r="AP45" s="376"/>
      <c r="AQ45" s="376"/>
      <c r="AR45" s="376"/>
      <c r="AS45" s="376"/>
      <c r="AT45" s="377"/>
      <c r="AU45" s="378"/>
      <c r="AV45" s="376"/>
      <c r="AW45" s="376"/>
      <c r="AX45" s="376"/>
      <c r="AY45" s="376"/>
      <c r="AZ45" s="376"/>
      <c r="BA45" s="376"/>
      <c r="BB45" s="376"/>
      <c r="BC45" s="376"/>
      <c r="BD45" s="434"/>
      <c r="BE45" s="379"/>
      <c r="BF45" s="174"/>
      <c r="BG45" s="877"/>
      <c r="BH45" s="878"/>
      <c r="BI45" s="878"/>
      <c r="BJ45" s="878"/>
      <c r="BK45" s="878"/>
      <c r="BL45" s="878"/>
      <c r="BM45" s="878"/>
      <c r="BN45" s="878"/>
      <c r="BO45" s="878"/>
      <c r="BP45" s="878"/>
      <c r="BQ45" s="878"/>
      <c r="BR45" s="878"/>
      <c r="BS45" s="878"/>
      <c r="BT45" s="878"/>
      <c r="BU45" s="878"/>
      <c r="BV45" s="878"/>
      <c r="BW45" s="878"/>
      <c r="BZ45" s="466"/>
      <c r="CB45" s="888"/>
      <c r="CC45" s="889"/>
      <c r="CD45" s="890"/>
    </row>
    <row r="46" spans="13:82" s="172" customFormat="1" ht="15" customHeight="1" x14ac:dyDescent="0.25">
      <c r="N46" s="903" t="s">
        <v>416</v>
      </c>
      <c r="O46" s="904"/>
      <c r="P46" s="904"/>
      <c r="Q46" s="904"/>
      <c r="R46" s="904"/>
      <c r="S46" s="904"/>
      <c r="T46" s="904"/>
      <c r="U46" s="904"/>
      <c r="V46" s="904"/>
      <c r="W46" s="905"/>
      <c r="X46" s="111"/>
      <c r="Y46" s="870">
        <f>COUNTIFS(Jobs!L11:L43,Validation!B58,Jobs!R11:R43,Validation!B63)</f>
        <v>0</v>
      </c>
      <c r="Z46" s="870"/>
      <c r="AA46" s="870"/>
      <c r="AB46" s="870"/>
      <c r="AC46" s="380"/>
      <c r="AD46" s="381"/>
      <c r="AE46" s="870">
        <f>COUNTIFS(Jobs!L11:L43,Validation!B58,Jobs!R11:R43,Validation!B63,Jobs!AP11:AP43,Validation!E36)+COUNTIFS(Jobs!L11:L43,Validation!B58,Jobs!R11:R43,Validation!B63,Jobs!AP11:AP43,Validation!E37)+COUNTIFS(Jobs!L11:L43,Validation!B58,Jobs!R11:R43,Validation!B63,Jobs!AP11:AP43,Validation!E38)</f>
        <v>0</v>
      </c>
      <c r="AF46" s="870"/>
      <c r="AG46" s="870"/>
      <c r="AH46" s="870"/>
      <c r="AI46" s="100"/>
      <c r="AJ46" s="521" t="s">
        <v>199</v>
      </c>
      <c r="AK46" s="521"/>
      <c r="AL46" s="521"/>
      <c r="AM46" s="521"/>
      <c r="AN46" s="377"/>
      <c r="AO46" s="378"/>
      <c r="AP46" s="870">
        <f>SUMIFS(Jobs!CS11:CS43,Jobs!L11:L43,Validation!B58,Jobs!R11:R43,Validation!B64)</f>
        <v>0</v>
      </c>
      <c r="AQ46" s="870"/>
      <c r="AR46" s="870"/>
      <c r="AS46" s="870"/>
      <c r="AT46" s="380"/>
      <c r="AU46" s="381"/>
      <c r="AV46" s="870">
        <f>SUMIFS(Jobs!CS11:CS43,Jobs!L11:L43,Validation!B58,Jobs!R11:R43,Validation!B64,Jobs!AP11:AP43,Validation!E36)+SUMIFS(Jobs!CS11:CS43,Jobs!L11:L43,Validation!B58,Jobs!R11:R43,Validation!B64,Jobs!AP11:AP43,Validation!E37)+SUMIFS(Jobs!CS11:CS43,Jobs!L11:L43,Validation!B58,Jobs!R11:R43,Validation!B64,Jobs!AP11:AP43,Validation!E38)</f>
        <v>0</v>
      </c>
      <c r="AW46" s="870"/>
      <c r="AX46" s="870"/>
      <c r="AY46" s="870"/>
      <c r="AZ46" s="100"/>
      <c r="BA46" s="521" t="s">
        <v>199</v>
      </c>
      <c r="BB46" s="521"/>
      <c r="BC46" s="521"/>
      <c r="BD46" s="521"/>
      <c r="BE46" s="379"/>
      <c r="BF46" s="174"/>
      <c r="BG46" s="879"/>
      <c r="BH46" s="880"/>
      <c r="BI46" s="880"/>
      <c r="BJ46" s="880"/>
      <c r="BK46" s="880"/>
      <c r="BL46" s="880"/>
      <c r="BM46" s="880"/>
      <c r="BN46" s="880"/>
      <c r="BO46" s="880"/>
      <c r="BP46" s="880"/>
      <c r="BQ46" s="880"/>
      <c r="BR46" s="880"/>
      <c r="BS46" s="880"/>
      <c r="BT46" s="880"/>
      <c r="BU46" s="880"/>
      <c r="BV46" s="880"/>
      <c r="BW46" s="880"/>
      <c r="BX46" s="881">
        <f>COUNTIFS(Jobs!L11:L43,Validation!B58,Jobs!AM11:AM43,Validation!B2)</f>
        <v>0</v>
      </c>
      <c r="BY46" s="881"/>
      <c r="BZ46" s="882"/>
      <c r="CB46" s="888"/>
      <c r="CC46" s="889"/>
      <c r="CD46" s="890"/>
    </row>
    <row r="47" spans="13:82" s="172" customFormat="1" ht="6" customHeight="1" x14ac:dyDescent="0.25">
      <c r="N47" s="431"/>
      <c r="O47" s="432"/>
      <c r="P47" s="432"/>
      <c r="Q47" s="432"/>
      <c r="R47" s="432"/>
      <c r="S47" s="432"/>
      <c r="T47" s="432"/>
      <c r="U47" s="432"/>
      <c r="V47" s="432"/>
      <c r="W47" s="433"/>
      <c r="X47" s="111"/>
      <c r="Y47" s="99"/>
      <c r="Z47" s="99"/>
      <c r="AA47" s="99"/>
      <c r="AB47" s="99"/>
      <c r="AC47" s="380"/>
      <c r="AD47" s="381"/>
      <c r="AE47" s="99"/>
      <c r="AF47" s="99"/>
      <c r="AG47" s="99"/>
      <c r="AH47" s="99"/>
      <c r="AI47" s="100"/>
      <c r="AJ47" s="100"/>
      <c r="AK47" s="376"/>
      <c r="AL47" s="376"/>
      <c r="AM47" s="376"/>
      <c r="AN47" s="377"/>
      <c r="AO47" s="378"/>
      <c r="AP47" s="99"/>
      <c r="AQ47" s="99"/>
      <c r="AR47" s="99"/>
      <c r="AS47" s="99"/>
      <c r="AT47" s="380"/>
      <c r="AU47" s="381"/>
      <c r="AV47" s="99"/>
      <c r="AW47" s="99"/>
      <c r="AX47" s="99"/>
      <c r="AY47" s="99"/>
      <c r="AZ47" s="100"/>
      <c r="BA47" s="100"/>
      <c r="BB47" s="376"/>
      <c r="BC47" s="376"/>
      <c r="BD47" s="376"/>
      <c r="BE47" s="379"/>
      <c r="BF47" s="174"/>
      <c r="BG47" s="875" t="s">
        <v>365</v>
      </c>
      <c r="BH47" s="876"/>
      <c r="BI47" s="876"/>
      <c r="BJ47" s="876"/>
      <c r="BK47" s="876"/>
      <c r="BL47" s="876"/>
      <c r="BM47" s="876"/>
      <c r="BN47" s="876"/>
      <c r="BO47" s="876"/>
      <c r="BP47" s="876"/>
      <c r="BQ47" s="876"/>
      <c r="BR47" s="876"/>
      <c r="BS47" s="876"/>
      <c r="BT47" s="876"/>
      <c r="BU47" s="876"/>
      <c r="BV47" s="876"/>
      <c r="BW47" s="876"/>
      <c r="BX47" s="464"/>
      <c r="BY47" s="464"/>
      <c r="BZ47" s="465"/>
      <c r="CB47" s="888"/>
      <c r="CC47" s="889"/>
      <c r="CD47" s="890"/>
    </row>
    <row r="48" spans="13:82" s="172" customFormat="1" ht="15" customHeight="1" x14ac:dyDescent="0.25">
      <c r="N48" s="496" t="s">
        <v>415</v>
      </c>
      <c r="O48" s="497"/>
      <c r="P48" s="497"/>
      <c r="Q48" s="497"/>
      <c r="R48" s="497"/>
      <c r="S48" s="497"/>
      <c r="T48" s="497"/>
      <c r="U48" s="497"/>
      <c r="V48" s="497"/>
      <c r="W48" s="498"/>
      <c r="X48" s="111"/>
      <c r="Y48" s="870">
        <f>COUNTIFS(Jobs!L11:L43,Validation!B59,Jobs!R11:R43,Validation!B63)</f>
        <v>0</v>
      </c>
      <c r="Z48" s="870"/>
      <c r="AA48" s="870"/>
      <c r="AB48" s="870"/>
      <c r="AC48" s="380"/>
      <c r="AD48" s="381"/>
      <c r="AE48" s="870">
        <f>COUNTIFS(Jobs!L11:L43,Validation!B59,Jobs!R11:R43,Validation!B63,Jobs!AP11:AP43,Validation!E36)+COUNTIFS(Jobs!L11:L43,Validation!B59,Jobs!R11:R43,Validation!B63,Jobs!AP11:AP43,Validation!E37)+COUNTIFS(Jobs!L11:L43,Validation!B59,Jobs!R11:R43,Validation!B63,Jobs!AP11:AP43,Validation!E38)</f>
        <v>0</v>
      </c>
      <c r="AF48" s="870"/>
      <c r="AG48" s="870"/>
      <c r="AH48" s="870"/>
      <c r="AI48" s="100"/>
      <c r="AJ48" s="871">
        <f>SUM(AE46,AE48)</f>
        <v>0</v>
      </c>
      <c r="AK48" s="871"/>
      <c r="AL48" s="871"/>
      <c r="AM48" s="871"/>
      <c r="AN48" s="377"/>
      <c r="AO48" s="378"/>
      <c r="AP48" s="870">
        <f>SUMIFS(Jobs!CS11:CS43,Jobs!L11:L43,Validation!B59,Jobs!R11:R43,Validation!B64)</f>
        <v>0</v>
      </c>
      <c r="AQ48" s="870"/>
      <c r="AR48" s="870"/>
      <c r="AS48" s="870"/>
      <c r="AT48" s="380"/>
      <c r="AU48" s="381"/>
      <c r="AV48" s="870">
        <f>SUMIFS(Jobs!CS11:CS43,Jobs!L11:L43,Validation!B59,Jobs!R11:R43,Validation!B64,Jobs!AP11:AP43,Validation!E36)+SUMIFS(Jobs!CS11:CS43,Jobs!L11:L43,Validation!B59,Jobs!R11:R43,Validation!B64,Jobs!AP11:AP43,Validation!E37)+SUMIFS(Jobs!CS11:CS43,Jobs!L11:L43,Validation!B59,Jobs!R11:R43,Validation!B64,Jobs!AP11:AP43,Validation!E38)</f>
        <v>0</v>
      </c>
      <c r="AW48" s="870"/>
      <c r="AX48" s="870"/>
      <c r="AY48" s="870"/>
      <c r="AZ48" s="100"/>
      <c r="BA48" s="871">
        <f>SUM(AV46,AV48)</f>
        <v>0</v>
      </c>
      <c r="BB48" s="871"/>
      <c r="BC48" s="871"/>
      <c r="BD48" s="871"/>
      <c r="BE48" s="379"/>
      <c r="BF48" s="174"/>
      <c r="BG48" s="877"/>
      <c r="BH48" s="878"/>
      <c r="BI48" s="878"/>
      <c r="BJ48" s="878"/>
      <c r="BK48" s="878"/>
      <c r="BL48" s="878"/>
      <c r="BM48" s="878"/>
      <c r="BN48" s="878"/>
      <c r="BO48" s="878"/>
      <c r="BP48" s="878"/>
      <c r="BQ48" s="878"/>
      <c r="BR48" s="878"/>
      <c r="BS48" s="878"/>
      <c r="BT48" s="878"/>
      <c r="BU48" s="878"/>
      <c r="BV48" s="878"/>
      <c r="BW48" s="878"/>
      <c r="BZ48" s="466"/>
      <c r="CB48" s="888"/>
      <c r="CC48" s="889"/>
      <c r="CD48" s="890"/>
    </row>
    <row r="49" spans="13:87" s="172" customFormat="1" ht="6.75" customHeight="1" x14ac:dyDescent="0.25">
      <c r="N49" s="71"/>
      <c r="O49" s="69"/>
      <c r="P49" s="69"/>
      <c r="Q49" s="69"/>
      <c r="R49" s="69"/>
      <c r="S49" s="69"/>
      <c r="T49" s="69"/>
      <c r="U49" s="25"/>
      <c r="V49" s="25"/>
      <c r="W49" s="383"/>
      <c r="X49" s="382"/>
      <c r="Y49" s="25"/>
      <c r="Z49" s="25"/>
      <c r="AA49" s="25"/>
      <c r="AB49" s="25"/>
      <c r="AC49" s="383"/>
      <c r="AD49" s="382"/>
      <c r="AE49" s="25"/>
      <c r="AF49" s="69"/>
      <c r="AG49" s="69"/>
      <c r="AH49" s="69"/>
      <c r="AI49" s="69"/>
      <c r="AJ49" s="25"/>
      <c r="AK49" s="25"/>
      <c r="AL49" s="25"/>
      <c r="AM49" s="25"/>
      <c r="AN49" s="383"/>
      <c r="AO49" s="382"/>
      <c r="AP49" s="25"/>
      <c r="AQ49" s="25"/>
      <c r="AR49" s="25"/>
      <c r="AS49" s="25"/>
      <c r="AT49" s="383"/>
      <c r="AU49" s="382"/>
      <c r="AV49" s="25"/>
      <c r="AW49" s="25"/>
      <c r="AX49" s="25"/>
      <c r="AY49" s="25"/>
      <c r="AZ49" s="25"/>
      <c r="BA49" s="69"/>
      <c r="BB49" s="69"/>
      <c r="BC49" s="69"/>
      <c r="BD49" s="69"/>
      <c r="BE49" s="67"/>
      <c r="BF49" s="174"/>
      <c r="BG49" s="877"/>
      <c r="BH49" s="878"/>
      <c r="BI49" s="878"/>
      <c r="BJ49" s="878"/>
      <c r="BK49" s="878"/>
      <c r="BL49" s="878"/>
      <c r="BM49" s="878"/>
      <c r="BN49" s="878"/>
      <c r="BO49" s="878"/>
      <c r="BP49" s="878"/>
      <c r="BQ49" s="878"/>
      <c r="BR49" s="878"/>
      <c r="BS49" s="878"/>
      <c r="BT49" s="878"/>
      <c r="BU49" s="878"/>
      <c r="BV49" s="878"/>
      <c r="BW49" s="878"/>
      <c r="BX49" s="883">
        <f>COUNTIFS(Jobs!L11:L43,Validation!B58,Jobs!AH11:AH43,Validation!B2)</f>
        <v>0</v>
      </c>
      <c r="BY49" s="883"/>
      <c r="BZ49" s="884"/>
      <c r="CB49" s="888"/>
      <c r="CC49" s="889"/>
      <c r="CD49" s="890"/>
    </row>
    <row r="50" spans="13:87" s="172" customFormat="1" ht="6.75" customHeight="1" x14ac:dyDescent="0.25">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G50" s="879"/>
      <c r="BH50" s="880"/>
      <c r="BI50" s="880"/>
      <c r="BJ50" s="880"/>
      <c r="BK50" s="880"/>
      <c r="BL50" s="880"/>
      <c r="BM50" s="880"/>
      <c r="BN50" s="880"/>
      <c r="BO50" s="880"/>
      <c r="BP50" s="880"/>
      <c r="BQ50" s="880"/>
      <c r="BR50" s="880"/>
      <c r="BS50" s="880"/>
      <c r="BT50" s="880"/>
      <c r="BU50" s="880"/>
      <c r="BV50" s="880"/>
      <c r="BW50" s="880"/>
      <c r="BX50" s="881"/>
      <c r="BY50" s="881"/>
      <c r="BZ50" s="882"/>
      <c r="CA50" s="167"/>
      <c r="CB50" s="888"/>
      <c r="CC50" s="889"/>
      <c r="CD50" s="890"/>
    </row>
    <row r="51" spans="13:87" s="172" customFormat="1" ht="15" customHeight="1" x14ac:dyDescent="0.25">
      <c r="M51" s="179"/>
      <c r="N51" s="906" t="s">
        <v>367</v>
      </c>
      <c r="O51" s="906"/>
      <c r="P51" s="906"/>
      <c r="Q51" s="906"/>
      <c r="R51" s="906"/>
      <c r="S51" s="906"/>
      <c r="T51" s="906"/>
      <c r="U51" s="906"/>
      <c r="V51" s="906"/>
      <c r="W51" s="906"/>
      <c r="X51" s="179"/>
      <c r="Y51" s="906" t="s">
        <v>368</v>
      </c>
      <c r="Z51" s="906"/>
      <c r="AA51" s="906"/>
      <c r="AB51" s="906"/>
      <c r="AC51" s="906"/>
      <c r="AD51" s="906"/>
      <c r="AE51" s="906"/>
      <c r="AF51" s="906"/>
      <c r="AG51" s="179"/>
      <c r="AH51" s="906" t="s">
        <v>369</v>
      </c>
      <c r="AI51" s="906"/>
      <c r="AJ51" s="906"/>
      <c r="AK51" s="906"/>
      <c r="AL51" s="906"/>
      <c r="AM51" s="906"/>
      <c r="AN51" s="906"/>
      <c r="AO51" s="906"/>
      <c r="AR51" s="179"/>
      <c r="AS51" s="179"/>
      <c r="AT51" s="179"/>
      <c r="AU51" s="179"/>
      <c r="AV51" s="179"/>
      <c r="AW51" s="179"/>
      <c r="AX51" s="179"/>
      <c r="AY51" s="179"/>
      <c r="AZ51" s="179"/>
      <c r="BA51" s="179"/>
      <c r="BB51" s="179"/>
      <c r="BC51" s="419"/>
      <c r="BD51" s="445"/>
      <c r="BE51" s="445"/>
      <c r="BF51" s="445"/>
      <c r="BN51" s="174"/>
      <c r="BO51" s="174"/>
      <c r="CA51" s="167"/>
      <c r="CB51" s="888"/>
      <c r="CC51" s="889"/>
      <c r="CD51" s="890"/>
    </row>
    <row r="52" spans="13:87" s="172" customFormat="1" ht="15" customHeight="1" x14ac:dyDescent="0.25">
      <c r="M52" s="179"/>
      <c r="N52" s="868" t="s">
        <v>370</v>
      </c>
      <c r="O52" s="869"/>
      <c r="P52" s="869"/>
      <c r="Q52" s="869"/>
      <c r="R52" s="869"/>
      <c r="S52" s="869"/>
      <c r="T52" s="869"/>
      <c r="U52" s="869"/>
      <c r="V52" s="869"/>
      <c r="W52" s="869"/>
      <c r="X52" s="456"/>
      <c r="Y52" s="457"/>
      <c r="Z52" s="457"/>
      <c r="AA52" s="907">
        <f>COUNTIFS(Jobs!$D$11:$D$43,Validation!B47,Jobs!$L$11:$L$43,Validation!$B$58)</f>
        <v>0</v>
      </c>
      <c r="AB52" s="908"/>
      <c r="AC52" s="908"/>
      <c r="AD52" s="909"/>
      <c r="AE52" s="179"/>
      <c r="AF52" s="179"/>
      <c r="AG52" s="179"/>
      <c r="AH52" s="179"/>
      <c r="AI52" s="179"/>
      <c r="AJ52" s="907">
        <f>COUNTIFS(Jobs!$D$11:$D$43,Validation!B47,Jobs!$L$11:$L$43,Validation!$B$59)</f>
        <v>0</v>
      </c>
      <c r="AK52" s="908"/>
      <c r="AL52" s="908"/>
      <c r="AM52" s="909"/>
      <c r="AR52" s="179"/>
      <c r="AS52" s="179"/>
      <c r="AT52" s="179"/>
      <c r="AU52" s="179"/>
      <c r="AV52" s="179"/>
      <c r="AW52" s="179"/>
      <c r="AX52" s="179"/>
      <c r="AY52" s="179"/>
      <c r="AZ52" s="179"/>
      <c r="BA52" s="179"/>
      <c r="BB52" s="179"/>
      <c r="BC52" s="179"/>
      <c r="BD52" s="179"/>
      <c r="BE52" s="179"/>
      <c r="BF52" s="445"/>
      <c r="BG52" s="872" t="s">
        <v>366</v>
      </c>
      <c r="BH52" s="873"/>
      <c r="BI52" s="873"/>
      <c r="BJ52" s="873"/>
      <c r="BK52" s="873"/>
      <c r="BL52" s="873"/>
      <c r="BM52" s="874"/>
      <c r="BN52" s="174"/>
      <c r="BO52" s="174"/>
      <c r="CA52" s="167"/>
      <c r="CB52" s="888"/>
      <c r="CC52" s="889"/>
      <c r="CD52" s="890"/>
    </row>
    <row r="53" spans="13:87" s="172" customFormat="1" ht="15" customHeight="1" x14ac:dyDescent="0.25">
      <c r="M53" s="179"/>
      <c r="N53" s="868" t="s">
        <v>371</v>
      </c>
      <c r="O53" s="869"/>
      <c r="P53" s="869"/>
      <c r="Q53" s="869"/>
      <c r="R53" s="869"/>
      <c r="S53" s="869"/>
      <c r="T53" s="869"/>
      <c r="U53" s="869"/>
      <c r="V53" s="869"/>
      <c r="W53" s="869"/>
      <c r="X53" s="456"/>
      <c r="Y53" s="456"/>
      <c r="Z53" s="456"/>
      <c r="AA53" s="907">
        <f>COUNTIFS(Jobs!$D$11:$D$43,Validation!B48,Jobs!$L$11:$L$43,Validation!$B$58)</f>
        <v>0</v>
      </c>
      <c r="AB53" s="908"/>
      <c r="AC53" s="908"/>
      <c r="AD53" s="909"/>
      <c r="AE53" s="179"/>
      <c r="AF53" s="179"/>
      <c r="AG53" s="179"/>
      <c r="AH53" s="179"/>
      <c r="AI53" s="179"/>
      <c r="AJ53" s="907">
        <f>COUNTIFS(Jobs!$D$11:$D$43,Validation!B48,Jobs!$L$11:$L$43,Validation!$B$59)</f>
        <v>0</v>
      </c>
      <c r="AK53" s="908"/>
      <c r="AL53" s="908"/>
      <c r="AM53" s="909"/>
      <c r="AN53" s="179"/>
      <c r="AO53" s="179"/>
      <c r="AP53" s="179"/>
      <c r="AQ53" s="179"/>
      <c r="AR53" s="179"/>
      <c r="AS53" s="179"/>
      <c r="AT53" s="179"/>
      <c r="AU53" s="179"/>
      <c r="AV53" s="179"/>
      <c r="AW53" s="179"/>
      <c r="AX53" s="179"/>
      <c r="AY53" s="179"/>
      <c r="AZ53" s="179"/>
      <c r="BA53" s="179"/>
      <c r="BB53" s="179"/>
      <c r="BC53" s="179"/>
      <c r="BD53" s="179"/>
      <c r="BE53" s="179"/>
      <c r="BF53" s="445"/>
      <c r="BG53" s="878" t="s">
        <v>419</v>
      </c>
      <c r="BH53" s="878"/>
      <c r="BI53" s="878"/>
      <c r="BJ53" s="878"/>
      <c r="BK53" s="878"/>
      <c r="BL53" s="878"/>
      <c r="BM53" s="878"/>
      <c r="BN53" s="878"/>
      <c r="BO53" s="878"/>
      <c r="BP53" s="878"/>
      <c r="BQ53" s="878"/>
      <c r="BR53" s="878"/>
      <c r="BS53" s="878"/>
      <c r="BT53" s="878"/>
      <c r="BU53" s="878"/>
      <c r="BV53" s="878"/>
      <c r="BW53" s="878"/>
      <c r="CA53" s="167"/>
      <c r="CB53" s="888"/>
      <c r="CC53" s="889"/>
      <c r="CD53" s="890"/>
    </row>
    <row r="54" spans="13:87" s="172" customFormat="1" ht="15" customHeight="1" x14ac:dyDescent="0.25">
      <c r="M54" s="179"/>
      <c r="N54" s="868" t="s">
        <v>372</v>
      </c>
      <c r="O54" s="869"/>
      <c r="P54" s="869"/>
      <c r="Q54" s="869"/>
      <c r="R54" s="869"/>
      <c r="S54" s="869"/>
      <c r="T54" s="869"/>
      <c r="U54" s="869"/>
      <c r="V54" s="869"/>
      <c r="W54" s="869"/>
      <c r="X54" s="456"/>
      <c r="Y54" s="456"/>
      <c r="Z54" s="456"/>
      <c r="AA54" s="907">
        <f>COUNTIFS(Jobs!$D$11:$D$43,Validation!B49,Jobs!$L$11:$L$43,Validation!$B$58)</f>
        <v>0</v>
      </c>
      <c r="AB54" s="908"/>
      <c r="AC54" s="908"/>
      <c r="AD54" s="909"/>
      <c r="AE54" s="179"/>
      <c r="AF54" s="179"/>
      <c r="AG54" s="179"/>
      <c r="AH54" s="179"/>
      <c r="AI54" s="179"/>
      <c r="AJ54" s="907">
        <f>COUNTIFS(Jobs!$D$11:$D$43,Validation!B49,Jobs!$L$11:$L$43,Validation!$B$59)</f>
        <v>0</v>
      </c>
      <c r="AK54" s="908"/>
      <c r="AL54" s="908"/>
      <c r="AM54" s="909"/>
      <c r="AN54" s="179"/>
      <c r="AO54" s="179"/>
      <c r="AP54" s="179"/>
      <c r="AQ54" s="179"/>
      <c r="AR54" s="179"/>
      <c r="AS54" s="179"/>
      <c r="AT54" s="179"/>
      <c r="AU54" s="179"/>
      <c r="AV54" s="179"/>
      <c r="AW54" s="179"/>
      <c r="AX54" s="179"/>
      <c r="AY54" s="179"/>
      <c r="AZ54" s="179"/>
      <c r="BA54" s="179"/>
      <c r="BB54" s="179"/>
      <c r="BC54" s="179"/>
      <c r="BD54" s="179"/>
      <c r="BE54" s="179"/>
      <c r="BF54" s="445"/>
      <c r="BG54" s="878"/>
      <c r="BH54" s="878"/>
      <c r="BI54" s="878"/>
      <c r="BJ54" s="878"/>
      <c r="BK54" s="878"/>
      <c r="BL54" s="878"/>
      <c r="BM54" s="878"/>
      <c r="BN54" s="878"/>
      <c r="BO54" s="878"/>
      <c r="BP54" s="878"/>
      <c r="BQ54" s="878"/>
      <c r="BR54" s="878"/>
      <c r="BS54" s="878"/>
      <c r="BT54" s="878"/>
      <c r="BU54" s="878"/>
      <c r="BV54" s="878"/>
      <c r="BW54" s="878"/>
      <c r="CA54" s="167"/>
      <c r="CB54" s="888"/>
      <c r="CC54" s="889"/>
      <c r="CD54" s="890"/>
    </row>
    <row r="55" spans="13:87" s="172" customFormat="1" ht="15" customHeight="1" x14ac:dyDescent="0.25">
      <c r="M55" s="179"/>
      <c r="N55" s="868" t="s">
        <v>373</v>
      </c>
      <c r="O55" s="869"/>
      <c r="P55" s="869"/>
      <c r="Q55" s="869"/>
      <c r="R55" s="869"/>
      <c r="S55" s="869"/>
      <c r="T55" s="869"/>
      <c r="U55" s="869"/>
      <c r="V55" s="869"/>
      <c r="W55" s="869"/>
      <c r="X55" s="456"/>
      <c r="Y55" s="456"/>
      <c r="Z55" s="456"/>
      <c r="AA55" s="907">
        <f>COUNTIFS(Jobs!$D$11:$D$43,Validation!B50,Jobs!$L$11:$L$43,Validation!$B$58)</f>
        <v>0</v>
      </c>
      <c r="AB55" s="908"/>
      <c r="AC55" s="908"/>
      <c r="AD55" s="909"/>
      <c r="AE55" s="179"/>
      <c r="AF55" s="179"/>
      <c r="AG55" s="179"/>
      <c r="AH55" s="179"/>
      <c r="AI55" s="179"/>
      <c r="AJ55" s="907">
        <f>COUNTIFS(Jobs!$D$11:$D$43,Validation!B50,Jobs!$L$11:$L$43,Validation!$B$59)</f>
        <v>0</v>
      </c>
      <c r="AK55" s="908"/>
      <c r="AL55" s="908"/>
      <c r="AM55" s="909"/>
      <c r="AN55" s="179"/>
      <c r="AO55" s="179"/>
      <c r="AP55" s="179"/>
      <c r="AQ55" s="179"/>
      <c r="AR55" s="179"/>
      <c r="AS55" s="179"/>
      <c r="AT55" s="179"/>
      <c r="AU55" s="179"/>
      <c r="AV55" s="179"/>
      <c r="AW55" s="179"/>
      <c r="AX55" s="179"/>
      <c r="AY55" s="179"/>
      <c r="AZ55" s="179"/>
      <c r="BA55" s="179"/>
      <c r="BB55" s="179"/>
      <c r="BC55" s="179"/>
      <c r="BD55" s="179"/>
      <c r="BE55" s="179"/>
      <c r="BF55" s="445"/>
      <c r="BG55" s="878"/>
      <c r="BH55" s="878"/>
      <c r="BI55" s="878"/>
      <c r="BJ55" s="878"/>
      <c r="BK55" s="878"/>
      <c r="BL55" s="878"/>
      <c r="BM55" s="878"/>
      <c r="BN55" s="878"/>
      <c r="BO55" s="878"/>
      <c r="BP55" s="878"/>
      <c r="BQ55" s="878"/>
      <c r="BR55" s="878"/>
      <c r="BS55" s="878"/>
      <c r="BT55" s="878"/>
      <c r="BU55" s="878"/>
      <c r="BV55" s="878"/>
      <c r="BW55" s="878"/>
      <c r="BX55" s="883">
        <f>COUNTIFS(Jobs!L11:L43,Validation!B59,Jobs!AM11:AM43,Validation!B2)</f>
        <v>0</v>
      </c>
      <c r="BY55" s="883"/>
      <c r="BZ55" s="883"/>
      <c r="CA55" s="167"/>
      <c r="CB55" s="888"/>
      <c r="CC55" s="889"/>
      <c r="CD55" s="890"/>
    </row>
    <row r="56" spans="13:87" s="179" customFormat="1" ht="15" customHeight="1" x14ac:dyDescent="0.25">
      <c r="N56" s="868" t="s">
        <v>374</v>
      </c>
      <c r="O56" s="869"/>
      <c r="P56" s="869"/>
      <c r="Q56" s="869"/>
      <c r="R56" s="869"/>
      <c r="S56" s="869"/>
      <c r="T56" s="869"/>
      <c r="U56" s="869"/>
      <c r="V56" s="869"/>
      <c r="W56" s="869"/>
      <c r="X56" s="456"/>
      <c r="Y56" s="456"/>
      <c r="Z56" s="456"/>
      <c r="AA56" s="907">
        <f>COUNTIFS(Jobs!$D$11:$D$43,Validation!B51,Jobs!$L$11:$L$43,Validation!$B$58)</f>
        <v>0</v>
      </c>
      <c r="AB56" s="908"/>
      <c r="AC56" s="908"/>
      <c r="AD56" s="909"/>
      <c r="AJ56" s="907">
        <f>COUNTIFS(Jobs!$D$11:$D$43,Validation!B51,Jobs!$L$11:$L$43,Validation!$B$59)</f>
        <v>0</v>
      </c>
      <c r="AK56" s="908"/>
      <c r="AL56" s="908"/>
      <c r="AM56" s="909"/>
      <c r="BF56" s="445"/>
      <c r="BG56" s="454"/>
      <c r="BH56" s="454"/>
      <c r="BI56" s="454"/>
      <c r="BJ56" s="454"/>
      <c r="BK56" s="454"/>
      <c r="BL56" s="454"/>
      <c r="BM56" s="454"/>
      <c r="BN56" s="454"/>
      <c r="BO56" s="454"/>
      <c r="BP56" s="454"/>
      <c r="BQ56" s="454"/>
      <c r="BR56" s="454"/>
      <c r="BS56" s="454"/>
      <c r="BT56" s="454"/>
      <c r="BU56" s="454"/>
      <c r="BV56" s="454"/>
      <c r="BW56" s="454"/>
      <c r="CA56" s="455"/>
      <c r="CB56" s="888"/>
      <c r="CC56" s="889"/>
      <c r="CD56" s="890"/>
    </row>
    <row r="57" spans="13:87" s="179" customFormat="1" ht="15" customHeight="1" x14ac:dyDescent="0.25">
      <c r="N57" s="868" t="s">
        <v>375</v>
      </c>
      <c r="O57" s="869"/>
      <c r="P57" s="869"/>
      <c r="Q57" s="869"/>
      <c r="R57" s="869"/>
      <c r="S57" s="869"/>
      <c r="T57" s="869"/>
      <c r="U57" s="869"/>
      <c r="V57" s="869"/>
      <c r="W57" s="869"/>
      <c r="X57" s="456"/>
      <c r="Y57" s="456"/>
      <c r="Z57" s="456"/>
      <c r="AA57" s="907">
        <f>COUNTIFS(Jobs!$D$11:$D$43,Validation!B52,Jobs!$L$11:$L$43,Validation!$B$58)</f>
        <v>0</v>
      </c>
      <c r="AB57" s="908"/>
      <c r="AC57" s="908"/>
      <c r="AD57" s="909"/>
      <c r="AJ57" s="907">
        <f>COUNTIFS(Jobs!$D$11:$D$43,Validation!B52,Jobs!$L$11:$L$43,Validation!$B$59)</f>
        <v>0</v>
      </c>
      <c r="AK57" s="908"/>
      <c r="AL57" s="908"/>
      <c r="AM57" s="909"/>
      <c r="BF57" s="445"/>
      <c r="BG57" s="445"/>
      <c r="BH57" s="445"/>
      <c r="BI57" s="445"/>
      <c r="BJ57" s="445"/>
      <c r="BK57" s="445"/>
      <c r="BL57" s="445"/>
      <c r="BM57" s="445"/>
      <c r="BN57" s="402"/>
      <c r="BO57" s="402"/>
      <c r="CA57" s="455"/>
      <c r="CB57" s="888"/>
      <c r="CC57" s="889"/>
      <c r="CD57" s="890"/>
    </row>
    <row r="58" spans="13:87" s="179" customFormat="1" ht="15" customHeight="1" x14ac:dyDescent="0.25">
      <c r="N58" s="868" t="s">
        <v>376</v>
      </c>
      <c r="O58" s="869"/>
      <c r="P58" s="869"/>
      <c r="Q58" s="869"/>
      <c r="R58" s="869"/>
      <c r="S58" s="869"/>
      <c r="T58" s="869"/>
      <c r="U58" s="869"/>
      <c r="V58" s="869"/>
      <c r="W58" s="869"/>
      <c r="X58" s="456"/>
      <c r="Y58" s="456"/>
      <c r="Z58" s="456"/>
      <c r="AA58" s="907">
        <f>COUNTIFS(Jobs!$D$11:$D$43,Validation!B53,Jobs!$L$11:$L$43,Validation!$B$58)</f>
        <v>0</v>
      </c>
      <c r="AB58" s="908"/>
      <c r="AC58" s="908"/>
      <c r="AD58" s="909"/>
      <c r="AJ58" s="907">
        <f>COUNTIFS(Jobs!$D$11:$D$43,Validation!B53,Jobs!$L$11:$L$43,Validation!$B$59)</f>
        <v>0</v>
      </c>
      <c r="AK58" s="908"/>
      <c r="AL58" s="908"/>
      <c r="AM58" s="909"/>
      <c r="BF58" s="445"/>
      <c r="BG58" s="445"/>
      <c r="BH58" s="445"/>
      <c r="BI58" s="445"/>
      <c r="BJ58" s="445"/>
      <c r="BK58" s="445"/>
      <c r="BL58" s="445"/>
      <c r="BM58" s="445"/>
      <c r="BN58" s="402"/>
      <c r="BO58" s="402"/>
      <c r="CA58" s="455"/>
      <c r="CB58" s="888"/>
      <c r="CC58" s="889"/>
      <c r="CD58" s="890"/>
    </row>
    <row r="59" spans="13:87" s="179" customFormat="1" ht="15" customHeight="1" x14ac:dyDescent="0.25">
      <c r="N59" s="868" t="s">
        <v>377</v>
      </c>
      <c r="O59" s="869"/>
      <c r="P59" s="869"/>
      <c r="Q59" s="869"/>
      <c r="R59" s="869"/>
      <c r="S59" s="869"/>
      <c r="T59" s="869"/>
      <c r="U59" s="869"/>
      <c r="V59" s="869"/>
      <c r="W59" s="869"/>
      <c r="X59" s="456"/>
      <c r="Y59" s="456"/>
      <c r="Z59" s="456"/>
      <c r="AA59" s="907">
        <f>COUNTIFS(Jobs!$D$11:$D$43,Validation!B54,Jobs!$L$11:$L$43,Validation!$B$58)</f>
        <v>0</v>
      </c>
      <c r="AB59" s="908"/>
      <c r="AC59" s="908"/>
      <c r="AD59" s="909"/>
      <c r="AJ59" s="907">
        <f>COUNTIFS(Jobs!$D$11:$D$43,Validation!B54,Jobs!$L$11:$L$43,Validation!$B$59)</f>
        <v>0</v>
      </c>
      <c r="AK59" s="908"/>
      <c r="AL59" s="908"/>
      <c r="AM59" s="909"/>
      <c r="BF59" s="445"/>
      <c r="BG59" s="445"/>
      <c r="BH59" s="445"/>
      <c r="BI59" s="445"/>
      <c r="BJ59" s="445"/>
      <c r="BK59" s="445"/>
      <c r="BL59" s="445"/>
      <c r="BM59" s="445"/>
      <c r="BN59" s="402"/>
      <c r="BO59" s="402"/>
      <c r="CA59" s="455"/>
      <c r="CB59" s="888"/>
      <c r="CC59" s="889"/>
      <c r="CD59" s="890"/>
    </row>
    <row r="60" spans="13:87" s="179" customFormat="1" ht="15" customHeight="1" x14ac:dyDescent="0.25">
      <c r="N60" s="868" t="s">
        <v>378</v>
      </c>
      <c r="O60" s="869"/>
      <c r="P60" s="869"/>
      <c r="Q60" s="869"/>
      <c r="R60" s="869"/>
      <c r="S60" s="869"/>
      <c r="T60" s="869"/>
      <c r="U60" s="869"/>
      <c r="V60" s="869"/>
      <c r="W60" s="869"/>
      <c r="X60" s="456"/>
      <c r="Y60" s="456"/>
      <c r="Z60" s="456"/>
      <c r="AA60" s="907">
        <f>COUNTIFS(Jobs!$D$11:$D$43,Validation!B55,Jobs!$L$11:$L$43,Validation!$B$58)</f>
        <v>0</v>
      </c>
      <c r="AB60" s="908"/>
      <c r="AC60" s="908"/>
      <c r="AD60" s="909"/>
      <c r="AJ60" s="907">
        <f>COUNTIFS(Jobs!$D$11:$D$43,Validation!B55,Jobs!$L$11:$L$43,Validation!$B$59)</f>
        <v>0</v>
      </c>
      <c r="AK60" s="908"/>
      <c r="AL60" s="908"/>
      <c r="AM60" s="909"/>
      <c r="BM60" s="402"/>
      <c r="BN60" s="402"/>
      <c r="BO60" s="402"/>
      <c r="CA60" s="455"/>
      <c r="CB60" s="891"/>
      <c r="CC60" s="892"/>
      <c r="CD60" s="893"/>
    </row>
    <row r="61" spans="13:87" s="179" customFormat="1" ht="15" customHeight="1" x14ac:dyDescent="0.25">
      <c r="M61" s="410"/>
      <c r="N61" s="420"/>
      <c r="O61" s="420"/>
      <c r="P61" s="420"/>
      <c r="Q61" s="420"/>
      <c r="R61" s="420"/>
      <c r="S61" s="420"/>
      <c r="T61" s="420"/>
      <c r="U61" s="420"/>
      <c r="V61" s="420"/>
      <c r="W61" s="420"/>
      <c r="X61" s="420"/>
      <c r="Y61" s="420"/>
      <c r="Z61" s="420"/>
      <c r="AA61" s="420"/>
      <c r="AB61" s="420"/>
      <c r="AC61" s="421"/>
      <c r="AD61" s="421"/>
      <c r="AE61" s="422"/>
      <c r="AF61" s="422"/>
      <c r="AG61" s="422"/>
      <c r="AH61" s="422"/>
      <c r="AI61" s="422"/>
      <c r="AJ61" s="420"/>
      <c r="AK61" s="420"/>
      <c r="AL61" s="420"/>
      <c r="AM61" s="422"/>
      <c r="AN61" s="422"/>
      <c r="AO61" s="422"/>
      <c r="AP61" s="422"/>
      <c r="AQ61" s="422"/>
      <c r="AR61" s="420"/>
      <c r="AS61" s="420"/>
      <c r="AT61" s="420"/>
      <c r="CB61" s="202"/>
      <c r="CC61" s="202"/>
      <c r="CD61" s="202"/>
    </row>
    <row r="62" spans="13:87" s="179" customFormat="1" ht="15" customHeight="1" x14ac:dyDescent="0.25">
      <c r="M62" s="771" t="s">
        <v>308</v>
      </c>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1"/>
      <c r="AY62" s="771"/>
      <c r="AZ62" s="771"/>
      <c r="BA62" s="771"/>
      <c r="BB62" s="771"/>
      <c r="BC62" s="771"/>
      <c r="BD62" s="771"/>
      <c r="BE62" s="771"/>
      <c r="BF62" s="771"/>
      <c r="BG62" s="771"/>
      <c r="BH62" s="771"/>
      <c r="BI62" s="771"/>
      <c r="BJ62" s="771"/>
      <c r="BK62" s="771"/>
      <c r="BL62" s="771"/>
      <c r="BM62" s="771"/>
      <c r="BN62" s="771"/>
      <c r="BO62" s="771"/>
      <c r="BP62" s="771"/>
      <c r="BQ62" s="771"/>
      <c r="BR62" s="771"/>
      <c r="BS62" s="771"/>
      <c r="BT62" s="771"/>
      <c r="BU62" s="771"/>
      <c r="BV62" s="771"/>
      <c r="BW62" s="771"/>
      <c r="BX62" s="771"/>
      <c r="BY62" s="771"/>
      <c r="BZ62" s="771"/>
      <c r="CB62" s="202"/>
      <c r="CC62" s="202"/>
      <c r="CD62" s="202"/>
    </row>
    <row r="63" spans="13:87" s="179" customFormat="1" ht="15" customHeight="1" x14ac:dyDescent="0.25">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1"/>
      <c r="BG63" s="771"/>
      <c r="BH63" s="771"/>
      <c r="BI63" s="771"/>
      <c r="BJ63" s="771"/>
      <c r="BK63" s="771"/>
      <c r="BL63" s="771"/>
      <c r="BM63" s="771"/>
      <c r="BN63" s="771"/>
      <c r="BO63" s="771"/>
      <c r="BP63" s="771"/>
      <c r="BQ63" s="771"/>
      <c r="BR63" s="771"/>
      <c r="BS63" s="771"/>
      <c r="BT63" s="771"/>
      <c r="BU63" s="771"/>
      <c r="BV63" s="771"/>
      <c r="BW63" s="771"/>
      <c r="BX63" s="771"/>
      <c r="BY63" s="771"/>
      <c r="BZ63" s="771"/>
      <c r="CB63" s="202"/>
      <c r="CC63" s="202"/>
      <c r="CD63" s="202"/>
    </row>
    <row r="64" spans="13:87" s="179" customFormat="1" ht="15" customHeight="1" x14ac:dyDescent="0.25">
      <c r="M64" s="410"/>
      <c r="N64" s="420"/>
      <c r="O64" s="420"/>
      <c r="P64" s="420"/>
      <c r="Q64" s="420"/>
      <c r="R64" s="420"/>
      <c r="S64" s="420"/>
      <c r="T64" s="420"/>
      <c r="U64" s="420"/>
      <c r="V64" s="420"/>
      <c r="W64" s="420"/>
      <c r="X64" s="420"/>
      <c r="Y64" s="420"/>
      <c r="Z64" s="420"/>
      <c r="AA64" s="420"/>
      <c r="AB64" s="420"/>
      <c r="AC64" s="421"/>
      <c r="AD64" s="421"/>
      <c r="AE64" s="422"/>
      <c r="AF64" s="422"/>
      <c r="AG64" s="422"/>
      <c r="AH64" s="422"/>
      <c r="AI64" s="422"/>
      <c r="AJ64" s="420"/>
      <c r="AK64" s="420"/>
      <c r="AL64" s="420"/>
      <c r="AM64" s="422"/>
      <c r="AN64" s="422"/>
      <c r="AO64" s="422"/>
      <c r="AP64" s="422"/>
      <c r="AQ64" s="422"/>
      <c r="AR64" s="420"/>
      <c r="AS64" s="420"/>
      <c r="AT64" s="420"/>
      <c r="CB64" s="202"/>
      <c r="CC64" s="202"/>
      <c r="CD64" s="202"/>
      <c r="CI64" s="168"/>
    </row>
    <row r="65" spans="13:87" s="179" customFormat="1" ht="15" customHeight="1" x14ac:dyDescent="0.25">
      <c r="M65" s="410"/>
      <c r="N65" s="420"/>
      <c r="O65" s="420"/>
      <c r="P65" s="420"/>
      <c r="Q65" s="420"/>
      <c r="R65" s="420"/>
      <c r="S65" s="420"/>
      <c r="T65" s="420"/>
      <c r="U65" s="420"/>
      <c r="V65" s="420"/>
      <c r="W65" s="420"/>
      <c r="X65" s="420"/>
      <c r="Y65" s="420"/>
      <c r="Z65" s="420"/>
      <c r="AA65" s="420"/>
      <c r="AB65" s="420"/>
      <c r="AC65" s="421"/>
      <c r="AD65" s="421"/>
      <c r="AE65" s="422"/>
      <c r="AF65" s="422"/>
      <c r="AG65" s="422"/>
      <c r="AH65" s="422"/>
      <c r="AI65" s="422"/>
      <c r="AJ65" s="420"/>
      <c r="AK65" s="420"/>
      <c r="AL65" s="420"/>
      <c r="AM65" s="422"/>
      <c r="AN65" s="422"/>
      <c r="AO65" s="422"/>
      <c r="AP65" s="422"/>
      <c r="AQ65" s="422"/>
      <c r="AR65" s="420"/>
      <c r="AS65" s="420"/>
      <c r="AT65" s="420"/>
      <c r="CB65" s="202"/>
      <c r="CC65" s="202"/>
      <c r="CD65" s="202"/>
      <c r="CI65" s="168"/>
    </row>
    <row r="66" spans="13:87" s="179" customFormat="1" ht="15" customHeight="1" x14ac:dyDescent="0.25">
      <c r="M66" s="410"/>
      <c r="N66" s="420"/>
      <c r="O66" s="420"/>
      <c r="P66" s="420"/>
      <c r="Q66" s="420"/>
      <c r="R66" s="420"/>
      <c r="S66" s="420"/>
      <c r="T66" s="420"/>
      <c r="U66" s="420"/>
      <c r="V66" s="420"/>
      <c r="W66" s="420"/>
      <c r="X66" s="420"/>
      <c r="Y66" s="420"/>
      <c r="Z66" s="420"/>
      <c r="AA66" s="420"/>
      <c r="AB66" s="420"/>
      <c r="AC66" s="421"/>
      <c r="AD66" s="421"/>
      <c r="AE66" s="422"/>
      <c r="AF66" s="422"/>
      <c r="AG66" s="422"/>
      <c r="AH66" s="422"/>
      <c r="AI66" s="422"/>
      <c r="AJ66" s="420"/>
      <c r="AK66" s="420"/>
      <c r="AL66" s="420"/>
      <c r="AM66" s="422"/>
      <c r="AN66" s="422"/>
      <c r="AO66" s="422"/>
      <c r="AP66" s="422"/>
      <c r="AQ66" s="422"/>
      <c r="AR66" s="420"/>
      <c r="AS66" s="420"/>
      <c r="AT66" s="420"/>
      <c r="CB66" s="202"/>
      <c r="CC66" s="202"/>
      <c r="CD66" s="202"/>
      <c r="CI66" s="168"/>
    </row>
    <row r="67" spans="13:87" s="179" customFormat="1" ht="15" customHeight="1" x14ac:dyDescent="0.25">
      <c r="M67" s="410"/>
      <c r="N67" s="420"/>
      <c r="O67" s="420"/>
      <c r="P67" s="420"/>
      <c r="Q67" s="420"/>
      <c r="R67" s="420"/>
      <c r="S67" s="420"/>
      <c r="T67" s="420"/>
      <c r="U67" s="420"/>
      <c r="V67" s="420"/>
      <c r="W67" s="420"/>
      <c r="X67" s="420"/>
      <c r="Y67" s="420"/>
      <c r="Z67" s="420"/>
      <c r="AA67" s="420"/>
      <c r="AB67" s="420"/>
      <c r="AC67" s="421"/>
      <c r="AD67" s="421"/>
      <c r="AE67" s="422"/>
      <c r="AF67" s="422"/>
      <c r="AG67" s="422"/>
      <c r="AH67" s="422"/>
      <c r="AI67" s="422"/>
      <c r="AJ67" s="420"/>
      <c r="AK67" s="420"/>
      <c r="AL67" s="420"/>
      <c r="AM67" s="422"/>
      <c r="AN67" s="422"/>
      <c r="AO67" s="422"/>
      <c r="AP67" s="422"/>
      <c r="AQ67" s="422"/>
      <c r="AR67" s="420"/>
      <c r="AS67" s="420"/>
      <c r="AT67" s="420"/>
      <c r="CB67" s="202"/>
      <c r="CC67" s="202"/>
      <c r="CD67" s="202"/>
      <c r="CI67" s="168"/>
    </row>
    <row r="68" spans="13:87" s="179" customFormat="1" ht="15" customHeight="1" x14ac:dyDescent="0.25">
      <c r="M68" s="410"/>
      <c r="N68" s="420"/>
      <c r="O68" s="420"/>
      <c r="P68" s="420"/>
      <c r="Q68" s="420"/>
      <c r="R68" s="420"/>
      <c r="S68" s="420"/>
      <c r="T68" s="420"/>
      <c r="U68" s="420"/>
      <c r="V68" s="420"/>
      <c r="W68" s="420"/>
      <c r="X68" s="420"/>
      <c r="Y68" s="420"/>
      <c r="Z68" s="420"/>
      <c r="AA68" s="420"/>
      <c r="AB68" s="420"/>
      <c r="AC68" s="421"/>
      <c r="AD68" s="421"/>
      <c r="AE68" s="422"/>
      <c r="AF68" s="422"/>
      <c r="AG68" s="422"/>
      <c r="AH68" s="422"/>
      <c r="AI68" s="422"/>
      <c r="AJ68" s="420"/>
      <c r="AK68" s="420"/>
      <c r="AL68" s="420"/>
      <c r="AM68" s="422"/>
      <c r="AN68" s="422"/>
      <c r="AO68" s="422"/>
      <c r="AP68" s="422"/>
      <c r="AQ68" s="422"/>
      <c r="AR68" s="420"/>
      <c r="AS68" s="420"/>
      <c r="AT68" s="420"/>
      <c r="CB68" s="202"/>
      <c r="CC68" s="202"/>
      <c r="CD68" s="202"/>
      <c r="CI68" s="168"/>
    </row>
    <row r="69" spans="13:87" s="179" customFormat="1" ht="15" customHeight="1" x14ac:dyDescent="0.25">
      <c r="M69" s="410"/>
      <c r="N69" s="420"/>
      <c r="O69" s="420"/>
      <c r="P69" s="420"/>
      <c r="Q69" s="420"/>
      <c r="R69" s="420"/>
      <c r="S69" s="420"/>
      <c r="T69" s="420"/>
      <c r="U69" s="420"/>
      <c r="V69" s="420"/>
      <c r="W69" s="420"/>
      <c r="X69" s="420"/>
      <c r="Y69" s="420"/>
      <c r="Z69" s="420"/>
      <c r="AA69" s="420"/>
      <c r="AB69" s="420"/>
      <c r="AC69" s="421"/>
      <c r="AD69" s="421"/>
      <c r="AE69" s="422"/>
      <c r="AF69" s="422"/>
      <c r="AG69" s="422"/>
      <c r="AH69" s="422"/>
      <c r="AI69" s="422"/>
      <c r="AJ69" s="420"/>
      <c r="AK69" s="420"/>
      <c r="AL69" s="420"/>
      <c r="AM69" s="422"/>
      <c r="AN69" s="422"/>
      <c r="AO69" s="422"/>
      <c r="AP69" s="422"/>
      <c r="AQ69" s="422"/>
      <c r="AR69" s="420"/>
      <c r="AS69" s="420"/>
      <c r="AT69" s="420"/>
      <c r="CB69" s="202"/>
      <c r="CC69" s="202"/>
      <c r="CD69" s="202"/>
      <c r="CI69" s="168"/>
    </row>
    <row r="70" spans="13:87" s="179" customFormat="1" ht="15" customHeight="1" x14ac:dyDescent="0.25">
      <c r="M70" s="410"/>
      <c r="N70" s="420"/>
      <c r="O70" s="420"/>
      <c r="P70" s="420"/>
      <c r="Q70" s="420"/>
      <c r="R70" s="420"/>
      <c r="S70" s="420"/>
      <c r="T70" s="420"/>
      <c r="U70" s="420"/>
      <c r="V70" s="420"/>
      <c r="W70" s="420"/>
      <c r="X70" s="420"/>
      <c r="Y70" s="420"/>
      <c r="Z70" s="420"/>
      <c r="AA70" s="420"/>
      <c r="AB70" s="420"/>
      <c r="AC70" s="421"/>
      <c r="AD70" s="421"/>
      <c r="AE70" s="422"/>
      <c r="AF70" s="422"/>
      <c r="AG70" s="422"/>
      <c r="AH70" s="422"/>
      <c r="AI70" s="422"/>
      <c r="AJ70" s="420"/>
      <c r="AK70" s="420"/>
      <c r="AL70" s="420"/>
      <c r="AM70" s="422"/>
      <c r="AN70" s="422"/>
      <c r="AO70" s="422"/>
      <c r="AP70" s="422"/>
      <c r="AQ70" s="422"/>
      <c r="AR70" s="420"/>
      <c r="AS70" s="420"/>
      <c r="AT70" s="420"/>
      <c r="CB70" s="202"/>
      <c r="CC70" s="202"/>
      <c r="CD70" s="202"/>
      <c r="CI70" s="168"/>
    </row>
    <row r="71" spans="13:87" s="179" customFormat="1" ht="15" customHeight="1" x14ac:dyDescent="0.25">
      <c r="M71" s="410"/>
      <c r="N71" s="420"/>
      <c r="O71" s="420"/>
      <c r="P71" s="420"/>
      <c r="Q71" s="420"/>
      <c r="R71" s="420"/>
      <c r="S71" s="420"/>
      <c r="T71" s="420"/>
      <c r="U71" s="420"/>
      <c r="V71" s="420"/>
      <c r="W71" s="420"/>
      <c r="X71" s="420"/>
      <c r="Y71" s="420"/>
      <c r="Z71" s="420"/>
      <c r="AA71" s="420"/>
      <c r="AB71" s="420"/>
      <c r="AC71" s="421"/>
      <c r="AD71" s="421"/>
      <c r="AE71" s="422"/>
      <c r="AF71" s="422"/>
      <c r="AG71" s="422"/>
      <c r="AH71" s="422"/>
      <c r="AI71" s="422"/>
      <c r="AJ71" s="420"/>
      <c r="AK71" s="420"/>
      <c r="AL71" s="420"/>
      <c r="AM71" s="422"/>
      <c r="AN71" s="422"/>
      <c r="AO71" s="422"/>
      <c r="AP71" s="422"/>
      <c r="AQ71" s="422"/>
      <c r="AR71" s="420"/>
      <c r="AS71" s="420"/>
      <c r="AT71" s="420"/>
      <c r="CB71" s="202"/>
      <c r="CC71" s="202"/>
      <c r="CD71" s="202"/>
      <c r="CI71" s="168"/>
    </row>
    <row r="72" spans="13:87" s="179" customFormat="1" ht="15" customHeight="1" x14ac:dyDescent="0.25">
      <c r="M72" s="410"/>
      <c r="N72" s="420"/>
      <c r="O72" s="420"/>
      <c r="P72" s="420"/>
      <c r="Q72" s="420"/>
      <c r="R72" s="420"/>
      <c r="S72" s="420"/>
      <c r="T72" s="420"/>
      <c r="U72" s="420"/>
      <c r="V72" s="420"/>
      <c r="W72" s="420"/>
      <c r="X72" s="420"/>
      <c r="Y72" s="420"/>
      <c r="Z72" s="420"/>
      <c r="AA72" s="420"/>
      <c r="AB72" s="420"/>
      <c r="AC72" s="421"/>
      <c r="AD72" s="421"/>
      <c r="AE72" s="422"/>
      <c r="AF72" s="422"/>
      <c r="AG72" s="422"/>
      <c r="AH72" s="422"/>
      <c r="AI72" s="422"/>
      <c r="AJ72" s="420"/>
      <c r="AK72" s="420"/>
      <c r="AL72" s="420"/>
      <c r="AM72" s="422"/>
      <c r="AN72" s="422"/>
      <c r="AO72" s="422"/>
      <c r="AP72" s="422"/>
      <c r="AQ72" s="422"/>
      <c r="AR72" s="420"/>
      <c r="AS72" s="420"/>
      <c r="AT72" s="420"/>
      <c r="CB72" s="202"/>
      <c r="CC72" s="202"/>
      <c r="CD72" s="202"/>
      <c r="CI72" s="168"/>
    </row>
    <row r="73" spans="13:87" ht="6" customHeight="1" x14ac:dyDescent="0.25">
      <c r="CB73" s="202"/>
      <c r="CC73" s="202"/>
      <c r="CD73" s="202"/>
    </row>
    <row r="74" spans="13:87" ht="6" customHeight="1" x14ac:dyDescent="0.25">
      <c r="CB74" s="202"/>
      <c r="CC74" s="202"/>
      <c r="CD74" s="202"/>
    </row>
    <row r="75" spans="13:87" ht="6" customHeight="1" x14ac:dyDescent="0.25">
      <c r="CB75" s="202"/>
      <c r="CC75" s="202"/>
      <c r="CD75" s="202"/>
    </row>
    <row r="76" spans="13:87" ht="6" customHeight="1" x14ac:dyDescent="0.25">
      <c r="CB76" s="202"/>
      <c r="CC76" s="202"/>
      <c r="CD76" s="202"/>
    </row>
    <row r="77" spans="13:87" ht="6" customHeight="1" x14ac:dyDescent="0.25">
      <c r="CB77" s="202"/>
      <c r="CC77" s="202"/>
      <c r="CD77" s="202"/>
    </row>
    <row r="78" spans="13:87" ht="6" customHeight="1" x14ac:dyDescent="0.25">
      <c r="CB78" s="202"/>
      <c r="CC78" s="202"/>
      <c r="CD78" s="202"/>
    </row>
    <row r="79" spans="13:87" ht="6" customHeight="1" x14ac:dyDescent="0.25">
      <c r="CB79" s="202"/>
      <c r="CC79" s="202"/>
      <c r="CD79" s="202"/>
    </row>
  </sheetData>
  <sheetProtection password="CA03" sheet="1" objects="1" scenarios="1" selectLockedCells="1"/>
  <mergeCells count="179">
    <mergeCell ref="N60:W60"/>
    <mergeCell ref="Y51:AF51"/>
    <mergeCell ref="AH51:AO51"/>
    <mergeCell ref="AJ52:AM52"/>
    <mergeCell ref="AA52:AD52"/>
    <mergeCell ref="AA53:AD53"/>
    <mergeCell ref="AJ53:AM53"/>
    <mergeCell ref="AA54:AD54"/>
    <mergeCell ref="AJ54:AM54"/>
    <mergeCell ref="AA55:AD55"/>
    <mergeCell ref="AJ55:AM55"/>
    <mergeCell ref="AA56:AD56"/>
    <mergeCell ref="AJ56:AM56"/>
    <mergeCell ref="AA57:AD57"/>
    <mergeCell ref="AJ57:AM57"/>
    <mergeCell ref="AA58:AD58"/>
    <mergeCell ref="AJ58:AM58"/>
    <mergeCell ref="AA59:AD59"/>
    <mergeCell ref="AJ59:AM59"/>
    <mergeCell ref="AA60:AD60"/>
    <mergeCell ref="AJ60:AM60"/>
    <mergeCell ref="BX46:BZ46"/>
    <mergeCell ref="BG47:BW50"/>
    <mergeCell ref="BX49:BZ50"/>
    <mergeCell ref="BG53:BW55"/>
    <mergeCell ref="BX55:BZ55"/>
    <mergeCell ref="CB2:CD60"/>
    <mergeCell ref="N42:W44"/>
    <mergeCell ref="N46:W46"/>
    <mergeCell ref="N48:W48"/>
    <mergeCell ref="M19:V19"/>
    <mergeCell ref="W19:BI19"/>
    <mergeCell ref="BJ19:BZ19"/>
    <mergeCell ref="M40:V40"/>
    <mergeCell ref="W40:BI40"/>
    <mergeCell ref="BJ40:BZ40"/>
    <mergeCell ref="N51:W51"/>
    <mergeCell ref="X42:AN43"/>
    <mergeCell ref="AO42:BE43"/>
    <mergeCell ref="X44:AC44"/>
    <mergeCell ref="AD44:AN44"/>
    <mergeCell ref="AO44:AT44"/>
    <mergeCell ref="AU44:BE44"/>
    <mergeCell ref="N58:W58"/>
    <mergeCell ref="N59:W59"/>
    <mergeCell ref="BG42:BM42"/>
    <mergeCell ref="N53:W53"/>
    <mergeCell ref="N54:W54"/>
    <mergeCell ref="N55:W55"/>
    <mergeCell ref="N56:W56"/>
    <mergeCell ref="N57:W57"/>
    <mergeCell ref="Y46:AB46"/>
    <mergeCell ref="AE46:AH46"/>
    <mergeCell ref="AP46:AS46"/>
    <mergeCell ref="AJ46:AM46"/>
    <mergeCell ref="AV46:AY46"/>
    <mergeCell ref="BA46:BD46"/>
    <mergeCell ref="AJ48:AM48"/>
    <mergeCell ref="AV48:AY48"/>
    <mergeCell ref="BA48:BD48"/>
    <mergeCell ref="N52:W52"/>
    <mergeCell ref="Y48:AB48"/>
    <mergeCell ref="AE48:AH48"/>
    <mergeCell ref="AP48:AS48"/>
    <mergeCell ref="BG52:BM52"/>
    <mergeCell ref="BG44:BW46"/>
    <mergeCell ref="AN37:AQ37"/>
    <mergeCell ref="AX25:BJ25"/>
    <mergeCell ref="BL25:BO25"/>
    <mergeCell ref="S38:AQ38"/>
    <mergeCell ref="AS38:AU38"/>
    <mergeCell ref="AX26:BJ26"/>
    <mergeCell ref="BL26:BO26"/>
    <mergeCell ref="AX23:BJ23"/>
    <mergeCell ref="BL23:BO23"/>
    <mergeCell ref="S36:AH36"/>
    <mergeCell ref="AJ36:AL36"/>
    <mergeCell ref="AX24:BJ24"/>
    <mergeCell ref="BL24:BO24"/>
    <mergeCell ref="S37:AL37"/>
    <mergeCell ref="S34:Y34"/>
    <mergeCell ref="AS30:AU30"/>
    <mergeCell ref="M29:X29"/>
    <mergeCell ref="Z29:AB29"/>
    <mergeCell ref="AD29:AH29"/>
    <mergeCell ref="AJ27:AL27"/>
    <mergeCell ref="AN27:AQ27"/>
    <mergeCell ref="AS27:AU27"/>
    <mergeCell ref="M28:X28"/>
    <mergeCell ref="Z28:AB28"/>
    <mergeCell ref="AX22:BJ22"/>
    <mergeCell ref="BL22:BO22"/>
    <mergeCell ref="Z34:AB34"/>
    <mergeCell ref="AD34:AH34"/>
    <mergeCell ref="AJ31:AL31"/>
    <mergeCell ref="AN31:AQ31"/>
    <mergeCell ref="AS31:AU31"/>
    <mergeCell ref="M32:X32"/>
    <mergeCell ref="Z32:AB32"/>
    <mergeCell ref="AD32:AH32"/>
    <mergeCell ref="AJ32:AL32"/>
    <mergeCell ref="AN32:AQ32"/>
    <mergeCell ref="AS32:AU32"/>
    <mergeCell ref="M31:X31"/>
    <mergeCell ref="Z31:AB31"/>
    <mergeCell ref="AD31:AH31"/>
    <mergeCell ref="AJ29:AL29"/>
    <mergeCell ref="AN29:AQ29"/>
    <mergeCell ref="AS29:AU29"/>
    <mergeCell ref="M30:X30"/>
    <mergeCell ref="Z30:AB30"/>
    <mergeCell ref="AD30:AH30"/>
    <mergeCell ref="AJ30:AL30"/>
    <mergeCell ref="AN30:AQ30"/>
    <mergeCell ref="AD28:AH28"/>
    <mergeCell ref="AJ28:AL28"/>
    <mergeCell ref="AN28:AQ28"/>
    <mergeCell ref="AS28:AU28"/>
    <mergeCell ref="M27:X27"/>
    <mergeCell ref="Z27:AB27"/>
    <mergeCell ref="AD27:AH27"/>
    <mergeCell ref="AJ25:AL25"/>
    <mergeCell ref="AN25:AQ25"/>
    <mergeCell ref="AS25:AU25"/>
    <mergeCell ref="M26:X26"/>
    <mergeCell ref="Z26:AB26"/>
    <mergeCell ref="AD26:AH26"/>
    <mergeCell ref="AJ26:AL26"/>
    <mergeCell ref="AN26:AQ26"/>
    <mergeCell ref="AS26:AU26"/>
    <mergeCell ref="M25:X25"/>
    <mergeCell ref="Z25:AB25"/>
    <mergeCell ref="AD25:AH25"/>
    <mergeCell ref="AJ23:AL23"/>
    <mergeCell ref="AN23:AQ23"/>
    <mergeCell ref="AS23:AU23"/>
    <mergeCell ref="M24:X24"/>
    <mergeCell ref="Z24:AB24"/>
    <mergeCell ref="AD24:AH24"/>
    <mergeCell ref="AJ24:AL24"/>
    <mergeCell ref="AN24:AQ24"/>
    <mergeCell ref="AS24:AU24"/>
    <mergeCell ref="M23:X23"/>
    <mergeCell ref="Z23:AB23"/>
    <mergeCell ref="AD23:AH23"/>
    <mergeCell ref="AS21:AU22"/>
    <mergeCell ref="M22:X22"/>
    <mergeCell ref="Z22:AB22"/>
    <mergeCell ref="AD22:AH22"/>
    <mergeCell ref="M2:X4"/>
    <mergeCell ref="M17:Z17"/>
    <mergeCell ref="AB17:AE17"/>
    <mergeCell ref="AH17:AK17"/>
    <mergeCell ref="AO17:AR17"/>
    <mergeCell ref="AT17:AW17"/>
    <mergeCell ref="M62:BZ63"/>
    <mergeCell ref="BK7:BZ8"/>
    <mergeCell ref="M6:BI7"/>
    <mergeCell ref="O9:Z9"/>
    <mergeCell ref="AA9:BI9"/>
    <mergeCell ref="O10:Z10"/>
    <mergeCell ref="AA10:BI10"/>
    <mergeCell ref="M12:V12"/>
    <mergeCell ref="Z2:BC4"/>
    <mergeCell ref="BE2:BJ4"/>
    <mergeCell ref="BK2:BZ4"/>
    <mergeCell ref="M14:Z14"/>
    <mergeCell ref="AB14:AE14"/>
    <mergeCell ref="AG14:AL16"/>
    <mergeCell ref="AN14:AS16"/>
    <mergeCell ref="AU14:BO16"/>
    <mergeCell ref="M16:Z16"/>
    <mergeCell ref="AB16:AE16"/>
    <mergeCell ref="BQ16:BT16"/>
    <mergeCell ref="W12:BI12"/>
    <mergeCell ref="BJ12:BZ12"/>
    <mergeCell ref="Z21:AH21"/>
    <mergeCell ref="AJ21:AL22"/>
    <mergeCell ref="AM21:AR22"/>
  </mergeCells>
  <conditionalFormatting sqref="AE64:AI72 AM64:AQ72 AM61:AQ61 AE61:AI61 Y5:BB5 CF4:DI6">
    <cfRule type="cellIs" dxfId="415" priority="178" operator="equal">
      <formula>0</formula>
    </cfRule>
  </conditionalFormatting>
  <conditionalFormatting sqref="BP10:BU10">
    <cfRule type="notContainsBlanks" dxfId="414" priority="115">
      <formula>LEN(TRIM(BP10))&gt;0</formula>
    </cfRule>
  </conditionalFormatting>
  <conditionalFormatting sqref="BK2:BZ4">
    <cfRule type="cellIs" dxfId="413" priority="110" operator="equal">
      <formula>0</formula>
    </cfRule>
  </conditionalFormatting>
  <conditionalFormatting sqref="Z23:Z32">
    <cfRule type="cellIs" dxfId="412" priority="78" operator="equal">
      <formula>0</formula>
    </cfRule>
  </conditionalFormatting>
  <conditionalFormatting sqref="BL23:BO26">
    <cfRule type="cellIs" dxfId="411" priority="76" operator="equal">
      <formula>0</formula>
    </cfRule>
    <cfRule type="cellIs" dxfId="410" priority="77" operator="equal">
      <formula>0</formula>
    </cfRule>
  </conditionalFormatting>
  <conditionalFormatting sqref="BA18:BF18">
    <cfRule type="notContainsBlanks" dxfId="409" priority="79">
      <formula>LEN(TRIM(BA18))&gt;0</formula>
    </cfRule>
  </conditionalFormatting>
  <conditionalFormatting sqref="AT17:AW17">
    <cfRule type="notContainsBlanks" dxfId="408" priority="70">
      <formula>LEN(TRIM(AT17))&gt;0</formula>
    </cfRule>
  </conditionalFormatting>
  <conditionalFormatting sqref="AD23:AD32">
    <cfRule type="cellIs" dxfId="407" priority="68" operator="equal">
      <formula>0</formula>
    </cfRule>
  </conditionalFormatting>
  <conditionalFormatting sqref="Z34:AB34">
    <cfRule type="cellIs" dxfId="406" priority="57" operator="equal">
      <formula>0</formula>
    </cfRule>
    <cfRule type="cellIs" dxfId="405" priority="58" operator="equal">
      <formula>0</formula>
    </cfRule>
  </conditionalFormatting>
  <conditionalFormatting sqref="AD34">
    <cfRule type="cellIs" dxfId="404" priority="55" operator="equal">
      <formula>0</formula>
    </cfRule>
    <cfRule type="cellIs" dxfId="403" priority="56" operator="equal">
      <formula>0</formula>
    </cfRule>
  </conditionalFormatting>
  <conditionalFormatting sqref="AJ36">
    <cfRule type="cellIs" dxfId="402" priority="53" operator="equal">
      <formula>0</formula>
    </cfRule>
    <cfRule type="cellIs" dxfId="401" priority="54" operator="equal">
      <formula>0</formula>
    </cfRule>
  </conditionalFormatting>
  <conditionalFormatting sqref="AN37">
    <cfRule type="cellIs" dxfId="400" priority="51" operator="equal">
      <formula>0</formula>
    </cfRule>
    <cfRule type="cellIs" dxfId="399" priority="52" operator="equal">
      <formula>0</formula>
    </cfRule>
  </conditionalFormatting>
  <conditionalFormatting sqref="AS38">
    <cfRule type="cellIs" dxfId="398" priority="49" operator="equal">
      <formula>0</formula>
    </cfRule>
    <cfRule type="cellIs" dxfId="397" priority="50" operator="equal">
      <formula>0</formula>
    </cfRule>
  </conditionalFormatting>
  <conditionalFormatting sqref="AB16:AE16">
    <cfRule type="cellIs" dxfId="396" priority="42" operator="equal">
      <formula>0</formula>
    </cfRule>
  </conditionalFormatting>
  <conditionalFormatting sqref="AB17:AE17">
    <cfRule type="cellIs" dxfId="395" priority="41" operator="equal">
      <formula>0</formula>
    </cfRule>
  </conditionalFormatting>
  <conditionalFormatting sqref="AH17:AK17">
    <cfRule type="cellIs" dxfId="394" priority="40" operator="equal">
      <formula>0</formula>
    </cfRule>
  </conditionalFormatting>
  <conditionalFormatting sqref="AO17:AR17">
    <cfRule type="cellIs" dxfId="393" priority="39" operator="equal">
      <formula>0</formula>
    </cfRule>
  </conditionalFormatting>
  <conditionalFormatting sqref="BQ16:BT16">
    <cfRule type="cellIs" dxfId="392" priority="38" operator="equal">
      <formula>0</formula>
    </cfRule>
  </conditionalFormatting>
  <conditionalFormatting sqref="AJ48:AM48">
    <cfRule type="cellIs" dxfId="391" priority="37" operator="equal">
      <formula>0</formula>
    </cfRule>
  </conditionalFormatting>
  <conditionalFormatting sqref="AJ23:AJ32">
    <cfRule type="cellIs" dxfId="390" priority="18" operator="equal">
      <formula>0</formula>
    </cfRule>
  </conditionalFormatting>
  <conditionalFormatting sqref="BA48:BD48">
    <cfRule type="cellIs" dxfId="389" priority="17" operator="equal">
      <formula>0</formula>
    </cfRule>
  </conditionalFormatting>
  <conditionalFormatting sqref="AN23:AN32">
    <cfRule type="cellIs" dxfId="388" priority="16" operator="equal">
      <formula>0</formula>
    </cfRule>
  </conditionalFormatting>
  <conditionalFormatting sqref="AS23:AS32">
    <cfRule type="cellIs" dxfId="387" priority="14" operator="equal">
      <formula>0</formula>
    </cfRule>
  </conditionalFormatting>
  <conditionalFormatting sqref="BX46:BZ46">
    <cfRule type="cellIs" dxfId="386" priority="13" operator="equal">
      <formula>0</formula>
    </cfRule>
  </conditionalFormatting>
  <conditionalFormatting sqref="BX49">
    <cfRule type="cellIs" dxfId="385" priority="12" operator="equal">
      <formula>0</formula>
    </cfRule>
  </conditionalFormatting>
  <conditionalFormatting sqref="BX55">
    <cfRule type="cellIs" dxfId="384" priority="11" operator="equal">
      <formula>0</formula>
    </cfRule>
  </conditionalFormatting>
  <conditionalFormatting sqref="AA52:AD60">
    <cfRule type="cellIs" dxfId="383" priority="10" operator="equal">
      <formula>0</formula>
    </cfRule>
  </conditionalFormatting>
  <conditionalFormatting sqref="AJ52:AM60">
    <cfRule type="cellIs" dxfId="382" priority="9" operator="equal">
      <formula>0</formula>
    </cfRule>
  </conditionalFormatting>
  <conditionalFormatting sqref="Y46:AB46">
    <cfRule type="cellIs" dxfId="381" priority="8" operator="equal">
      <formula>0</formula>
    </cfRule>
  </conditionalFormatting>
  <conditionalFormatting sqref="Y48:AB48">
    <cfRule type="cellIs" dxfId="380" priority="7" operator="equal">
      <formula>0</formula>
    </cfRule>
  </conditionalFormatting>
  <conditionalFormatting sqref="AE46:AH46">
    <cfRule type="cellIs" dxfId="379" priority="6" operator="equal">
      <formula>0</formula>
    </cfRule>
  </conditionalFormatting>
  <conditionalFormatting sqref="AE48:AH48">
    <cfRule type="cellIs" dxfId="378" priority="5" operator="equal">
      <formula>0</formula>
    </cfRule>
  </conditionalFormatting>
  <conditionalFormatting sqref="AP46:AS46">
    <cfRule type="cellIs" dxfId="377" priority="4" operator="equal">
      <formula>0</formula>
    </cfRule>
  </conditionalFormatting>
  <conditionalFormatting sqref="AP48:AS48">
    <cfRule type="cellIs" dxfId="376" priority="3" operator="equal">
      <formula>0</formula>
    </cfRule>
  </conditionalFormatting>
  <conditionalFormatting sqref="AV46:AY46">
    <cfRule type="cellIs" dxfId="375" priority="2" operator="equal">
      <formula>0</formula>
    </cfRule>
  </conditionalFormatting>
  <conditionalFormatting sqref="AV48:AY48">
    <cfRule type="cellIs" dxfId="374" priority="1" operator="equal">
      <formula>0</formula>
    </cfRule>
  </conditionalFormatting>
  <printOptions horizontalCentered="1"/>
  <pageMargins left="0.25" right="0.25" top="0.75" bottom="0.75" header="0.3" footer="0.3"/>
  <pageSetup scale="90" orientation="portrait" r:id="rId1"/>
  <headerFooter>
    <oddFooter>&amp;LForm Revised 05/20/2015&amp;C&amp;"Arial,Regular"&amp;8&amp;P of &amp;N&amp;R&amp;"Arial,Regular"&amp;8&amp;A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0" r:id="rId4" name="Check Box 6">
              <controlPr defaultSize="0" autoFill="0" autoLine="0" autoPict="0">
                <anchor moveWithCells="1">
                  <from>
                    <xdr:col>67</xdr:col>
                    <xdr:colOff>47625</xdr:colOff>
                    <xdr:row>8</xdr:row>
                    <xdr:rowOff>142875</xdr:rowOff>
                  </from>
                  <to>
                    <xdr:col>72</xdr:col>
                    <xdr:colOff>95250</xdr:colOff>
                    <xdr:row>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EH66"/>
  <sheetViews>
    <sheetView showGridLines="0" showRowColHeaders="0" zoomScaleNormal="100" workbookViewId="0">
      <pane xSplit="1" ySplit="10" topLeftCell="B11" activePane="bottomRight" state="frozen"/>
      <selection pane="topRight" activeCell="B1" sqref="B1"/>
      <selection pane="bottomLeft" activeCell="A11" sqref="A11"/>
      <selection pane="bottomRight" activeCell="B11" sqref="B11:C11"/>
    </sheetView>
  </sheetViews>
  <sheetFormatPr defaultColWidth="1.7109375" defaultRowHeight="6" customHeight="1" x14ac:dyDescent="0.25"/>
  <cols>
    <col min="1" max="1" width="3.7109375" style="168" customWidth="1"/>
    <col min="2" max="2" width="1.7109375" style="168" customWidth="1"/>
    <col min="3" max="3" width="5.7109375" style="168" customWidth="1"/>
    <col min="4" max="4" width="1.7109375" style="168" customWidth="1"/>
    <col min="5" max="13" width="1.7109375" style="168"/>
    <col min="14" max="14" width="1.7109375" style="168" customWidth="1"/>
    <col min="15" max="15" width="1.5703125" style="168" customWidth="1"/>
    <col min="16" max="17" width="1.28515625" style="168" customWidth="1"/>
    <col min="18" max="21" width="1.7109375" style="168"/>
    <col min="22" max="22" width="1.7109375" style="168" customWidth="1"/>
    <col min="23" max="23" width="1.28515625" style="168" customWidth="1"/>
    <col min="24" max="24" width="1.7109375" style="168"/>
    <col min="25" max="25" width="1.7109375" style="168" customWidth="1"/>
    <col min="26" max="26" width="1.7109375" style="168"/>
    <col min="27" max="27" width="1.7109375" style="168" customWidth="1"/>
    <col min="28" max="28" width="0" style="168" hidden="1" customWidth="1"/>
    <col min="29" max="29" width="1.7109375" style="168" hidden="1" customWidth="1"/>
    <col min="30" max="30" width="0" style="168" hidden="1" customWidth="1"/>
    <col min="31" max="31" width="1.42578125" style="168" hidden="1" customWidth="1"/>
    <col min="32" max="32" width="0" style="168" hidden="1" customWidth="1"/>
    <col min="33" max="33" width="1.140625" style="168" hidden="1" customWidth="1"/>
    <col min="34" max="39" width="1.7109375" style="168"/>
    <col min="40" max="40" width="1.7109375" style="168" customWidth="1"/>
    <col min="41" max="41" width="2.7109375" style="168" customWidth="1"/>
    <col min="42" max="50" width="1.7109375" style="168"/>
    <col min="51" max="51" width="1.7109375" style="168" customWidth="1"/>
    <col min="52" max="52" width="1.7109375" style="168"/>
    <col min="53" max="53" width="3" style="168" customWidth="1"/>
    <col min="54" max="55" width="1.7109375" style="168" customWidth="1"/>
    <col min="56" max="63" width="1.7109375" style="168"/>
    <col min="64" max="64" width="3" style="168" customWidth="1"/>
    <col min="65" max="66" width="1.7109375" style="168"/>
    <col min="67" max="67" width="2.5703125" style="168" customWidth="1"/>
    <col min="68" max="71" width="1.7109375" style="168"/>
    <col min="72" max="72" width="1.7109375" style="168" customWidth="1"/>
    <col min="73" max="77" width="1.7109375" style="168"/>
    <col min="78" max="78" width="2.5703125" style="168" customWidth="1"/>
    <col min="79" max="86" width="0" style="168" hidden="1" customWidth="1"/>
    <col min="87" max="87" width="4.140625" style="168" hidden="1" customWidth="1"/>
    <col min="88" max="88" width="0" style="168" hidden="1" customWidth="1"/>
    <col min="89" max="89" width="4" style="168" hidden="1" customWidth="1"/>
    <col min="90" max="90" width="2.7109375" style="168" hidden="1" customWidth="1"/>
    <col min="91" max="91" width="3.85546875" style="168" hidden="1" customWidth="1"/>
    <col min="92" max="94" width="1.7109375" style="168"/>
    <col min="95" max="96" width="1.7109375" style="168" customWidth="1"/>
    <col min="97" max="97" width="5" style="200" hidden="1" customWidth="1"/>
    <col min="98" max="16384" width="1.7109375" style="168"/>
  </cols>
  <sheetData>
    <row r="1" spans="1:138" ht="19.5" customHeight="1" x14ac:dyDescent="0.25"/>
    <row r="2" spans="1:138" s="63" customFormat="1" ht="6" customHeight="1" x14ac:dyDescent="0.25">
      <c r="B2" s="692" t="s">
        <v>31</v>
      </c>
      <c r="C2" s="692"/>
      <c r="D2" s="692"/>
      <c r="E2" s="692"/>
      <c r="F2" s="692"/>
      <c r="G2" s="692"/>
      <c r="H2" s="692"/>
      <c r="I2" s="692"/>
      <c r="J2" s="692"/>
      <c r="K2" s="692"/>
      <c r="L2" s="692"/>
      <c r="M2" s="692"/>
      <c r="O2" s="915" t="str">
        <f>IF('ED BA SET UP'!X2&gt;0,'ED BA SET UP'!X2,"")</f>
        <v/>
      </c>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7"/>
      <c r="AS2" s="215"/>
      <c r="AT2" s="692" t="s">
        <v>33</v>
      </c>
      <c r="AU2" s="692"/>
      <c r="AV2" s="692"/>
      <c r="AW2" s="692"/>
      <c r="AX2" s="692"/>
      <c r="AY2" s="692"/>
      <c r="BA2" s="924" t="str">
        <f>IF('ED BA SET UP'!BJ2&gt;0,'ED BA SET UP'!BJ2,"")</f>
        <v/>
      </c>
      <c r="BB2" s="925"/>
      <c r="BC2" s="925"/>
      <c r="BD2" s="925"/>
      <c r="BE2" s="925"/>
      <c r="BF2" s="925"/>
      <c r="BG2" s="925"/>
      <c r="BH2" s="925"/>
      <c r="BI2" s="925"/>
      <c r="BJ2" s="925"/>
      <c r="BK2" s="925"/>
      <c r="BL2" s="925"/>
      <c r="BM2" s="925"/>
      <c r="BN2" s="925"/>
      <c r="BO2" s="925"/>
      <c r="BP2" s="925"/>
      <c r="BQ2" s="925"/>
      <c r="BR2" s="926"/>
      <c r="BS2" s="169"/>
      <c r="BT2" s="169"/>
      <c r="BU2" s="169"/>
      <c r="BV2" s="169"/>
      <c r="BW2" s="169"/>
      <c r="BX2" s="169"/>
      <c r="BY2" s="169"/>
      <c r="BZ2" s="169"/>
      <c r="CA2" s="169"/>
      <c r="CB2" s="169"/>
      <c r="CC2" s="169"/>
      <c r="CD2" s="169"/>
      <c r="CE2" s="169"/>
      <c r="CF2" s="169"/>
      <c r="CG2" s="169"/>
      <c r="CH2" s="169"/>
      <c r="CI2" s="169"/>
      <c r="CJ2" s="169"/>
      <c r="CK2" s="169"/>
      <c r="CL2" s="169"/>
      <c r="CM2" s="169"/>
      <c r="CN2" s="169"/>
      <c r="CO2" s="885" t="s">
        <v>174</v>
      </c>
      <c r="CP2" s="886"/>
      <c r="CQ2" s="887"/>
      <c r="CR2" s="430"/>
      <c r="CS2" s="476"/>
    </row>
    <row r="3" spans="1:138" s="63" customFormat="1" ht="6.75" customHeight="1" x14ac:dyDescent="0.25">
      <c r="B3" s="692"/>
      <c r="C3" s="692"/>
      <c r="D3" s="692"/>
      <c r="E3" s="692"/>
      <c r="F3" s="692"/>
      <c r="G3" s="692"/>
      <c r="H3" s="692"/>
      <c r="I3" s="692"/>
      <c r="J3" s="692"/>
      <c r="K3" s="692"/>
      <c r="L3" s="692"/>
      <c r="M3" s="692"/>
      <c r="O3" s="918"/>
      <c r="P3" s="919"/>
      <c r="Q3" s="919"/>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919"/>
      <c r="AQ3" s="919"/>
      <c r="AR3" s="920"/>
      <c r="AS3" s="215"/>
      <c r="AT3" s="692"/>
      <c r="AU3" s="692"/>
      <c r="AV3" s="692"/>
      <c r="AW3" s="692"/>
      <c r="AX3" s="692"/>
      <c r="AY3" s="692"/>
      <c r="BA3" s="927"/>
      <c r="BB3" s="928"/>
      <c r="BC3" s="928"/>
      <c r="BD3" s="928"/>
      <c r="BE3" s="928"/>
      <c r="BF3" s="928"/>
      <c r="BG3" s="928"/>
      <c r="BH3" s="928"/>
      <c r="BI3" s="928"/>
      <c r="BJ3" s="928"/>
      <c r="BK3" s="928"/>
      <c r="BL3" s="928"/>
      <c r="BM3" s="928"/>
      <c r="BN3" s="928"/>
      <c r="BO3" s="928"/>
      <c r="BP3" s="928"/>
      <c r="BQ3" s="928"/>
      <c r="BR3" s="929"/>
      <c r="BS3" s="472"/>
      <c r="BT3" s="472"/>
      <c r="BU3" s="472"/>
      <c r="BV3" s="472"/>
      <c r="BW3" s="472"/>
      <c r="BX3" s="472"/>
      <c r="BY3" s="472"/>
      <c r="BZ3" s="472"/>
      <c r="CA3" s="472"/>
      <c r="CB3" s="472"/>
      <c r="CC3" s="472"/>
      <c r="CD3" s="472"/>
      <c r="CE3" s="472"/>
      <c r="CF3" s="472"/>
      <c r="CG3" s="169"/>
      <c r="CH3" s="169"/>
      <c r="CI3" s="169"/>
      <c r="CJ3" s="169"/>
      <c r="CK3" s="169"/>
      <c r="CL3" s="169"/>
      <c r="CM3" s="169"/>
      <c r="CN3" s="169"/>
      <c r="CO3" s="888"/>
      <c r="CP3" s="889"/>
      <c r="CQ3" s="890"/>
      <c r="CR3" s="430"/>
      <c r="CS3" s="476"/>
    </row>
    <row r="4" spans="1:138" s="63" customFormat="1" ht="6.75" customHeight="1" x14ac:dyDescent="0.25">
      <c r="B4" s="692"/>
      <c r="C4" s="692"/>
      <c r="D4" s="692"/>
      <c r="E4" s="692"/>
      <c r="F4" s="692"/>
      <c r="G4" s="692"/>
      <c r="H4" s="692"/>
      <c r="I4" s="692"/>
      <c r="J4" s="692"/>
      <c r="K4" s="692"/>
      <c r="L4" s="692"/>
      <c r="M4" s="692"/>
      <c r="N4" s="474"/>
      <c r="O4" s="921"/>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3"/>
      <c r="AS4" s="473"/>
      <c r="AT4" s="692"/>
      <c r="AU4" s="692"/>
      <c r="AV4" s="692"/>
      <c r="AW4" s="692"/>
      <c r="AX4" s="692"/>
      <c r="AY4" s="692"/>
      <c r="BA4" s="930"/>
      <c r="BB4" s="931"/>
      <c r="BC4" s="931"/>
      <c r="BD4" s="931"/>
      <c r="BE4" s="931"/>
      <c r="BF4" s="931"/>
      <c r="BG4" s="931"/>
      <c r="BH4" s="931"/>
      <c r="BI4" s="931"/>
      <c r="BJ4" s="931"/>
      <c r="BK4" s="931"/>
      <c r="BL4" s="931"/>
      <c r="BM4" s="931"/>
      <c r="BN4" s="931"/>
      <c r="BO4" s="931"/>
      <c r="BP4" s="931"/>
      <c r="BQ4" s="931"/>
      <c r="BR4" s="932"/>
      <c r="BS4" s="472"/>
      <c r="BT4" s="472"/>
      <c r="BU4" s="472"/>
      <c r="BV4" s="472"/>
      <c r="BW4" s="472"/>
      <c r="BX4" s="472"/>
      <c r="BY4" s="472"/>
      <c r="BZ4" s="472"/>
      <c r="CA4" s="472"/>
      <c r="CB4" s="472"/>
      <c r="CC4" s="472"/>
      <c r="CD4" s="472"/>
      <c r="CE4" s="472"/>
      <c r="CF4" s="472"/>
      <c r="CG4" s="169"/>
      <c r="CH4" s="169"/>
      <c r="CI4" s="169"/>
      <c r="CJ4" s="169"/>
      <c r="CK4" s="169"/>
      <c r="CL4" s="169"/>
      <c r="CM4" s="169"/>
      <c r="CN4" s="169"/>
      <c r="CO4" s="888"/>
      <c r="CP4" s="889"/>
      <c r="CQ4" s="890"/>
      <c r="CR4" s="430"/>
      <c r="CS4" s="476"/>
    </row>
    <row r="5" spans="1:138" s="172" customFormat="1" ht="6" customHeight="1" x14ac:dyDescent="0.25">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BB5" s="174"/>
      <c r="BC5" s="174"/>
      <c r="BD5" s="174"/>
      <c r="BQ5" s="472"/>
      <c r="BR5" s="472"/>
      <c r="BS5" s="472"/>
      <c r="BT5" s="472"/>
      <c r="BU5" s="472"/>
      <c r="BV5" s="472"/>
      <c r="BW5" s="472"/>
      <c r="BX5" s="472"/>
      <c r="BY5" s="472"/>
      <c r="BZ5" s="472"/>
      <c r="CA5" s="472"/>
      <c r="CB5" s="472"/>
      <c r="CC5" s="472"/>
      <c r="CD5" s="472"/>
      <c r="CE5" s="472"/>
      <c r="CF5" s="472"/>
      <c r="CO5" s="888"/>
      <c r="CP5" s="889"/>
      <c r="CQ5" s="890"/>
      <c r="CS5" s="477"/>
    </row>
    <row r="6" spans="1:138" ht="11.25" customHeight="1" x14ac:dyDescent="0.25">
      <c r="B6" s="579" t="s">
        <v>437</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79"/>
      <c r="BZ6" s="579"/>
      <c r="CA6" s="579"/>
      <c r="CB6" s="579"/>
      <c r="CC6" s="579"/>
      <c r="CD6" s="579"/>
      <c r="CE6" s="579"/>
      <c r="CF6" s="579"/>
      <c r="CG6" s="579"/>
      <c r="CH6" s="579"/>
      <c r="CI6" s="579"/>
      <c r="CJ6" s="579"/>
      <c r="CK6" s="579"/>
      <c r="CL6" s="579"/>
      <c r="CM6" s="579"/>
      <c r="CO6" s="888"/>
      <c r="CP6" s="889"/>
      <c r="CQ6" s="890"/>
      <c r="DE6" s="936" t="str">
        <f>IF('ED BA SET UP'!U2&gt;0,'ED BA SET UP'!U2,"")</f>
        <v/>
      </c>
      <c r="DF6" s="936"/>
      <c r="DG6" s="936"/>
      <c r="DH6" s="936"/>
      <c r="DI6" s="936"/>
      <c r="DJ6" s="936"/>
      <c r="DK6" s="936"/>
      <c r="DL6" s="936"/>
      <c r="DM6" s="936"/>
      <c r="DN6" s="936"/>
      <c r="DO6" s="936"/>
      <c r="DP6" s="936"/>
      <c r="DQ6" s="936"/>
      <c r="DR6" s="936"/>
      <c r="DS6" s="936"/>
      <c r="DT6" s="936"/>
      <c r="DU6" s="936"/>
      <c r="DV6" s="936"/>
      <c r="DW6" s="936"/>
      <c r="DX6" s="936"/>
      <c r="DY6" s="936"/>
      <c r="DZ6" s="936"/>
      <c r="EA6" s="936"/>
      <c r="EB6" s="936"/>
      <c r="EC6" s="936"/>
      <c r="ED6" s="936"/>
      <c r="EE6" s="936"/>
      <c r="EF6" s="936"/>
      <c r="EG6" s="936"/>
      <c r="EH6" s="936"/>
    </row>
    <row r="7" spans="1:138" ht="12.75" customHeight="1" x14ac:dyDescent="0.25">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79"/>
      <c r="BZ7" s="579"/>
      <c r="CA7" s="579"/>
      <c r="CB7" s="579"/>
      <c r="CC7" s="579"/>
      <c r="CD7" s="579"/>
      <c r="CE7" s="579"/>
      <c r="CF7" s="579"/>
      <c r="CG7" s="579"/>
      <c r="CH7" s="579"/>
      <c r="CI7" s="579"/>
      <c r="CJ7" s="579"/>
      <c r="CK7" s="579"/>
      <c r="CL7" s="579"/>
      <c r="CM7" s="579"/>
      <c r="CO7" s="888"/>
      <c r="CP7" s="889"/>
      <c r="CQ7" s="890"/>
      <c r="DE7" s="936"/>
      <c r="DF7" s="936"/>
      <c r="DG7" s="936"/>
      <c r="DH7" s="936"/>
      <c r="DI7" s="936"/>
      <c r="DJ7" s="936"/>
      <c r="DK7" s="936"/>
      <c r="DL7" s="936"/>
      <c r="DM7" s="936"/>
      <c r="DN7" s="936"/>
      <c r="DO7" s="936"/>
      <c r="DP7" s="936"/>
      <c r="DQ7" s="936"/>
      <c r="DR7" s="936"/>
      <c r="DS7" s="936"/>
      <c r="DT7" s="936"/>
      <c r="DU7" s="936"/>
      <c r="DV7" s="936"/>
      <c r="DW7" s="936"/>
      <c r="DX7" s="936"/>
      <c r="DY7" s="936"/>
      <c r="DZ7" s="936"/>
      <c r="EA7" s="936"/>
      <c r="EB7" s="936"/>
      <c r="EC7" s="936"/>
      <c r="ED7" s="936"/>
      <c r="EE7" s="936"/>
      <c r="EF7" s="936"/>
      <c r="EG7" s="936"/>
      <c r="EH7" s="936"/>
    </row>
    <row r="8" spans="1:138" ht="7.5" customHeight="1" x14ac:dyDescent="0.25">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c r="BW8" s="579"/>
      <c r="BX8" s="579"/>
      <c r="BY8" s="579"/>
      <c r="BZ8" s="579"/>
      <c r="CA8" s="579"/>
      <c r="CB8" s="579"/>
      <c r="CC8" s="579"/>
      <c r="CD8" s="579"/>
      <c r="CE8" s="579"/>
      <c r="CF8" s="579"/>
      <c r="CG8" s="579"/>
      <c r="CH8" s="579"/>
      <c r="CI8" s="579"/>
      <c r="CJ8" s="579"/>
      <c r="CK8" s="579"/>
      <c r="CL8" s="579"/>
      <c r="CM8" s="579"/>
      <c r="CO8" s="888"/>
      <c r="CP8" s="889"/>
      <c r="CQ8" s="890"/>
      <c r="DE8" s="936"/>
      <c r="DF8" s="936"/>
      <c r="DG8" s="936"/>
      <c r="DH8" s="936"/>
      <c r="DI8" s="936"/>
      <c r="DJ8" s="936"/>
      <c r="DK8" s="936"/>
      <c r="DL8" s="936"/>
      <c r="DM8" s="936"/>
      <c r="DN8" s="936"/>
      <c r="DO8" s="936"/>
      <c r="DP8" s="936"/>
      <c r="DQ8" s="936"/>
      <c r="DR8" s="936"/>
      <c r="DS8" s="936"/>
      <c r="DT8" s="936"/>
      <c r="DU8" s="936"/>
      <c r="DV8" s="936"/>
      <c r="DW8" s="936"/>
      <c r="DX8" s="936"/>
      <c r="DY8" s="936"/>
      <c r="DZ8" s="936"/>
      <c r="EA8" s="936"/>
      <c r="EB8" s="936"/>
      <c r="EC8" s="936"/>
      <c r="ED8" s="936"/>
      <c r="EE8" s="936"/>
      <c r="EF8" s="936"/>
      <c r="EG8" s="936"/>
      <c r="EH8" s="936"/>
    </row>
    <row r="9" spans="1:138" ht="3" customHeight="1" x14ac:dyDescent="0.25">
      <c r="B9" s="948"/>
      <c r="C9" s="948"/>
      <c r="D9" s="948"/>
      <c r="E9" s="948"/>
      <c r="F9" s="948"/>
      <c r="G9" s="948"/>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8"/>
      <c r="AY9" s="948"/>
      <c r="AZ9" s="948"/>
      <c r="BA9" s="948"/>
      <c r="BB9" s="948"/>
      <c r="BC9" s="948"/>
      <c r="BD9" s="948"/>
      <c r="BE9" s="948"/>
      <c r="BF9" s="948"/>
      <c r="BG9" s="948"/>
      <c r="BH9" s="948"/>
      <c r="BI9" s="948"/>
      <c r="BJ9" s="948"/>
      <c r="BK9" s="948"/>
      <c r="BL9" s="948"/>
      <c r="BM9" s="948"/>
      <c r="BN9" s="948"/>
      <c r="BO9" s="948"/>
      <c r="BP9" s="948"/>
      <c r="BQ9" s="948"/>
      <c r="BR9" s="948"/>
      <c r="BS9" s="948"/>
      <c r="BT9" s="948"/>
      <c r="BU9" s="948"/>
      <c r="BV9" s="948"/>
      <c r="BW9" s="948"/>
      <c r="BX9" s="948"/>
      <c r="BY9" s="948"/>
      <c r="BZ9" s="948"/>
      <c r="CA9" s="948"/>
      <c r="CB9" s="948"/>
      <c r="CC9" s="948"/>
      <c r="CD9" s="948"/>
      <c r="CE9" s="948"/>
      <c r="CF9" s="948"/>
      <c r="CG9" s="948"/>
      <c r="CH9" s="948"/>
      <c r="CI9" s="948"/>
      <c r="CJ9" s="948"/>
      <c r="CK9" s="948"/>
      <c r="CL9" s="948"/>
      <c r="CM9" s="948"/>
      <c r="CO9" s="888"/>
      <c r="CP9" s="889"/>
      <c r="CQ9" s="890"/>
    </row>
    <row r="10" spans="1:138" ht="70.5" customHeight="1" x14ac:dyDescent="0.25">
      <c r="B10" s="937" t="s">
        <v>379</v>
      </c>
      <c r="C10" s="937"/>
      <c r="D10" s="938" t="s">
        <v>427</v>
      </c>
      <c r="E10" s="938"/>
      <c r="F10" s="938"/>
      <c r="G10" s="938"/>
      <c r="H10" s="938"/>
      <c r="I10" s="938"/>
      <c r="J10" s="938"/>
      <c r="K10" s="938"/>
      <c r="L10" s="938" t="s">
        <v>380</v>
      </c>
      <c r="M10" s="938"/>
      <c r="N10" s="938"/>
      <c r="O10" s="938"/>
      <c r="P10" s="938"/>
      <c r="Q10" s="938"/>
      <c r="R10" s="938" t="s">
        <v>381</v>
      </c>
      <c r="S10" s="938"/>
      <c r="T10" s="938"/>
      <c r="U10" s="938"/>
      <c r="V10" s="938"/>
      <c r="W10" s="938"/>
      <c r="X10" s="938" t="s">
        <v>382</v>
      </c>
      <c r="Y10" s="938"/>
      <c r="Z10" s="938"/>
      <c r="AA10" s="938"/>
      <c r="AB10" s="938" t="s">
        <v>383</v>
      </c>
      <c r="AC10" s="938"/>
      <c r="AD10" s="938"/>
      <c r="AE10" s="938"/>
      <c r="AF10" s="938"/>
      <c r="AG10" s="938"/>
      <c r="AH10" s="942" t="s">
        <v>384</v>
      </c>
      <c r="AI10" s="942"/>
      <c r="AJ10" s="942"/>
      <c r="AK10" s="942"/>
      <c r="AL10" s="942"/>
      <c r="AM10" s="942" t="s">
        <v>385</v>
      </c>
      <c r="AN10" s="942"/>
      <c r="AO10" s="942"/>
      <c r="AP10" s="938" t="s">
        <v>195</v>
      </c>
      <c r="AQ10" s="938"/>
      <c r="AR10" s="938"/>
      <c r="AS10" s="938"/>
      <c r="AT10" s="938"/>
      <c r="AU10" s="938"/>
      <c r="AV10" s="938"/>
      <c r="AW10" s="938"/>
      <c r="AX10" s="938"/>
      <c r="AY10" s="937" t="s">
        <v>196</v>
      </c>
      <c r="AZ10" s="937"/>
      <c r="BA10" s="937"/>
      <c r="BB10" s="946" t="s">
        <v>386</v>
      </c>
      <c r="BC10" s="946"/>
      <c r="BD10" s="946"/>
      <c r="BE10" s="946"/>
      <c r="BF10" s="946"/>
      <c r="BG10" s="946"/>
      <c r="BH10" s="946"/>
      <c r="BI10" s="946"/>
      <c r="BJ10" s="946"/>
      <c r="BK10" s="946"/>
      <c r="BL10" s="946"/>
      <c r="BM10" s="937" t="s">
        <v>197</v>
      </c>
      <c r="BN10" s="937"/>
      <c r="BO10" s="937"/>
      <c r="BP10" s="943" t="s">
        <v>433</v>
      </c>
      <c r="BQ10" s="944"/>
      <c r="BR10" s="944"/>
      <c r="BS10" s="944"/>
      <c r="BT10" s="945"/>
      <c r="BU10" s="939" t="s">
        <v>420</v>
      </c>
      <c r="BV10" s="940"/>
      <c r="BW10" s="941"/>
      <c r="BX10" s="942" t="s">
        <v>436</v>
      </c>
      <c r="BY10" s="942"/>
      <c r="BZ10" s="942"/>
      <c r="CA10" s="939" t="s">
        <v>421</v>
      </c>
      <c r="CB10" s="940"/>
      <c r="CC10" s="940"/>
      <c r="CD10" s="940"/>
      <c r="CE10" s="941"/>
      <c r="CF10" s="942" t="s">
        <v>422</v>
      </c>
      <c r="CG10" s="942"/>
      <c r="CH10" s="942"/>
      <c r="CI10" s="942"/>
      <c r="CJ10" s="939" t="s">
        <v>423</v>
      </c>
      <c r="CK10" s="941"/>
      <c r="CL10" s="939" t="s">
        <v>424</v>
      </c>
      <c r="CM10" s="941"/>
      <c r="CO10" s="888"/>
      <c r="CP10" s="889"/>
      <c r="CQ10" s="890"/>
    </row>
    <row r="11" spans="1:138" ht="30" customHeight="1" x14ac:dyDescent="0.25">
      <c r="A11" s="200">
        <v>1</v>
      </c>
      <c r="B11" s="914"/>
      <c r="C11" s="914"/>
      <c r="D11" s="911"/>
      <c r="E11" s="912"/>
      <c r="F11" s="912"/>
      <c r="G11" s="912"/>
      <c r="H11" s="912"/>
      <c r="I11" s="912"/>
      <c r="J11" s="912"/>
      <c r="K11" s="913"/>
      <c r="L11" s="911"/>
      <c r="M11" s="912"/>
      <c r="N11" s="912"/>
      <c r="O11" s="912"/>
      <c r="P11" s="912"/>
      <c r="Q11" s="912"/>
      <c r="R11" s="911"/>
      <c r="S11" s="912"/>
      <c r="T11" s="912"/>
      <c r="U11" s="912"/>
      <c r="V11" s="912"/>
      <c r="W11" s="912"/>
      <c r="X11" s="911"/>
      <c r="Y11" s="912"/>
      <c r="Z11" s="912"/>
      <c r="AA11" s="913"/>
      <c r="AB11" s="933"/>
      <c r="AC11" s="934"/>
      <c r="AD11" s="934"/>
      <c r="AE11" s="934"/>
      <c r="AF11" s="934"/>
      <c r="AG11" s="935"/>
      <c r="AH11" s="911"/>
      <c r="AI11" s="912"/>
      <c r="AJ11" s="912"/>
      <c r="AK11" s="912"/>
      <c r="AL11" s="912"/>
      <c r="AM11" s="911"/>
      <c r="AN11" s="912"/>
      <c r="AO11" s="912"/>
      <c r="AP11" s="911"/>
      <c r="AQ11" s="912"/>
      <c r="AR11" s="912"/>
      <c r="AS11" s="912"/>
      <c r="AT11" s="912"/>
      <c r="AU11" s="912"/>
      <c r="AV11" s="912"/>
      <c r="AW11" s="912"/>
      <c r="AX11" s="913"/>
      <c r="AY11" s="911"/>
      <c r="AZ11" s="912"/>
      <c r="BA11" s="912"/>
      <c r="BB11" s="911"/>
      <c r="BC11" s="912"/>
      <c r="BD11" s="912"/>
      <c r="BE11" s="912"/>
      <c r="BF11" s="912"/>
      <c r="BG11" s="912"/>
      <c r="BH11" s="912"/>
      <c r="BI11" s="912"/>
      <c r="BJ11" s="912"/>
      <c r="BK11" s="912"/>
      <c r="BL11" s="913"/>
      <c r="BM11" s="911"/>
      <c r="BN11" s="912"/>
      <c r="BO11" s="913"/>
      <c r="BP11" s="911"/>
      <c r="BQ11" s="912"/>
      <c r="BR11" s="912"/>
      <c r="BS11" s="912"/>
      <c r="BT11" s="913"/>
      <c r="BU11" s="911"/>
      <c r="BV11" s="912"/>
      <c r="BW11" s="913"/>
      <c r="BX11" s="911"/>
      <c r="BY11" s="912"/>
      <c r="BZ11" s="913"/>
      <c r="CA11" s="911" t="s">
        <v>307</v>
      </c>
      <c r="CB11" s="912"/>
      <c r="CC11" s="912"/>
      <c r="CD11" s="912"/>
      <c r="CE11" s="913"/>
      <c r="CF11" s="911" t="s">
        <v>307</v>
      </c>
      <c r="CG11" s="912"/>
      <c r="CH11" s="912"/>
      <c r="CI11" s="913"/>
      <c r="CJ11" s="911"/>
      <c r="CK11" s="913"/>
      <c r="CL11" s="911" t="s">
        <v>307</v>
      </c>
      <c r="CM11" s="913"/>
      <c r="CO11" s="888"/>
      <c r="CP11" s="889"/>
      <c r="CQ11" s="890"/>
      <c r="CS11" s="200">
        <f>IF(X11&gt;16,X11,0)</f>
        <v>0</v>
      </c>
    </row>
    <row r="12" spans="1:138" ht="30" customHeight="1" x14ac:dyDescent="0.25">
      <c r="A12" s="200">
        <v>2</v>
      </c>
      <c r="B12" s="914"/>
      <c r="C12" s="914"/>
      <c r="D12" s="911"/>
      <c r="E12" s="912"/>
      <c r="F12" s="912"/>
      <c r="G12" s="912"/>
      <c r="H12" s="912"/>
      <c r="I12" s="912"/>
      <c r="J12" s="912"/>
      <c r="K12" s="913"/>
      <c r="L12" s="911"/>
      <c r="M12" s="912"/>
      <c r="N12" s="912"/>
      <c r="O12" s="912"/>
      <c r="P12" s="912"/>
      <c r="Q12" s="912"/>
      <c r="R12" s="911"/>
      <c r="S12" s="912"/>
      <c r="T12" s="912"/>
      <c r="U12" s="912"/>
      <c r="V12" s="912"/>
      <c r="W12" s="912"/>
      <c r="X12" s="911"/>
      <c r="Y12" s="912"/>
      <c r="Z12" s="912"/>
      <c r="AA12" s="913"/>
      <c r="AB12" s="933"/>
      <c r="AC12" s="934"/>
      <c r="AD12" s="934"/>
      <c r="AE12" s="934"/>
      <c r="AF12" s="934"/>
      <c r="AG12" s="935"/>
      <c r="AH12" s="911"/>
      <c r="AI12" s="912"/>
      <c r="AJ12" s="912"/>
      <c r="AK12" s="912"/>
      <c r="AL12" s="912"/>
      <c r="AM12" s="911"/>
      <c r="AN12" s="912"/>
      <c r="AO12" s="912"/>
      <c r="AP12" s="911"/>
      <c r="AQ12" s="912"/>
      <c r="AR12" s="912"/>
      <c r="AS12" s="912"/>
      <c r="AT12" s="912"/>
      <c r="AU12" s="912"/>
      <c r="AV12" s="912"/>
      <c r="AW12" s="912"/>
      <c r="AX12" s="913"/>
      <c r="AY12" s="911"/>
      <c r="AZ12" s="912"/>
      <c r="BA12" s="912"/>
      <c r="BB12" s="911"/>
      <c r="BC12" s="912"/>
      <c r="BD12" s="912"/>
      <c r="BE12" s="912"/>
      <c r="BF12" s="912"/>
      <c r="BG12" s="912"/>
      <c r="BH12" s="912"/>
      <c r="BI12" s="912"/>
      <c r="BJ12" s="912"/>
      <c r="BK12" s="912"/>
      <c r="BL12" s="913"/>
      <c r="BM12" s="911"/>
      <c r="BN12" s="912"/>
      <c r="BO12" s="913"/>
      <c r="BP12" s="911"/>
      <c r="BQ12" s="912"/>
      <c r="BR12" s="912"/>
      <c r="BS12" s="912"/>
      <c r="BT12" s="913"/>
      <c r="BU12" s="911"/>
      <c r="BV12" s="912"/>
      <c r="BW12" s="913"/>
      <c r="BX12" s="911"/>
      <c r="BY12" s="912"/>
      <c r="BZ12" s="913"/>
      <c r="CA12" s="911"/>
      <c r="CB12" s="912"/>
      <c r="CC12" s="912"/>
      <c r="CD12" s="912"/>
      <c r="CE12" s="913"/>
      <c r="CF12" s="911"/>
      <c r="CG12" s="912"/>
      <c r="CH12" s="912"/>
      <c r="CI12" s="913"/>
      <c r="CJ12" s="911"/>
      <c r="CK12" s="913"/>
      <c r="CL12" s="911"/>
      <c r="CM12" s="913"/>
      <c r="CO12" s="888"/>
      <c r="CP12" s="889"/>
      <c r="CQ12" s="890"/>
      <c r="CS12" s="200">
        <f t="shared" ref="CS12:CS43" si="0">IF(X12&gt;16,X12,0)</f>
        <v>0</v>
      </c>
    </row>
    <row r="13" spans="1:138" ht="30" customHeight="1" x14ac:dyDescent="0.25">
      <c r="A13" s="200">
        <v>3</v>
      </c>
      <c r="B13" s="914"/>
      <c r="C13" s="914"/>
      <c r="D13" s="911"/>
      <c r="E13" s="912"/>
      <c r="F13" s="912"/>
      <c r="G13" s="912"/>
      <c r="H13" s="912"/>
      <c r="I13" s="912"/>
      <c r="J13" s="912"/>
      <c r="K13" s="913"/>
      <c r="L13" s="911"/>
      <c r="M13" s="912"/>
      <c r="N13" s="912"/>
      <c r="O13" s="912"/>
      <c r="P13" s="912"/>
      <c r="Q13" s="912"/>
      <c r="R13" s="911"/>
      <c r="S13" s="912"/>
      <c r="T13" s="912"/>
      <c r="U13" s="912"/>
      <c r="V13" s="912"/>
      <c r="W13" s="912"/>
      <c r="X13" s="911"/>
      <c r="Y13" s="912"/>
      <c r="Z13" s="912"/>
      <c r="AA13" s="913"/>
      <c r="AB13" s="933"/>
      <c r="AC13" s="934"/>
      <c r="AD13" s="934"/>
      <c r="AE13" s="934"/>
      <c r="AF13" s="934"/>
      <c r="AG13" s="935"/>
      <c r="AH13" s="911"/>
      <c r="AI13" s="912"/>
      <c r="AJ13" s="912"/>
      <c r="AK13" s="912"/>
      <c r="AL13" s="912"/>
      <c r="AM13" s="911"/>
      <c r="AN13" s="912"/>
      <c r="AO13" s="912"/>
      <c r="AP13" s="911"/>
      <c r="AQ13" s="912"/>
      <c r="AR13" s="912"/>
      <c r="AS13" s="912"/>
      <c r="AT13" s="912"/>
      <c r="AU13" s="912"/>
      <c r="AV13" s="912"/>
      <c r="AW13" s="912"/>
      <c r="AX13" s="913"/>
      <c r="AY13" s="911"/>
      <c r="AZ13" s="912"/>
      <c r="BA13" s="912"/>
      <c r="BB13" s="911"/>
      <c r="BC13" s="912"/>
      <c r="BD13" s="912"/>
      <c r="BE13" s="912"/>
      <c r="BF13" s="912"/>
      <c r="BG13" s="912"/>
      <c r="BH13" s="912"/>
      <c r="BI13" s="912"/>
      <c r="BJ13" s="912"/>
      <c r="BK13" s="912"/>
      <c r="BL13" s="913"/>
      <c r="BM13" s="911"/>
      <c r="BN13" s="912"/>
      <c r="BO13" s="913"/>
      <c r="BP13" s="911"/>
      <c r="BQ13" s="912"/>
      <c r="BR13" s="912"/>
      <c r="BS13" s="912"/>
      <c r="BT13" s="913"/>
      <c r="BU13" s="911"/>
      <c r="BV13" s="912"/>
      <c r="BW13" s="913"/>
      <c r="BX13" s="911"/>
      <c r="BY13" s="912"/>
      <c r="BZ13" s="913"/>
      <c r="CA13" s="911"/>
      <c r="CB13" s="912"/>
      <c r="CC13" s="912"/>
      <c r="CD13" s="912"/>
      <c r="CE13" s="913"/>
      <c r="CF13" s="911"/>
      <c r="CG13" s="912"/>
      <c r="CH13" s="912"/>
      <c r="CI13" s="913"/>
      <c r="CJ13" s="911"/>
      <c r="CK13" s="913"/>
      <c r="CL13" s="911"/>
      <c r="CM13" s="913"/>
      <c r="CO13" s="888"/>
      <c r="CP13" s="889"/>
      <c r="CQ13" s="890"/>
      <c r="CS13" s="200">
        <f t="shared" si="0"/>
        <v>0</v>
      </c>
    </row>
    <row r="14" spans="1:138" ht="30" customHeight="1" x14ac:dyDescent="0.25">
      <c r="A14" s="200">
        <v>4</v>
      </c>
      <c r="B14" s="914"/>
      <c r="C14" s="914"/>
      <c r="D14" s="911"/>
      <c r="E14" s="912"/>
      <c r="F14" s="912"/>
      <c r="G14" s="912"/>
      <c r="H14" s="912"/>
      <c r="I14" s="912"/>
      <c r="J14" s="912"/>
      <c r="K14" s="913"/>
      <c r="L14" s="911"/>
      <c r="M14" s="912"/>
      <c r="N14" s="912"/>
      <c r="O14" s="912"/>
      <c r="P14" s="912"/>
      <c r="Q14" s="912"/>
      <c r="R14" s="911"/>
      <c r="S14" s="912"/>
      <c r="T14" s="912"/>
      <c r="U14" s="912"/>
      <c r="V14" s="912"/>
      <c r="W14" s="912"/>
      <c r="X14" s="911"/>
      <c r="Y14" s="912"/>
      <c r="Z14" s="912"/>
      <c r="AA14" s="913"/>
      <c r="AB14" s="933"/>
      <c r="AC14" s="934"/>
      <c r="AD14" s="934"/>
      <c r="AE14" s="934"/>
      <c r="AF14" s="934"/>
      <c r="AG14" s="935"/>
      <c r="AH14" s="911"/>
      <c r="AI14" s="912"/>
      <c r="AJ14" s="912"/>
      <c r="AK14" s="912"/>
      <c r="AL14" s="912"/>
      <c r="AM14" s="911"/>
      <c r="AN14" s="912"/>
      <c r="AO14" s="912"/>
      <c r="AP14" s="911"/>
      <c r="AQ14" s="912"/>
      <c r="AR14" s="912"/>
      <c r="AS14" s="912"/>
      <c r="AT14" s="912"/>
      <c r="AU14" s="912"/>
      <c r="AV14" s="912"/>
      <c r="AW14" s="912"/>
      <c r="AX14" s="913"/>
      <c r="AY14" s="911"/>
      <c r="AZ14" s="912"/>
      <c r="BA14" s="912"/>
      <c r="BB14" s="911"/>
      <c r="BC14" s="912"/>
      <c r="BD14" s="912"/>
      <c r="BE14" s="912"/>
      <c r="BF14" s="912"/>
      <c r="BG14" s="912"/>
      <c r="BH14" s="912"/>
      <c r="BI14" s="912"/>
      <c r="BJ14" s="912"/>
      <c r="BK14" s="912"/>
      <c r="BL14" s="913"/>
      <c r="BM14" s="911"/>
      <c r="BN14" s="912"/>
      <c r="BO14" s="913"/>
      <c r="BP14" s="911"/>
      <c r="BQ14" s="912"/>
      <c r="BR14" s="912"/>
      <c r="BS14" s="912"/>
      <c r="BT14" s="913"/>
      <c r="BU14" s="911"/>
      <c r="BV14" s="912"/>
      <c r="BW14" s="913"/>
      <c r="BX14" s="911"/>
      <c r="BY14" s="912"/>
      <c r="BZ14" s="913"/>
      <c r="CA14" s="911"/>
      <c r="CB14" s="912"/>
      <c r="CC14" s="912"/>
      <c r="CD14" s="912"/>
      <c r="CE14" s="913"/>
      <c r="CF14" s="911"/>
      <c r="CG14" s="912"/>
      <c r="CH14" s="912"/>
      <c r="CI14" s="913"/>
      <c r="CJ14" s="911"/>
      <c r="CK14" s="913"/>
      <c r="CL14" s="911"/>
      <c r="CM14" s="913"/>
      <c r="CO14" s="888"/>
      <c r="CP14" s="889"/>
      <c r="CQ14" s="890"/>
      <c r="CS14" s="200">
        <f t="shared" si="0"/>
        <v>0</v>
      </c>
    </row>
    <row r="15" spans="1:138" ht="30" customHeight="1" x14ac:dyDescent="0.25">
      <c r="A15" s="200">
        <v>5</v>
      </c>
      <c r="B15" s="914"/>
      <c r="C15" s="914"/>
      <c r="D15" s="911"/>
      <c r="E15" s="912"/>
      <c r="F15" s="912"/>
      <c r="G15" s="912"/>
      <c r="H15" s="912"/>
      <c r="I15" s="912"/>
      <c r="J15" s="912"/>
      <c r="K15" s="913"/>
      <c r="L15" s="911"/>
      <c r="M15" s="912"/>
      <c r="N15" s="912"/>
      <c r="O15" s="912"/>
      <c r="P15" s="912"/>
      <c r="Q15" s="912"/>
      <c r="R15" s="911"/>
      <c r="S15" s="912"/>
      <c r="T15" s="912"/>
      <c r="U15" s="912"/>
      <c r="V15" s="912"/>
      <c r="W15" s="912"/>
      <c r="X15" s="911"/>
      <c r="Y15" s="912"/>
      <c r="Z15" s="912"/>
      <c r="AA15" s="913"/>
      <c r="AB15" s="933"/>
      <c r="AC15" s="934"/>
      <c r="AD15" s="934"/>
      <c r="AE15" s="934"/>
      <c r="AF15" s="934"/>
      <c r="AG15" s="935"/>
      <c r="AH15" s="911"/>
      <c r="AI15" s="912"/>
      <c r="AJ15" s="912"/>
      <c r="AK15" s="912"/>
      <c r="AL15" s="913"/>
      <c r="AM15" s="911"/>
      <c r="AN15" s="912"/>
      <c r="AO15" s="912"/>
      <c r="AP15" s="911"/>
      <c r="AQ15" s="912"/>
      <c r="AR15" s="912"/>
      <c r="AS15" s="912"/>
      <c r="AT15" s="912"/>
      <c r="AU15" s="912"/>
      <c r="AV15" s="912"/>
      <c r="AW15" s="912"/>
      <c r="AX15" s="913"/>
      <c r="AY15" s="911"/>
      <c r="AZ15" s="912"/>
      <c r="BA15" s="912"/>
      <c r="BB15" s="911"/>
      <c r="BC15" s="912"/>
      <c r="BD15" s="912"/>
      <c r="BE15" s="912"/>
      <c r="BF15" s="912"/>
      <c r="BG15" s="912"/>
      <c r="BH15" s="912"/>
      <c r="BI15" s="912"/>
      <c r="BJ15" s="912"/>
      <c r="BK15" s="912"/>
      <c r="BL15" s="913"/>
      <c r="BM15" s="911"/>
      <c r="BN15" s="912"/>
      <c r="BO15" s="913"/>
      <c r="BP15" s="911"/>
      <c r="BQ15" s="912"/>
      <c r="BR15" s="912"/>
      <c r="BS15" s="912"/>
      <c r="BT15" s="913"/>
      <c r="BU15" s="911"/>
      <c r="BV15" s="912"/>
      <c r="BW15" s="913"/>
      <c r="BX15" s="911"/>
      <c r="BY15" s="912"/>
      <c r="BZ15" s="913"/>
      <c r="CA15" s="911"/>
      <c r="CB15" s="912"/>
      <c r="CC15" s="912"/>
      <c r="CD15" s="912"/>
      <c r="CE15" s="913"/>
      <c r="CF15" s="911"/>
      <c r="CG15" s="912"/>
      <c r="CH15" s="912"/>
      <c r="CI15" s="913"/>
      <c r="CJ15" s="911"/>
      <c r="CK15" s="913"/>
      <c r="CL15" s="911"/>
      <c r="CM15" s="913"/>
      <c r="CO15" s="888"/>
      <c r="CP15" s="889"/>
      <c r="CQ15" s="890"/>
      <c r="CS15" s="200">
        <f t="shared" si="0"/>
        <v>0</v>
      </c>
    </row>
    <row r="16" spans="1:138" ht="30" customHeight="1" x14ac:dyDescent="0.25">
      <c r="A16" s="200">
        <v>6</v>
      </c>
      <c r="B16" s="914"/>
      <c r="C16" s="914"/>
      <c r="D16" s="911"/>
      <c r="E16" s="912"/>
      <c r="F16" s="912"/>
      <c r="G16" s="912"/>
      <c r="H16" s="912"/>
      <c r="I16" s="912"/>
      <c r="J16" s="912"/>
      <c r="K16" s="913"/>
      <c r="L16" s="911"/>
      <c r="M16" s="912"/>
      <c r="N16" s="912"/>
      <c r="O16" s="912"/>
      <c r="P16" s="912"/>
      <c r="Q16" s="912"/>
      <c r="R16" s="911"/>
      <c r="S16" s="912"/>
      <c r="T16" s="912"/>
      <c r="U16" s="912"/>
      <c r="V16" s="912"/>
      <c r="W16" s="912"/>
      <c r="X16" s="911"/>
      <c r="Y16" s="912"/>
      <c r="Z16" s="912"/>
      <c r="AA16" s="913"/>
      <c r="AB16" s="933"/>
      <c r="AC16" s="934"/>
      <c r="AD16" s="934"/>
      <c r="AE16" s="934"/>
      <c r="AF16" s="934"/>
      <c r="AG16" s="935"/>
      <c r="AH16" s="911"/>
      <c r="AI16" s="912"/>
      <c r="AJ16" s="912"/>
      <c r="AK16" s="912"/>
      <c r="AL16" s="912"/>
      <c r="AM16" s="911"/>
      <c r="AN16" s="912"/>
      <c r="AO16" s="912"/>
      <c r="AP16" s="911"/>
      <c r="AQ16" s="912"/>
      <c r="AR16" s="912"/>
      <c r="AS16" s="912"/>
      <c r="AT16" s="912"/>
      <c r="AU16" s="912"/>
      <c r="AV16" s="912"/>
      <c r="AW16" s="912"/>
      <c r="AX16" s="913"/>
      <c r="AY16" s="911"/>
      <c r="AZ16" s="912"/>
      <c r="BA16" s="912"/>
      <c r="BB16" s="911"/>
      <c r="BC16" s="912"/>
      <c r="BD16" s="912"/>
      <c r="BE16" s="912"/>
      <c r="BF16" s="912"/>
      <c r="BG16" s="912"/>
      <c r="BH16" s="912"/>
      <c r="BI16" s="912"/>
      <c r="BJ16" s="912"/>
      <c r="BK16" s="912"/>
      <c r="BL16" s="913"/>
      <c r="BM16" s="911"/>
      <c r="BN16" s="912"/>
      <c r="BO16" s="913"/>
      <c r="BP16" s="911"/>
      <c r="BQ16" s="912"/>
      <c r="BR16" s="912"/>
      <c r="BS16" s="912"/>
      <c r="BT16" s="913"/>
      <c r="BU16" s="911"/>
      <c r="BV16" s="912"/>
      <c r="BW16" s="913"/>
      <c r="BX16" s="911"/>
      <c r="BY16" s="912"/>
      <c r="BZ16" s="913"/>
      <c r="CA16" s="911"/>
      <c r="CB16" s="912"/>
      <c r="CC16" s="912"/>
      <c r="CD16" s="912"/>
      <c r="CE16" s="913"/>
      <c r="CF16" s="911"/>
      <c r="CG16" s="912"/>
      <c r="CH16" s="912"/>
      <c r="CI16" s="913"/>
      <c r="CJ16" s="911"/>
      <c r="CK16" s="913"/>
      <c r="CL16" s="911"/>
      <c r="CM16" s="913"/>
      <c r="CO16" s="888"/>
      <c r="CP16" s="889"/>
      <c r="CQ16" s="890"/>
      <c r="CS16" s="200">
        <f t="shared" si="0"/>
        <v>0</v>
      </c>
    </row>
    <row r="17" spans="1:97" ht="30" customHeight="1" x14ac:dyDescent="0.25">
      <c r="A17" s="200">
        <v>7</v>
      </c>
      <c r="B17" s="914"/>
      <c r="C17" s="914"/>
      <c r="D17" s="911"/>
      <c r="E17" s="912"/>
      <c r="F17" s="912"/>
      <c r="G17" s="912"/>
      <c r="H17" s="912"/>
      <c r="I17" s="912"/>
      <c r="J17" s="912"/>
      <c r="K17" s="913"/>
      <c r="L17" s="911"/>
      <c r="M17" s="912"/>
      <c r="N17" s="912"/>
      <c r="O17" s="912"/>
      <c r="P17" s="912"/>
      <c r="Q17" s="912"/>
      <c r="R17" s="911"/>
      <c r="S17" s="912"/>
      <c r="T17" s="912"/>
      <c r="U17" s="912"/>
      <c r="V17" s="912"/>
      <c r="W17" s="912"/>
      <c r="X17" s="911"/>
      <c r="Y17" s="912"/>
      <c r="Z17" s="912"/>
      <c r="AA17" s="913"/>
      <c r="AB17" s="933"/>
      <c r="AC17" s="934"/>
      <c r="AD17" s="934"/>
      <c r="AE17" s="934"/>
      <c r="AF17" s="934"/>
      <c r="AG17" s="935"/>
      <c r="AH17" s="911"/>
      <c r="AI17" s="912"/>
      <c r="AJ17" s="912"/>
      <c r="AK17" s="912"/>
      <c r="AL17" s="912"/>
      <c r="AM17" s="911"/>
      <c r="AN17" s="912"/>
      <c r="AO17" s="912"/>
      <c r="AP17" s="911"/>
      <c r="AQ17" s="912"/>
      <c r="AR17" s="912"/>
      <c r="AS17" s="912"/>
      <c r="AT17" s="912"/>
      <c r="AU17" s="912"/>
      <c r="AV17" s="912"/>
      <c r="AW17" s="912"/>
      <c r="AX17" s="913"/>
      <c r="AY17" s="911"/>
      <c r="AZ17" s="912"/>
      <c r="BA17" s="912"/>
      <c r="BB17" s="911"/>
      <c r="BC17" s="912"/>
      <c r="BD17" s="912"/>
      <c r="BE17" s="912"/>
      <c r="BF17" s="912"/>
      <c r="BG17" s="912"/>
      <c r="BH17" s="912"/>
      <c r="BI17" s="912"/>
      <c r="BJ17" s="912"/>
      <c r="BK17" s="912"/>
      <c r="BL17" s="913"/>
      <c r="BM17" s="911"/>
      <c r="BN17" s="912"/>
      <c r="BO17" s="913"/>
      <c r="BP17" s="911"/>
      <c r="BQ17" s="912"/>
      <c r="BR17" s="912"/>
      <c r="BS17" s="912"/>
      <c r="BT17" s="913"/>
      <c r="BU17" s="911"/>
      <c r="BV17" s="912"/>
      <c r="BW17" s="913"/>
      <c r="BX17" s="911"/>
      <c r="BY17" s="912"/>
      <c r="BZ17" s="913"/>
      <c r="CA17" s="911"/>
      <c r="CB17" s="912"/>
      <c r="CC17" s="912"/>
      <c r="CD17" s="912"/>
      <c r="CE17" s="913"/>
      <c r="CF17" s="911"/>
      <c r="CG17" s="912"/>
      <c r="CH17" s="912"/>
      <c r="CI17" s="913"/>
      <c r="CJ17" s="911"/>
      <c r="CK17" s="913"/>
      <c r="CL17" s="911"/>
      <c r="CM17" s="913"/>
      <c r="CO17" s="888"/>
      <c r="CP17" s="889"/>
      <c r="CQ17" s="890"/>
      <c r="CS17" s="200">
        <f t="shared" si="0"/>
        <v>0</v>
      </c>
    </row>
    <row r="18" spans="1:97" ht="30" customHeight="1" x14ac:dyDescent="0.25">
      <c r="A18" s="200">
        <v>8</v>
      </c>
      <c r="B18" s="914"/>
      <c r="C18" s="914"/>
      <c r="D18" s="911"/>
      <c r="E18" s="912"/>
      <c r="F18" s="912"/>
      <c r="G18" s="912"/>
      <c r="H18" s="912"/>
      <c r="I18" s="912"/>
      <c r="J18" s="912"/>
      <c r="K18" s="913"/>
      <c r="L18" s="911"/>
      <c r="M18" s="912"/>
      <c r="N18" s="912"/>
      <c r="O18" s="912"/>
      <c r="P18" s="912"/>
      <c r="Q18" s="912"/>
      <c r="R18" s="911"/>
      <c r="S18" s="912"/>
      <c r="T18" s="912"/>
      <c r="U18" s="912"/>
      <c r="V18" s="912"/>
      <c r="W18" s="912"/>
      <c r="X18" s="911"/>
      <c r="Y18" s="912"/>
      <c r="Z18" s="912"/>
      <c r="AA18" s="913"/>
      <c r="AB18" s="933"/>
      <c r="AC18" s="934"/>
      <c r="AD18" s="934"/>
      <c r="AE18" s="934"/>
      <c r="AF18" s="934"/>
      <c r="AG18" s="935"/>
      <c r="AH18" s="911"/>
      <c r="AI18" s="912"/>
      <c r="AJ18" s="912"/>
      <c r="AK18" s="912"/>
      <c r="AL18" s="912"/>
      <c r="AM18" s="911"/>
      <c r="AN18" s="912"/>
      <c r="AO18" s="912"/>
      <c r="AP18" s="911"/>
      <c r="AQ18" s="912"/>
      <c r="AR18" s="912"/>
      <c r="AS18" s="912"/>
      <c r="AT18" s="912"/>
      <c r="AU18" s="912"/>
      <c r="AV18" s="912"/>
      <c r="AW18" s="912"/>
      <c r="AX18" s="913"/>
      <c r="AY18" s="911"/>
      <c r="AZ18" s="912"/>
      <c r="BA18" s="912"/>
      <c r="BB18" s="911"/>
      <c r="BC18" s="912"/>
      <c r="BD18" s="912"/>
      <c r="BE18" s="912"/>
      <c r="BF18" s="912"/>
      <c r="BG18" s="912"/>
      <c r="BH18" s="912"/>
      <c r="BI18" s="912"/>
      <c r="BJ18" s="912"/>
      <c r="BK18" s="912"/>
      <c r="BL18" s="913"/>
      <c r="BM18" s="911"/>
      <c r="BN18" s="912"/>
      <c r="BO18" s="913"/>
      <c r="BP18" s="911"/>
      <c r="BQ18" s="912"/>
      <c r="BR18" s="912"/>
      <c r="BS18" s="912"/>
      <c r="BT18" s="913"/>
      <c r="BU18" s="911"/>
      <c r="BV18" s="912"/>
      <c r="BW18" s="913"/>
      <c r="BX18" s="911"/>
      <c r="BY18" s="912"/>
      <c r="BZ18" s="913"/>
      <c r="CA18" s="911"/>
      <c r="CB18" s="912"/>
      <c r="CC18" s="912"/>
      <c r="CD18" s="912"/>
      <c r="CE18" s="913"/>
      <c r="CF18" s="911"/>
      <c r="CG18" s="912"/>
      <c r="CH18" s="912"/>
      <c r="CI18" s="913"/>
      <c r="CJ18" s="911"/>
      <c r="CK18" s="913"/>
      <c r="CL18" s="911"/>
      <c r="CM18" s="913"/>
      <c r="CO18" s="888"/>
      <c r="CP18" s="889"/>
      <c r="CQ18" s="890"/>
      <c r="CS18" s="200">
        <f t="shared" si="0"/>
        <v>0</v>
      </c>
    </row>
    <row r="19" spans="1:97" ht="30" customHeight="1" x14ac:dyDescent="0.25">
      <c r="A19" s="200">
        <v>9</v>
      </c>
      <c r="B19" s="914"/>
      <c r="C19" s="914"/>
      <c r="D19" s="911"/>
      <c r="E19" s="912"/>
      <c r="F19" s="912"/>
      <c r="G19" s="912"/>
      <c r="H19" s="912"/>
      <c r="I19" s="912"/>
      <c r="J19" s="912"/>
      <c r="K19" s="913"/>
      <c r="L19" s="911"/>
      <c r="M19" s="912"/>
      <c r="N19" s="912"/>
      <c r="O19" s="912"/>
      <c r="P19" s="912"/>
      <c r="Q19" s="912"/>
      <c r="R19" s="911"/>
      <c r="S19" s="912"/>
      <c r="T19" s="912"/>
      <c r="U19" s="912"/>
      <c r="V19" s="912"/>
      <c r="W19" s="912"/>
      <c r="X19" s="911"/>
      <c r="Y19" s="912"/>
      <c r="Z19" s="912"/>
      <c r="AA19" s="913"/>
      <c r="AB19" s="933"/>
      <c r="AC19" s="934"/>
      <c r="AD19" s="934"/>
      <c r="AE19" s="934"/>
      <c r="AF19" s="934"/>
      <c r="AG19" s="935"/>
      <c r="AH19" s="911"/>
      <c r="AI19" s="912"/>
      <c r="AJ19" s="912"/>
      <c r="AK19" s="912"/>
      <c r="AL19" s="912"/>
      <c r="AM19" s="911"/>
      <c r="AN19" s="912"/>
      <c r="AO19" s="912"/>
      <c r="AP19" s="911"/>
      <c r="AQ19" s="912"/>
      <c r="AR19" s="912"/>
      <c r="AS19" s="912"/>
      <c r="AT19" s="912"/>
      <c r="AU19" s="912"/>
      <c r="AV19" s="912"/>
      <c r="AW19" s="912"/>
      <c r="AX19" s="913"/>
      <c r="AY19" s="911"/>
      <c r="AZ19" s="912"/>
      <c r="BA19" s="912"/>
      <c r="BB19" s="911"/>
      <c r="BC19" s="912"/>
      <c r="BD19" s="912"/>
      <c r="BE19" s="912"/>
      <c r="BF19" s="912"/>
      <c r="BG19" s="912"/>
      <c r="BH19" s="912"/>
      <c r="BI19" s="912"/>
      <c r="BJ19" s="912"/>
      <c r="BK19" s="912"/>
      <c r="BL19" s="913"/>
      <c r="BM19" s="911"/>
      <c r="BN19" s="912"/>
      <c r="BO19" s="913"/>
      <c r="BP19" s="911"/>
      <c r="BQ19" s="912"/>
      <c r="BR19" s="912"/>
      <c r="BS19" s="912"/>
      <c r="BT19" s="913"/>
      <c r="BU19" s="911"/>
      <c r="BV19" s="912"/>
      <c r="BW19" s="913"/>
      <c r="BX19" s="911"/>
      <c r="BY19" s="912"/>
      <c r="BZ19" s="913"/>
      <c r="CA19" s="911"/>
      <c r="CB19" s="912"/>
      <c r="CC19" s="912"/>
      <c r="CD19" s="912"/>
      <c r="CE19" s="913"/>
      <c r="CF19" s="911"/>
      <c r="CG19" s="912"/>
      <c r="CH19" s="912"/>
      <c r="CI19" s="913"/>
      <c r="CJ19" s="911"/>
      <c r="CK19" s="913"/>
      <c r="CL19" s="911"/>
      <c r="CM19" s="913"/>
      <c r="CO19" s="888"/>
      <c r="CP19" s="889"/>
      <c r="CQ19" s="890"/>
      <c r="CS19" s="200">
        <f t="shared" si="0"/>
        <v>0</v>
      </c>
    </row>
    <row r="20" spans="1:97" ht="30" customHeight="1" x14ac:dyDescent="0.25">
      <c r="A20" s="200">
        <v>10</v>
      </c>
      <c r="B20" s="914"/>
      <c r="C20" s="914"/>
      <c r="D20" s="911"/>
      <c r="E20" s="912"/>
      <c r="F20" s="912"/>
      <c r="G20" s="912"/>
      <c r="H20" s="912"/>
      <c r="I20" s="912"/>
      <c r="J20" s="912"/>
      <c r="K20" s="913"/>
      <c r="L20" s="911"/>
      <c r="M20" s="912"/>
      <c r="N20" s="912"/>
      <c r="O20" s="912"/>
      <c r="P20" s="912"/>
      <c r="Q20" s="912"/>
      <c r="R20" s="911"/>
      <c r="S20" s="912"/>
      <c r="T20" s="912"/>
      <c r="U20" s="912"/>
      <c r="V20" s="912"/>
      <c r="W20" s="912"/>
      <c r="X20" s="911"/>
      <c r="Y20" s="912"/>
      <c r="Z20" s="912"/>
      <c r="AA20" s="913"/>
      <c r="AB20" s="933"/>
      <c r="AC20" s="934"/>
      <c r="AD20" s="934"/>
      <c r="AE20" s="934"/>
      <c r="AF20" s="934"/>
      <c r="AG20" s="935"/>
      <c r="AH20" s="911"/>
      <c r="AI20" s="912"/>
      <c r="AJ20" s="912"/>
      <c r="AK20" s="912"/>
      <c r="AL20" s="912"/>
      <c r="AM20" s="911"/>
      <c r="AN20" s="912"/>
      <c r="AO20" s="912"/>
      <c r="AP20" s="911"/>
      <c r="AQ20" s="912"/>
      <c r="AR20" s="912"/>
      <c r="AS20" s="912"/>
      <c r="AT20" s="912"/>
      <c r="AU20" s="912"/>
      <c r="AV20" s="912"/>
      <c r="AW20" s="912"/>
      <c r="AX20" s="913"/>
      <c r="AY20" s="911"/>
      <c r="AZ20" s="912"/>
      <c r="BA20" s="912"/>
      <c r="BB20" s="911"/>
      <c r="BC20" s="912"/>
      <c r="BD20" s="912"/>
      <c r="BE20" s="912"/>
      <c r="BF20" s="912"/>
      <c r="BG20" s="912"/>
      <c r="BH20" s="912"/>
      <c r="BI20" s="912"/>
      <c r="BJ20" s="912"/>
      <c r="BK20" s="912"/>
      <c r="BL20" s="913"/>
      <c r="BM20" s="911"/>
      <c r="BN20" s="912"/>
      <c r="BO20" s="913"/>
      <c r="BP20" s="911"/>
      <c r="BQ20" s="912"/>
      <c r="BR20" s="912"/>
      <c r="BS20" s="912"/>
      <c r="BT20" s="913"/>
      <c r="BU20" s="911"/>
      <c r="BV20" s="912"/>
      <c r="BW20" s="913"/>
      <c r="BX20" s="911"/>
      <c r="BY20" s="912"/>
      <c r="BZ20" s="913"/>
      <c r="CA20" s="911"/>
      <c r="CB20" s="912"/>
      <c r="CC20" s="912"/>
      <c r="CD20" s="912"/>
      <c r="CE20" s="913"/>
      <c r="CF20" s="911"/>
      <c r="CG20" s="912"/>
      <c r="CH20" s="912"/>
      <c r="CI20" s="913"/>
      <c r="CJ20" s="911"/>
      <c r="CK20" s="913"/>
      <c r="CL20" s="911"/>
      <c r="CM20" s="913"/>
      <c r="CO20" s="888"/>
      <c r="CP20" s="889"/>
      <c r="CQ20" s="890"/>
      <c r="CS20" s="200">
        <f t="shared" si="0"/>
        <v>0</v>
      </c>
    </row>
    <row r="21" spans="1:97" ht="30" customHeight="1" x14ac:dyDescent="0.25">
      <c r="A21" s="200">
        <v>11</v>
      </c>
      <c r="B21" s="914"/>
      <c r="C21" s="914"/>
      <c r="D21" s="911"/>
      <c r="E21" s="912"/>
      <c r="F21" s="912"/>
      <c r="G21" s="912"/>
      <c r="H21" s="912"/>
      <c r="I21" s="912"/>
      <c r="J21" s="912"/>
      <c r="K21" s="913"/>
      <c r="L21" s="911"/>
      <c r="M21" s="912"/>
      <c r="N21" s="912"/>
      <c r="O21" s="912"/>
      <c r="P21" s="912"/>
      <c r="Q21" s="912"/>
      <c r="R21" s="911"/>
      <c r="S21" s="912"/>
      <c r="T21" s="912"/>
      <c r="U21" s="912"/>
      <c r="V21" s="912"/>
      <c r="W21" s="912"/>
      <c r="X21" s="911"/>
      <c r="Y21" s="912"/>
      <c r="Z21" s="912"/>
      <c r="AA21" s="913"/>
      <c r="AB21" s="933"/>
      <c r="AC21" s="934"/>
      <c r="AD21" s="934"/>
      <c r="AE21" s="934"/>
      <c r="AF21" s="934"/>
      <c r="AG21" s="935"/>
      <c r="AH21" s="911"/>
      <c r="AI21" s="912"/>
      <c r="AJ21" s="912"/>
      <c r="AK21" s="912"/>
      <c r="AL21" s="912"/>
      <c r="AM21" s="911"/>
      <c r="AN21" s="912"/>
      <c r="AO21" s="912"/>
      <c r="AP21" s="911"/>
      <c r="AQ21" s="912"/>
      <c r="AR21" s="912"/>
      <c r="AS21" s="912"/>
      <c r="AT21" s="912"/>
      <c r="AU21" s="912"/>
      <c r="AV21" s="912"/>
      <c r="AW21" s="912"/>
      <c r="AX21" s="913"/>
      <c r="AY21" s="911"/>
      <c r="AZ21" s="912"/>
      <c r="BA21" s="912"/>
      <c r="BB21" s="911"/>
      <c r="BC21" s="912"/>
      <c r="BD21" s="912"/>
      <c r="BE21" s="912"/>
      <c r="BF21" s="912"/>
      <c r="BG21" s="912"/>
      <c r="BH21" s="912"/>
      <c r="BI21" s="912"/>
      <c r="BJ21" s="912"/>
      <c r="BK21" s="912"/>
      <c r="BL21" s="913"/>
      <c r="BM21" s="911"/>
      <c r="BN21" s="912"/>
      <c r="BO21" s="913"/>
      <c r="BP21" s="911"/>
      <c r="BQ21" s="912"/>
      <c r="BR21" s="912"/>
      <c r="BS21" s="912"/>
      <c r="BT21" s="913"/>
      <c r="BU21" s="911"/>
      <c r="BV21" s="912"/>
      <c r="BW21" s="913"/>
      <c r="BX21" s="911"/>
      <c r="BY21" s="912"/>
      <c r="BZ21" s="913"/>
      <c r="CA21" s="911"/>
      <c r="CB21" s="912"/>
      <c r="CC21" s="912"/>
      <c r="CD21" s="912"/>
      <c r="CE21" s="913"/>
      <c r="CF21" s="911"/>
      <c r="CG21" s="912"/>
      <c r="CH21" s="912"/>
      <c r="CI21" s="913"/>
      <c r="CJ21" s="911"/>
      <c r="CK21" s="913"/>
      <c r="CL21" s="911"/>
      <c r="CM21" s="913"/>
      <c r="CO21" s="888"/>
      <c r="CP21" s="889"/>
      <c r="CQ21" s="890"/>
      <c r="CS21" s="200">
        <f t="shared" si="0"/>
        <v>0</v>
      </c>
    </row>
    <row r="22" spans="1:97" s="178" customFormat="1" ht="30" customHeight="1" x14ac:dyDescent="0.25">
      <c r="A22" s="200">
        <v>12</v>
      </c>
      <c r="B22" s="914"/>
      <c r="C22" s="914"/>
      <c r="D22" s="911"/>
      <c r="E22" s="912"/>
      <c r="F22" s="912"/>
      <c r="G22" s="912"/>
      <c r="H22" s="912"/>
      <c r="I22" s="912"/>
      <c r="J22" s="912"/>
      <c r="K22" s="913"/>
      <c r="L22" s="911"/>
      <c r="M22" s="912"/>
      <c r="N22" s="912"/>
      <c r="O22" s="912"/>
      <c r="P22" s="912"/>
      <c r="Q22" s="912"/>
      <c r="R22" s="911"/>
      <c r="S22" s="912"/>
      <c r="T22" s="912"/>
      <c r="U22" s="912"/>
      <c r="V22" s="912"/>
      <c r="W22" s="912"/>
      <c r="X22" s="911"/>
      <c r="Y22" s="912"/>
      <c r="Z22" s="912"/>
      <c r="AA22" s="913"/>
      <c r="AB22" s="933"/>
      <c r="AC22" s="934"/>
      <c r="AD22" s="934"/>
      <c r="AE22" s="934"/>
      <c r="AF22" s="934"/>
      <c r="AG22" s="935"/>
      <c r="AH22" s="911"/>
      <c r="AI22" s="912"/>
      <c r="AJ22" s="912"/>
      <c r="AK22" s="912"/>
      <c r="AL22" s="912"/>
      <c r="AM22" s="911"/>
      <c r="AN22" s="912"/>
      <c r="AO22" s="912"/>
      <c r="AP22" s="911"/>
      <c r="AQ22" s="912"/>
      <c r="AR22" s="912"/>
      <c r="AS22" s="912"/>
      <c r="AT22" s="912"/>
      <c r="AU22" s="912"/>
      <c r="AV22" s="912"/>
      <c r="AW22" s="912"/>
      <c r="AX22" s="913"/>
      <c r="AY22" s="911"/>
      <c r="AZ22" s="912"/>
      <c r="BA22" s="912"/>
      <c r="BB22" s="911"/>
      <c r="BC22" s="912"/>
      <c r="BD22" s="912"/>
      <c r="BE22" s="912"/>
      <c r="BF22" s="912"/>
      <c r="BG22" s="912"/>
      <c r="BH22" s="912"/>
      <c r="BI22" s="912"/>
      <c r="BJ22" s="912"/>
      <c r="BK22" s="912"/>
      <c r="BL22" s="913"/>
      <c r="BM22" s="911"/>
      <c r="BN22" s="912"/>
      <c r="BO22" s="913"/>
      <c r="BP22" s="911"/>
      <c r="BQ22" s="912"/>
      <c r="BR22" s="912"/>
      <c r="BS22" s="912"/>
      <c r="BT22" s="913"/>
      <c r="BU22" s="911"/>
      <c r="BV22" s="912"/>
      <c r="BW22" s="913"/>
      <c r="BX22" s="911"/>
      <c r="BY22" s="912"/>
      <c r="BZ22" s="913"/>
      <c r="CA22" s="911"/>
      <c r="CB22" s="912"/>
      <c r="CC22" s="912"/>
      <c r="CD22" s="912"/>
      <c r="CE22" s="913"/>
      <c r="CF22" s="911"/>
      <c r="CG22" s="912"/>
      <c r="CH22" s="912"/>
      <c r="CI22" s="913"/>
      <c r="CJ22" s="911"/>
      <c r="CK22" s="913"/>
      <c r="CL22" s="911"/>
      <c r="CM22" s="913"/>
      <c r="CO22" s="888"/>
      <c r="CP22" s="889"/>
      <c r="CQ22" s="890"/>
      <c r="CS22" s="200">
        <f t="shared" si="0"/>
        <v>0</v>
      </c>
    </row>
    <row r="23" spans="1:97" ht="30" customHeight="1" x14ac:dyDescent="0.25">
      <c r="A23" s="200">
        <v>13</v>
      </c>
      <c r="B23" s="914"/>
      <c r="C23" s="914"/>
      <c r="D23" s="911"/>
      <c r="E23" s="912"/>
      <c r="F23" s="912"/>
      <c r="G23" s="912"/>
      <c r="H23" s="912"/>
      <c r="I23" s="912"/>
      <c r="J23" s="912"/>
      <c r="K23" s="913"/>
      <c r="L23" s="911"/>
      <c r="M23" s="912"/>
      <c r="N23" s="912"/>
      <c r="O23" s="912"/>
      <c r="P23" s="912"/>
      <c r="Q23" s="912"/>
      <c r="R23" s="911"/>
      <c r="S23" s="912"/>
      <c r="T23" s="912"/>
      <c r="U23" s="912"/>
      <c r="V23" s="912"/>
      <c r="W23" s="912"/>
      <c r="X23" s="911"/>
      <c r="Y23" s="912"/>
      <c r="Z23" s="912"/>
      <c r="AA23" s="913"/>
      <c r="AB23" s="933"/>
      <c r="AC23" s="934"/>
      <c r="AD23" s="934"/>
      <c r="AE23" s="934"/>
      <c r="AF23" s="934"/>
      <c r="AG23" s="935"/>
      <c r="AH23" s="911"/>
      <c r="AI23" s="912"/>
      <c r="AJ23" s="912"/>
      <c r="AK23" s="912"/>
      <c r="AL23" s="912"/>
      <c r="AM23" s="911"/>
      <c r="AN23" s="912"/>
      <c r="AO23" s="912"/>
      <c r="AP23" s="911"/>
      <c r="AQ23" s="912"/>
      <c r="AR23" s="912"/>
      <c r="AS23" s="912"/>
      <c r="AT23" s="912"/>
      <c r="AU23" s="912"/>
      <c r="AV23" s="912"/>
      <c r="AW23" s="912"/>
      <c r="AX23" s="913"/>
      <c r="AY23" s="911"/>
      <c r="AZ23" s="912"/>
      <c r="BA23" s="912"/>
      <c r="BB23" s="911"/>
      <c r="BC23" s="912"/>
      <c r="BD23" s="912"/>
      <c r="BE23" s="912"/>
      <c r="BF23" s="912"/>
      <c r="BG23" s="912"/>
      <c r="BH23" s="912"/>
      <c r="BI23" s="912"/>
      <c r="BJ23" s="912"/>
      <c r="BK23" s="912"/>
      <c r="BL23" s="913"/>
      <c r="BM23" s="911"/>
      <c r="BN23" s="912"/>
      <c r="BO23" s="913"/>
      <c r="BP23" s="911"/>
      <c r="BQ23" s="912"/>
      <c r="BR23" s="912"/>
      <c r="BS23" s="912"/>
      <c r="BT23" s="913"/>
      <c r="BU23" s="911"/>
      <c r="BV23" s="912"/>
      <c r="BW23" s="913"/>
      <c r="BX23" s="911"/>
      <c r="BY23" s="912"/>
      <c r="BZ23" s="913"/>
      <c r="CA23" s="911"/>
      <c r="CB23" s="912"/>
      <c r="CC23" s="912"/>
      <c r="CD23" s="912"/>
      <c r="CE23" s="913"/>
      <c r="CF23" s="911"/>
      <c r="CG23" s="912"/>
      <c r="CH23" s="912"/>
      <c r="CI23" s="913"/>
      <c r="CJ23" s="911"/>
      <c r="CK23" s="913"/>
      <c r="CL23" s="911"/>
      <c r="CM23" s="913"/>
      <c r="CO23" s="888"/>
      <c r="CP23" s="889"/>
      <c r="CQ23" s="890"/>
      <c r="CS23" s="200">
        <f t="shared" si="0"/>
        <v>0</v>
      </c>
    </row>
    <row r="24" spans="1:97" ht="30" customHeight="1" x14ac:dyDescent="0.25">
      <c r="A24" s="200">
        <v>14</v>
      </c>
      <c r="B24" s="914"/>
      <c r="C24" s="914"/>
      <c r="D24" s="911"/>
      <c r="E24" s="912"/>
      <c r="F24" s="912"/>
      <c r="G24" s="912"/>
      <c r="H24" s="912"/>
      <c r="I24" s="912"/>
      <c r="J24" s="912"/>
      <c r="K24" s="913"/>
      <c r="L24" s="911"/>
      <c r="M24" s="912"/>
      <c r="N24" s="912"/>
      <c r="O24" s="912"/>
      <c r="P24" s="912"/>
      <c r="Q24" s="912"/>
      <c r="R24" s="911"/>
      <c r="S24" s="912"/>
      <c r="T24" s="912"/>
      <c r="U24" s="912"/>
      <c r="V24" s="912"/>
      <c r="W24" s="912"/>
      <c r="X24" s="911"/>
      <c r="Y24" s="912"/>
      <c r="Z24" s="912"/>
      <c r="AA24" s="913"/>
      <c r="AB24" s="933"/>
      <c r="AC24" s="934"/>
      <c r="AD24" s="934"/>
      <c r="AE24" s="934"/>
      <c r="AF24" s="934"/>
      <c r="AG24" s="935"/>
      <c r="AH24" s="911"/>
      <c r="AI24" s="912"/>
      <c r="AJ24" s="912"/>
      <c r="AK24" s="912"/>
      <c r="AL24" s="912"/>
      <c r="AM24" s="911"/>
      <c r="AN24" s="912"/>
      <c r="AO24" s="912"/>
      <c r="AP24" s="911"/>
      <c r="AQ24" s="912"/>
      <c r="AR24" s="912"/>
      <c r="AS24" s="912"/>
      <c r="AT24" s="912"/>
      <c r="AU24" s="912"/>
      <c r="AV24" s="912"/>
      <c r="AW24" s="912"/>
      <c r="AX24" s="913"/>
      <c r="AY24" s="911"/>
      <c r="AZ24" s="912"/>
      <c r="BA24" s="912"/>
      <c r="BB24" s="911"/>
      <c r="BC24" s="912"/>
      <c r="BD24" s="912"/>
      <c r="BE24" s="912"/>
      <c r="BF24" s="912"/>
      <c r="BG24" s="912"/>
      <c r="BH24" s="912"/>
      <c r="BI24" s="912"/>
      <c r="BJ24" s="912"/>
      <c r="BK24" s="912"/>
      <c r="BL24" s="913"/>
      <c r="BM24" s="911"/>
      <c r="BN24" s="912"/>
      <c r="BO24" s="913"/>
      <c r="BP24" s="911"/>
      <c r="BQ24" s="912"/>
      <c r="BR24" s="912"/>
      <c r="BS24" s="912"/>
      <c r="BT24" s="913"/>
      <c r="BU24" s="911"/>
      <c r="BV24" s="912"/>
      <c r="BW24" s="913"/>
      <c r="BX24" s="911"/>
      <c r="BY24" s="912"/>
      <c r="BZ24" s="913"/>
      <c r="CA24" s="911"/>
      <c r="CB24" s="912"/>
      <c r="CC24" s="912"/>
      <c r="CD24" s="912"/>
      <c r="CE24" s="913"/>
      <c r="CF24" s="911"/>
      <c r="CG24" s="912"/>
      <c r="CH24" s="912"/>
      <c r="CI24" s="913"/>
      <c r="CJ24" s="911"/>
      <c r="CK24" s="913"/>
      <c r="CL24" s="911"/>
      <c r="CM24" s="913"/>
      <c r="CO24" s="888"/>
      <c r="CP24" s="889"/>
      <c r="CQ24" s="890"/>
      <c r="CS24" s="200">
        <f t="shared" si="0"/>
        <v>0</v>
      </c>
    </row>
    <row r="25" spans="1:97" ht="30" customHeight="1" x14ac:dyDescent="0.25">
      <c r="A25" s="200">
        <v>15</v>
      </c>
      <c r="B25" s="914"/>
      <c r="C25" s="914"/>
      <c r="D25" s="911"/>
      <c r="E25" s="912"/>
      <c r="F25" s="912"/>
      <c r="G25" s="912"/>
      <c r="H25" s="912"/>
      <c r="I25" s="912"/>
      <c r="J25" s="912"/>
      <c r="K25" s="913"/>
      <c r="L25" s="911"/>
      <c r="M25" s="912"/>
      <c r="N25" s="912"/>
      <c r="O25" s="912"/>
      <c r="P25" s="912"/>
      <c r="Q25" s="912"/>
      <c r="R25" s="911"/>
      <c r="S25" s="912"/>
      <c r="T25" s="912"/>
      <c r="U25" s="912"/>
      <c r="V25" s="912"/>
      <c r="W25" s="912"/>
      <c r="X25" s="911"/>
      <c r="Y25" s="912"/>
      <c r="Z25" s="912"/>
      <c r="AA25" s="913"/>
      <c r="AB25" s="933"/>
      <c r="AC25" s="934"/>
      <c r="AD25" s="934"/>
      <c r="AE25" s="934"/>
      <c r="AF25" s="934"/>
      <c r="AG25" s="935"/>
      <c r="AH25" s="911"/>
      <c r="AI25" s="912"/>
      <c r="AJ25" s="912"/>
      <c r="AK25" s="912"/>
      <c r="AL25" s="912"/>
      <c r="AM25" s="911"/>
      <c r="AN25" s="912"/>
      <c r="AO25" s="912"/>
      <c r="AP25" s="911"/>
      <c r="AQ25" s="912"/>
      <c r="AR25" s="912"/>
      <c r="AS25" s="912"/>
      <c r="AT25" s="912"/>
      <c r="AU25" s="912"/>
      <c r="AV25" s="912"/>
      <c r="AW25" s="912"/>
      <c r="AX25" s="913"/>
      <c r="AY25" s="911"/>
      <c r="AZ25" s="912"/>
      <c r="BA25" s="912"/>
      <c r="BB25" s="911"/>
      <c r="BC25" s="912"/>
      <c r="BD25" s="912"/>
      <c r="BE25" s="912"/>
      <c r="BF25" s="912"/>
      <c r="BG25" s="912"/>
      <c r="BH25" s="912"/>
      <c r="BI25" s="912"/>
      <c r="BJ25" s="912"/>
      <c r="BK25" s="912"/>
      <c r="BL25" s="913"/>
      <c r="BM25" s="911"/>
      <c r="BN25" s="912"/>
      <c r="BO25" s="913"/>
      <c r="BP25" s="911"/>
      <c r="BQ25" s="912"/>
      <c r="BR25" s="912"/>
      <c r="BS25" s="912"/>
      <c r="BT25" s="913"/>
      <c r="BU25" s="911"/>
      <c r="BV25" s="912"/>
      <c r="BW25" s="913"/>
      <c r="BX25" s="911"/>
      <c r="BY25" s="912"/>
      <c r="BZ25" s="913"/>
      <c r="CA25" s="911"/>
      <c r="CB25" s="912"/>
      <c r="CC25" s="912"/>
      <c r="CD25" s="912"/>
      <c r="CE25" s="913"/>
      <c r="CF25" s="911"/>
      <c r="CG25" s="912"/>
      <c r="CH25" s="912"/>
      <c r="CI25" s="913"/>
      <c r="CJ25" s="911"/>
      <c r="CK25" s="913"/>
      <c r="CL25" s="911"/>
      <c r="CM25" s="913"/>
      <c r="CO25" s="888"/>
      <c r="CP25" s="889"/>
      <c r="CQ25" s="890"/>
      <c r="CS25" s="200">
        <f t="shared" si="0"/>
        <v>0</v>
      </c>
    </row>
    <row r="26" spans="1:97" ht="30" customHeight="1" x14ac:dyDescent="0.25">
      <c r="A26" s="200">
        <v>16</v>
      </c>
      <c r="B26" s="914"/>
      <c r="C26" s="914"/>
      <c r="D26" s="911"/>
      <c r="E26" s="912"/>
      <c r="F26" s="912"/>
      <c r="G26" s="912"/>
      <c r="H26" s="912"/>
      <c r="I26" s="912"/>
      <c r="J26" s="912"/>
      <c r="K26" s="913"/>
      <c r="L26" s="911"/>
      <c r="M26" s="912"/>
      <c r="N26" s="912"/>
      <c r="O26" s="912"/>
      <c r="P26" s="912"/>
      <c r="Q26" s="912"/>
      <c r="R26" s="911"/>
      <c r="S26" s="912"/>
      <c r="T26" s="912"/>
      <c r="U26" s="912"/>
      <c r="V26" s="912"/>
      <c r="W26" s="912"/>
      <c r="X26" s="911"/>
      <c r="Y26" s="912"/>
      <c r="Z26" s="912"/>
      <c r="AA26" s="913"/>
      <c r="AB26" s="933"/>
      <c r="AC26" s="934"/>
      <c r="AD26" s="934"/>
      <c r="AE26" s="934"/>
      <c r="AF26" s="934"/>
      <c r="AG26" s="935"/>
      <c r="AH26" s="911"/>
      <c r="AI26" s="912"/>
      <c r="AJ26" s="912"/>
      <c r="AK26" s="912"/>
      <c r="AL26" s="912"/>
      <c r="AM26" s="911"/>
      <c r="AN26" s="912"/>
      <c r="AO26" s="912"/>
      <c r="AP26" s="911"/>
      <c r="AQ26" s="912"/>
      <c r="AR26" s="912"/>
      <c r="AS26" s="912"/>
      <c r="AT26" s="912"/>
      <c r="AU26" s="912"/>
      <c r="AV26" s="912"/>
      <c r="AW26" s="912"/>
      <c r="AX26" s="913"/>
      <c r="AY26" s="911"/>
      <c r="AZ26" s="912"/>
      <c r="BA26" s="912"/>
      <c r="BB26" s="911"/>
      <c r="BC26" s="912"/>
      <c r="BD26" s="912"/>
      <c r="BE26" s="912"/>
      <c r="BF26" s="912"/>
      <c r="BG26" s="912"/>
      <c r="BH26" s="912"/>
      <c r="BI26" s="912"/>
      <c r="BJ26" s="912"/>
      <c r="BK26" s="912"/>
      <c r="BL26" s="913"/>
      <c r="BM26" s="911"/>
      <c r="BN26" s="912"/>
      <c r="BO26" s="913"/>
      <c r="BP26" s="911"/>
      <c r="BQ26" s="912"/>
      <c r="BR26" s="912"/>
      <c r="BS26" s="912"/>
      <c r="BT26" s="913"/>
      <c r="BU26" s="911"/>
      <c r="BV26" s="912"/>
      <c r="BW26" s="913"/>
      <c r="BX26" s="911"/>
      <c r="BY26" s="912"/>
      <c r="BZ26" s="913"/>
      <c r="CA26" s="911"/>
      <c r="CB26" s="912"/>
      <c r="CC26" s="912"/>
      <c r="CD26" s="912"/>
      <c r="CE26" s="913"/>
      <c r="CF26" s="911"/>
      <c r="CG26" s="912"/>
      <c r="CH26" s="912"/>
      <c r="CI26" s="913"/>
      <c r="CJ26" s="911"/>
      <c r="CK26" s="913"/>
      <c r="CL26" s="911"/>
      <c r="CM26" s="913"/>
      <c r="CO26" s="885" t="s">
        <v>175</v>
      </c>
      <c r="CP26" s="886"/>
      <c r="CQ26" s="887"/>
      <c r="CS26" s="200">
        <f t="shared" si="0"/>
        <v>0</v>
      </c>
    </row>
    <row r="27" spans="1:97" ht="30" customHeight="1" x14ac:dyDescent="0.25">
      <c r="A27" s="200">
        <v>17</v>
      </c>
      <c r="B27" s="914"/>
      <c r="C27" s="914"/>
      <c r="D27" s="911"/>
      <c r="E27" s="912"/>
      <c r="F27" s="912"/>
      <c r="G27" s="912"/>
      <c r="H27" s="912"/>
      <c r="I27" s="912"/>
      <c r="J27" s="912"/>
      <c r="K27" s="913"/>
      <c r="L27" s="911"/>
      <c r="M27" s="912"/>
      <c r="N27" s="912"/>
      <c r="O27" s="912"/>
      <c r="P27" s="912"/>
      <c r="Q27" s="912"/>
      <c r="R27" s="911"/>
      <c r="S27" s="912"/>
      <c r="T27" s="912"/>
      <c r="U27" s="912"/>
      <c r="V27" s="912"/>
      <c r="W27" s="912"/>
      <c r="X27" s="911"/>
      <c r="Y27" s="912"/>
      <c r="Z27" s="912"/>
      <c r="AA27" s="913"/>
      <c r="AB27" s="933"/>
      <c r="AC27" s="934"/>
      <c r="AD27" s="934"/>
      <c r="AE27" s="934"/>
      <c r="AF27" s="934"/>
      <c r="AG27" s="935"/>
      <c r="AH27" s="911"/>
      <c r="AI27" s="912"/>
      <c r="AJ27" s="912"/>
      <c r="AK27" s="912"/>
      <c r="AL27" s="912"/>
      <c r="AM27" s="911"/>
      <c r="AN27" s="912"/>
      <c r="AO27" s="912"/>
      <c r="AP27" s="911"/>
      <c r="AQ27" s="912"/>
      <c r="AR27" s="912"/>
      <c r="AS27" s="912"/>
      <c r="AT27" s="912"/>
      <c r="AU27" s="912"/>
      <c r="AV27" s="912"/>
      <c r="AW27" s="912"/>
      <c r="AX27" s="913"/>
      <c r="AY27" s="911"/>
      <c r="AZ27" s="912"/>
      <c r="BA27" s="912"/>
      <c r="BB27" s="911"/>
      <c r="BC27" s="912"/>
      <c r="BD27" s="912"/>
      <c r="BE27" s="912"/>
      <c r="BF27" s="912"/>
      <c r="BG27" s="912"/>
      <c r="BH27" s="912"/>
      <c r="BI27" s="912"/>
      <c r="BJ27" s="912"/>
      <c r="BK27" s="912"/>
      <c r="BL27" s="913"/>
      <c r="BM27" s="911"/>
      <c r="BN27" s="912"/>
      <c r="BO27" s="913"/>
      <c r="BP27" s="911"/>
      <c r="BQ27" s="912"/>
      <c r="BR27" s="912"/>
      <c r="BS27" s="912"/>
      <c r="BT27" s="913"/>
      <c r="BU27" s="911"/>
      <c r="BV27" s="912"/>
      <c r="BW27" s="913"/>
      <c r="BX27" s="911"/>
      <c r="BY27" s="912"/>
      <c r="BZ27" s="913"/>
      <c r="CA27" s="911"/>
      <c r="CB27" s="912"/>
      <c r="CC27" s="912"/>
      <c r="CD27" s="912"/>
      <c r="CE27" s="913"/>
      <c r="CF27" s="911"/>
      <c r="CG27" s="912"/>
      <c r="CH27" s="912"/>
      <c r="CI27" s="913"/>
      <c r="CJ27" s="911"/>
      <c r="CK27" s="913"/>
      <c r="CL27" s="911"/>
      <c r="CM27" s="913"/>
      <c r="CO27" s="888"/>
      <c r="CP27" s="889"/>
      <c r="CQ27" s="890"/>
      <c r="CS27" s="200">
        <f t="shared" si="0"/>
        <v>0</v>
      </c>
    </row>
    <row r="28" spans="1:97" ht="30" customHeight="1" x14ac:dyDescent="0.25">
      <c r="A28" s="200">
        <v>18</v>
      </c>
      <c r="B28" s="914"/>
      <c r="C28" s="914"/>
      <c r="D28" s="911"/>
      <c r="E28" s="912"/>
      <c r="F28" s="912"/>
      <c r="G28" s="912"/>
      <c r="H28" s="912"/>
      <c r="I28" s="912"/>
      <c r="J28" s="912"/>
      <c r="K28" s="913"/>
      <c r="L28" s="911"/>
      <c r="M28" s="912"/>
      <c r="N28" s="912"/>
      <c r="O28" s="912"/>
      <c r="P28" s="912"/>
      <c r="Q28" s="912"/>
      <c r="R28" s="911"/>
      <c r="S28" s="912"/>
      <c r="T28" s="912"/>
      <c r="U28" s="912"/>
      <c r="V28" s="912"/>
      <c r="W28" s="912"/>
      <c r="X28" s="911"/>
      <c r="Y28" s="912"/>
      <c r="Z28" s="912"/>
      <c r="AA28" s="913"/>
      <c r="AB28" s="933"/>
      <c r="AC28" s="934"/>
      <c r="AD28" s="934"/>
      <c r="AE28" s="934"/>
      <c r="AF28" s="934"/>
      <c r="AG28" s="935"/>
      <c r="AH28" s="911"/>
      <c r="AI28" s="912"/>
      <c r="AJ28" s="912"/>
      <c r="AK28" s="912"/>
      <c r="AL28" s="912"/>
      <c r="AM28" s="911"/>
      <c r="AN28" s="912"/>
      <c r="AO28" s="912"/>
      <c r="AP28" s="911"/>
      <c r="AQ28" s="912"/>
      <c r="AR28" s="912"/>
      <c r="AS28" s="912"/>
      <c r="AT28" s="912"/>
      <c r="AU28" s="912"/>
      <c r="AV28" s="912"/>
      <c r="AW28" s="912"/>
      <c r="AX28" s="913"/>
      <c r="AY28" s="911"/>
      <c r="AZ28" s="912"/>
      <c r="BA28" s="912"/>
      <c r="BB28" s="911"/>
      <c r="BC28" s="912"/>
      <c r="BD28" s="912"/>
      <c r="BE28" s="912"/>
      <c r="BF28" s="912"/>
      <c r="BG28" s="912"/>
      <c r="BH28" s="912"/>
      <c r="BI28" s="912"/>
      <c r="BJ28" s="912"/>
      <c r="BK28" s="912"/>
      <c r="BL28" s="913"/>
      <c r="BM28" s="911"/>
      <c r="BN28" s="912"/>
      <c r="BO28" s="913"/>
      <c r="BP28" s="911"/>
      <c r="BQ28" s="912"/>
      <c r="BR28" s="912"/>
      <c r="BS28" s="912"/>
      <c r="BT28" s="913"/>
      <c r="BU28" s="911"/>
      <c r="BV28" s="912"/>
      <c r="BW28" s="913"/>
      <c r="BX28" s="911"/>
      <c r="BY28" s="912"/>
      <c r="BZ28" s="913"/>
      <c r="CA28" s="911"/>
      <c r="CB28" s="912"/>
      <c r="CC28" s="912"/>
      <c r="CD28" s="912"/>
      <c r="CE28" s="913"/>
      <c r="CF28" s="911"/>
      <c r="CG28" s="912"/>
      <c r="CH28" s="912"/>
      <c r="CI28" s="913"/>
      <c r="CJ28" s="911"/>
      <c r="CK28" s="913"/>
      <c r="CL28" s="911"/>
      <c r="CM28" s="913"/>
      <c r="CO28" s="888"/>
      <c r="CP28" s="889"/>
      <c r="CQ28" s="890"/>
      <c r="CS28" s="200">
        <f t="shared" si="0"/>
        <v>0</v>
      </c>
    </row>
    <row r="29" spans="1:97" ht="30" customHeight="1" x14ac:dyDescent="0.25">
      <c r="A29" s="200">
        <v>19</v>
      </c>
      <c r="B29" s="914"/>
      <c r="C29" s="914"/>
      <c r="D29" s="911"/>
      <c r="E29" s="912"/>
      <c r="F29" s="912"/>
      <c r="G29" s="912"/>
      <c r="H29" s="912"/>
      <c r="I29" s="912"/>
      <c r="J29" s="912"/>
      <c r="K29" s="913"/>
      <c r="L29" s="911"/>
      <c r="M29" s="912"/>
      <c r="N29" s="912"/>
      <c r="O29" s="912"/>
      <c r="P29" s="912"/>
      <c r="Q29" s="912"/>
      <c r="R29" s="911"/>
      <c r="S29" s="912"/>
      <c r="T29" s="912"/>
      <c r="U29" s="912"/>
      <c r="V29" s="912"/>
      <c r="W29" s="912"/>
      <c r="X29" s="911"/>
      <c r="Y29" s="912"/>
      <c r="Z29" s="912"/>
      <c r="AA29" s="913"/>
      <c r="AB29" s="933"/>
      <c r="AC29" s="934"/>
      <c r="AD29" s="934"/>
      <c r="AE29" s="934"/>
      <c r="AF29" s="934"/>
      <c r="AG29" s="935"/>
      <c r="AH29" s="911"/>
      <c r="AI29" s="912"/>
      <c r="AJ29" s="912"/>
      <c r="AK29" s="912"/>
      <c r="AL29" s="912"/>
      <c r="AM29" s="911"/>
      <c r="AN29" s="912"/>
      <c r="AO29" s="912"/>
      <c r="AP29" s="911"/>
      <c r="AQ29" s="912"/>
      <c r="AR29" s="912"/>
      <c r="AS29" s="912"/>
      <c r="AT29" s="912"/>
      <c r="AU29" s="912"/>
      <c r="AV29" s="912"/>
      <c r="AW29" s="912"/>
      <c r="AX29" s="913"/>
      <c r="AY29" s="911"/>
      <c r="AZ29" s="912"/>
      <c r="BA29" s="912"/>
      <c r="BB29" s="911"/>
      <c r="BC29" s="912"/>
      <c r="BD29" s="912"/>
      <c r="BE29" s="912"/>
      <c r="BF29" s="912"/>
      <c r="BG29" s="912"/>
      <c r="BH29" s="912"/>
      <c r="BI29" s="912"/>
      <c r="BJ29" s="912"/>
      <c r="BK29" s="912"/>
      <c r="BL29" s="913"/>
      <c r="BM29" s="911"/>
      <c r="BN29" s="912"/>
      <c r="BO29" s="913"/>
      <c r="BP29" s="911"/>
      <c r="BQ29" s="912"/>
      <c r="BR29" s="912"/>
      <c r="BS29" s="912"/>
      <c r="BT29" s="913"/>
      <c r="BU29" s="911"/>
      <c r="BV29" s="912"/>
      <c r="BW29" s="913"/>
      <c r="BX29" s="911"/>
      <c r="BY29" s="912"/>
      <c r="BZ29" s="913"/>
      <c r="CA29" s="911"/>
      <c r="CB29" s="912"/>
      <c r="CC29" s="912"/>
      <c r="CD29" s="912"/>
      <c r="CE29" s="913"/>
      <c r="CF29" s="911"/>
      <c r="CG29" s="912"/>
      <c r="CH29" s="912"/>
      <c r="CI29" s="913"/>
      <c r="CJ29" s="911"/>
      <c r="CK29" s="913"/>
      <c r="CL29" s="911"/>
      <c r="CM29" s="913"/>
      <c r="CO29" s="888"/>
      <c r="CP29" s="889"/>
      <c r="CQ29" s="890"/>
      <c r="CS29" s="200">
        <f t="shared" si="0"/>
        <v>0</v>
      </c>
    </row>
    <row r="30" spans="1:97" ht="30" customHeight="1" x14ac:dyDescent="0.25">
      <c r="A30" s="200">
        <v>20</v>
      </c>
      <c r="B30" s="914"/>
      <c r="C30" s="914"/>
      <c r="D30" s="911"/>
      <c r="E30" s="912"/>
      <c r="F30" s="912"/>
      <c r="G30" s="912"/>
      <c r="H30" s="912"/>
      <c r="I30" s="912"/>
      <c r="J30" s="912"/>
      <c r="K30" s="913"/>
      <c r="L30" s="911"/>
      <c r="M30" s="912"/>
      <c r="N30" s="912"/>
      <c r="O30" s="912"/>
      <c r="P30" s="912"/>
      <c r="Q30" s="912"/>
      <c r="R30" s="911"/>
      <c r="S30" s="912"/>
      <c r="T30" s="912"/>
      <c r="U30" s="912"/>
      <c r="V30" s="912"/>
      <c r="W30" s="912"/>
      <c r="X30" s="911"/>
      <c r="Y30" s="912"/>
      <c r="Z30" s="912"/>
      <c r="AA30" s="913"/>
      <c r="AB30" s="933"/>
      <c r="AC30" s="934"/>
      <c r="AD30" s="934"/>
      <c r="AE30" s="934"/>
      <c r="AF30" s="934"/>
      <c r="AG30" s="935"/>
      <c r="AH30" s="911"/>
      <c r="AI30" s="912"/>
      <c r="AJ30" s="912"/>
      <c r="AK30" s="912"/>
      <c r="AL30" s="912"/>
      <c r="AM30" s="911"/>
      <c r="AN30" s="912"/>
      <c r="AO30" s="912"/>
      <c r="AP30" s="911"/>
      <c r="AQ30" s="912"/>
      <c r="AR30" s="912"/>
      <c r="AS30" s="912"/>
      <c r="AT30" s="912"/>
      <c r="AU30" s="912"/>
      <c r="AV30" s="912"/>
      <c r="AW30" s="912"/>
      <c r="AX30" s="913"/>
      <c r="AY30" s="911"/>
      <c r="AZ30" s="912"/>
      <c r="BA30" s="912"/>
      <c r="BB30" s="911"/>
      <c r="BC30" s="912"/>
      <c r="BD30" s="912"/>
      <c r="BE30" s="912"/>
      <c r="BF30" s="912"/>
      <c r="BG30" s="912"/>
      <c r="BH30" s="912"/>
      <c r="BI30" s="912"/>
      <c r="BJ30" s="912"/>
      <c r="BK30" s="912"/>
      <c r="BL30" s="913"/>
      <c r="BM30" s="911"/>
      <c r="BN30" s="912"/>
      <c r="BO30" s="913"/>
      <c r="BP30" s="911"/>
      <c r="BQ30" s="912"/>
      <c r="BR30" s="912"/>
      <c r="BS30" s="912"/>
      <c r="BT30" s="913"/>
      <c r="BU30" s="911"/>
      <c r="BV30" s="912"/>
      <c r="BW30" s="913"/>
      <c r="BX30" s="911"/>
      <c r="BY30" s="912"/>
      <c r="BZ30" s="913"/>
      <c r="CA30" s="911"/>
      <c r="CB30" s="912"/>
      <c r="CC30" s="912"/>
      <c r="CD30" s="912"/>
      <c r="CE30" s="913"/>
      <c r="CF30" s="911"/>
      <c r="CG30" s="912"/>
      <c r="CH30" s="912"/>
      <c r="CI30" s="913"/>
      <c r="CJ30" s="911"/>
      <c r="CK30" s="913"/>
      <c r="CL30" s="911"/>
      <c r="CM30" s="913"/>
      <c r="CO30" s="888"/>
      <c r="CP30" s="889"/>
      <c r="CQ30" s="890"/>
      <c r="CS30" s="200">
        <f t="shared" si="0"/>
        <v>0</v>
      </c>
    </row>
    <row r="31" spans="1:97" ht="30" customHeight="1" x14ac:dyDescent="0.25">
      <c r="A31" s="200">
        <v>21</v>
      </c>
      <c r="B31" s="914"/>
      <c r="C31" s="914"/>
      <c r="D31" s="911"/>
      <c r="E31" s="912"/>
      <c r="F31" s="912"/>
      <c r="G31" s="912"/>
      <c r="H31" s="912"/>
      <c r="I31" s="912"/>
      <c r="J31" s="912"/>
      <c r="K31" s="913"/>
      <c r="L31" s="911"/>
      <c r="M31" s="912"/>
      <c r="N31" s="912"/>
      <c r="O31" s="912"/>
      <c r="P31" s="912"/>
      <c r="Q31" s="912"/>
      <c r="R31" s="911"/>
      <c r="S31" s="912"/>
      <c r="T31" s="912"/>
      <c r="U31" s="912"/>
      <c r="V31" s="912"/>
      <c r="W31" s="912"/>
      <c r="X31" s="911"/>
      <c r="Y31" s="912"/>
      <c r="Z31" s="912"/>
      <c r="AA31" s="913"/>
      <c r="AB31" s="933"/>
      <c r="AC31" s="934"/>
      <c r="AD31" s="934"/>
      <c r="AE31" s="934"/>
      <c r="AF31" s="934"/>
      <c r="AG31" s="935"/>
      <c r="AH31" s="911"/>
      <c r="AI31" s="912"/>
      <c r="AJ31" s="912"/>
      <c r="AK31" s="912"/>
      <c r="AL31" s="912"/>
      <c r="AM31" s="911"/>
      <c r="AN31" s="912"/>
      <c r="AO31" s="912"/>
      <c r="AP31" s="911"/>
      <c r="AQ31" s="912"/>
      <c r="AR31" s="912"/>
      <c r="AS31" s="912"/>
      <c r="AT31" s="912"/>
      <c r="AU31" s="912"/>
      <c r="AV31" s="912"/>
      <c r="AW31" s="912"/>
      <c r="AX31" s="913"/>
      <c r="AY31" s="911"/>
      <c r="AZ31" s="912"/>
      <c r="BA31" s="912"/>
      <c r="BB31" s="911"/>
      <c r="BC31" s="912"/>
      <c r="BD31" s="912"/>
      <c r="BE31" s="912"/>
      <c r="BF31" s="912"/>
      <c r="BG31" s="912"/>
      <c r="BH31" s="912"/>
      <c r="BI31" s="912"/>
      <c r="BJ31" s="912"/>
      <c r="BK31" s="912"/>
      <c r="BL31" s="913"/>
      <c r="BM31" s="911"/>
      <c r="BN31" s="912"/>
      <c r="BO31" s="913"/>
      <c r="BP31" s="911"/>
      <c r="BQ31" s="912"/>
      <c r="BR31" s="912"/>
      <c r="BS31" s="912"/>
      <c r="BT31" s="913"/>
      <c r="BU31" s="911"/>
      <c r="BV31" s="912"/>
      <c r="BW31" s="913"/>
      <c r="BX31" s="911"/>
      <c r="BY31" s="912"/>
      <c r="BZ31" s="913"/>
      <c r="CA31" s="911"/>
      <c r="CB31" s="912"/>
      <c r="CC31" s="912"/>
      <c r="CD31" s="912"/>
      <c r="CE31" s="913"/>
      <c r="CF31" s="911"/>
      <c r="CG31" s="912"/>
      <c r="CH31" s="912"/>
      <c r="CI31" s="913"/>
      <c r="CJ31" s="911"/>
      <c r="CK31" s="913"/>
      <c r="CL31" s="911"/>
      <c r="CM31" s="913"/>
      <c r="CO31" s="888"/>
      <c r="CP31" s="889"/>
      <c r="CQ31" s="890"/>
      <c r="CS31" s="200">
        <f t="shared" si="0"/>
        <v>0</v>
      </c>
    </row>
    <row r="32" spans="1:97" ht="30" customHeight="1" x14ac:dyDescent="0.25">
      <c r="A32" s="200">
        <v>22</v>
      </c>
      <c r="B32" s="914"/>
      <c r="C32" s="914"/>
      <c r="D32" s="911"/>
      <c r="E32" s="912"/>
      <c r="F32" s="912"/>
      <c r="G32" s="912"/>
      <c r="H32" s="912"/>
      <c r="I32" s="912"/>
      <c r="J32" s="912"/>
      <c r="K32" s="913"/>
      <c r="L32" s="911"/>
      <c r="M32" s="912"/>
      <c r="N32" s="912"/>
      <c r="O32" s="912"/>
      <c r="P32" s="912"/>
      <c r="Q32" s="912"/>
      <c r="R32" s="911"/>
      <c r="S32" s="912"/>
      <c r="T32" s="912"/>
      <c r="U32" s="912"/>
      <c r="V32" s="912"/>
      <c r="W32" s="912"/>
      <c r="X32" s="911"/>
      <c r="Y32" s="912"/>
      <c r="Z32" s="912"/>
      <c r="AA32" s="913"/>
      <c r="AB32" s="933"/>
      <c r="AC32" s="934"/>
      <c r="AD32" s="934"/>
      <c r="AE32" s="934"/>
      <c r="AF32" s="934"/>
      <c r="AG32" s="935"/>
      <c r="AH32" s="911"/>
      <c r="AI32" s="912"/>
      <c r="AJ32" s="912"/>
      <c r="AK32" s="912"/>
      <c r="AL32" s="912"/>
      <c r="AM32" s="911"/>
      <c r="AN32" s="912"/>
      <c r="AO32" s="912"/>
      <c r="AP32" s="911"/>
      <c r="AQ32" s="912"/>
      <c r="AR32" s="912"/>
      <c r="AS32" s="912"/>
      <c r="AT32" s="912"/>
      <c r="AU32" s="912"/>
      <c r="AV32" s="912"/>
      <c r="AW32" s="912"/>
      <c r="AX32" s="913"/>
      <c r="AY32" s="911"/>
      <c r="AZ32" s="912"/>
      <c r="BA32" s="912"/>
      <c r="BB32" s="911"/>
      <c r="BC32" s="912"/>
      <c r="BD32" s="912"/>
      <c r="BE32" s="912"/>
      <c r="BF32" s="912"/>
      <c r="BG32" s="912"/>
      <c r="BH32" s="912"/>
      <c r="BI32" s="912"/>
      <c r="BJ32" s="912"/>
      <c r="BK32" s="912"/>
      <c r="BL32" s="913"/>
      <c r="BM32" s="911"/>
      <c r="BN32" s="912"/>
      <c r="BO32" s="913"/>
      <c r="BP32" s="911"/>
      <c r="BQ32" s="912"/>
      <c r="BR32" s="912"/>
      <c r="BS32" s="912"/>
      <c r="BT32" s="913"/>
      <c r="BU32" s="911"/>
      <c r="BV32" s="912"/>
      <c r="BW32" s="913"/>
      <c r="BX32" s="911"/>
      <c r="BY32" s="912"/>
      <c r="BZ32" s="913"/>
      <c r="CA32" s="911"/>
      <c r="CB32" s="912"/>
      <c r="CC32" s="912"/>
      <c r="CD32" s="912"/>
      <c r="CE32" s="913"/>
      <c r="CF32" s="911"/>
      <c r="CG32" s="912"/>
      <c r="CH32" s="912"/>
      <c r="CI32" s="913"/>
      <c r="CJ32" s="911"/>
      <c r="CK32" s="913"/>
      <c r="CL32" s="911"/>
      <c r="CM32" s="913"/>
      <c r="CO32" s="888"/>
      <c r="CP32" s="889"/>
      <c r="CQ32" s="890"/>
      <c r="CS32" s="200">
        <f t="shared" si="0"/>
        <v>0</v>
      </c>
    </row>
    <row r="33" spans="1:97" ht="30" customHeight="1" x14ac:dyDescent="0.25">
      <c r="A33" s="200">
        <v>23</v>
      </c>
      <c r="B33" s="914"/>
      <c r="C33" s="914"/>
      <c r="D33" s="911"/>
      <c r="E33" s="912"/>
      <c r="F33" s="912"/>
      <c r="G33" s="912"/>
      <c r="H33" s="912"/>
      <c r="I33" s="912"/>
      <c r="J33" s="912"/>
      <c r="K33" s="913"/>
      <c r="L33" s="911"/>
      <c r="M33" s="912"/>
      <c r="N33" s="912"/>
      <c r="O33" s="912"/>
      <c r="P33" s="912"/>
      <c r="Q33" s="912"/>
      <c r="R33" s="911"/>
      <c r="S33" s="912"/>
      <c r="T33" s="912"/>
      <c r="U33" s="912"/>
      <c r="V33" s="912"/>
      <c r="W33" s="912"/>
      <c r="X33" s="911"/>
      <c r="Y33" s="912"/>
      <c r="Z33" s="912"/>
      <c r="AA33" s="913"/>
      <c r="AB33" s="933"/>
      <c r="AC33" s="934"/>
      <c r="AD33" s="934"/>
      <c r="AE33" s="934"/>
      <c r="AF33" s="934"/>
      <c r="AG33" s="935"/>
      <c r="AH33" s="911"/>
      <c r="AI33" s="912"/>
      <c r="AJ33" s="912"/>
      <c r="AK33" s="912"/>
      <c r="AL33" s="912"/>
      <c r="AM33" s="911"/>
      <c r="AN33" s="912"/>
      <c r="AO33" s="912"/>
      <c r="AP33" s="911"/>
      <c r="AQ33" s="912"/>
      <c r="AR33" s="912"/>
      <c r="AS33" s="912"/>
      <c r="AT33" s="912"/>
      <c r="AU33" s="912"/>
      <c r="AV33" s="912"/>
      <c r="AW33" s="912"/>
      <c r="AX33" s="913"/>
      <c r="AY33" s="911"/>
      <c r="AZ33" s="912"/>
      <c r="BA33" s="912"/>
      <c r="BB33" s="911"/>
      <c r="BC33" s="912"/>
      <c r="BD33" s="912"/>
      <c r="BE33" s="912"/>
      <c r="BF33" s="912"/>
      <c r="BG33" s="912"/>
      <c r="BH33" s="912"/>
      <c r="BI33" s="912"/>
      <c r="BJ33" s="912"/>
      <c r="BK33" s="912"/>
      <c r="BL33" s="913"/>
      <c r="BM33" s="911"/>
      <c r="BN33" s="912"/>
      <c r="BO33" s="913"/>
      <c r="BP33" s="911"/>
      <c r="BQ33" s="912"/>
      <c r="BR33" s="912"/>
      <c r="BS33" s="912"/>
      <c r="BT33" s="913"/>
      <c r="BU33" s="911"/>
      <c r="BV33" s="912"/>
      <c r="BW33" s="913"/>
      <c r="BX33" s="911"/>
      <c r="BY33" s="912"/>
      <c r="BZ33" s="913"/>
      <c r="CA33" s="911"/>
      <c r="CB33" s="912"/>
      <c r="CC33" s="912"/>
      <c r="CD33" s="912"/>
      <c r="CE33" s="913"/>
      <c r="CF33" s="911"/>
      <c r="CG33" s="912"/>
      <c r="CH33" s="912"/>
      <c r="CI33" s="913"/>
      <c r="CJ33" s="911"/>
      <c r="CK33" s="913"/>
      <c r="CL33" s="911"/>
      <c r="CM33" s="913"/>
      <c r="CO33" s="888"/>
      <c r="CP33" s="889"/>
      <c r="CQ33" s="890"/>
      <c r="CS33" s="200">
        <f t="shared" si="0"/>
        <v>0</v>
      </c>
    </row>
    <row r="34" spans="1:97" ht="30" customHeight="1" x14ac:dyDescent="0.25">
      <c r="A34" s="200">
        <v>24</v>
      </c>
      <c r="B34" s="914"/>
      <c r="C34" s="914"/>
      <c r="D34" s="911"/>
      <c r="E34" s="912"/>
      <c r="F34" s="912"/>
      <c r="G34" s="912"/>
      <c r="H34" s="912"/>
      <c r="I34" s="912"/>
      <c r="J34" s="912"/>
      <c r="K34" s="913"/>
      <c r="L34" s="911"/>
      <c r="M34" s="912"/>
      <c r="N34" s="912"/>
      <c r="O34" s="912"/>
      <c r="P34" s="912"/>
      <c r="Q34" s="912"/>
      <c r="R34" s="911"/>
      <c r="S34" s="912"/>
      <c r="T34" s="912"/>
      <c r="U34" s="912"/>
      <c r="V34" s="912"/>
      <c r="W34" s="912"/>
      <c r="X34" s="911"/>
      <c r="Y34" s="912"/>
      <c r="Z34" s="912"/>
      <c r="AA34" s="913"/>
      <c r="AB34" s="933"/>
      <c r="AC34" s="934"/>
      <c r="AD34" s="934"/>
      <c r="AE34" s="934"/>
      <c r="AF34" s="934"/>
      <c r="AG34" s="935"/>
      <c r="AH34" s="911"/>
      <c r="AI34" s="912"/>
      <c r="AJ34" s="912"/>
      <c r="AK34" s="912"/>
      <c r="AL34" s="912"/>
      <c r="AM34" s="911"/>
      <c r="AN34" s="912"/>
      <c r="AO34" s="912"/>
      <c r="AP34" s="911"/>
      <c r="AQ34" s="912"/>
      <c r="AR34" s="912"/>
      <c r="AS34" s="912"/>
      <c r="AT34" s="912"/>
      <c r="AU34" s="912"/>
      <c r="AV34" s="912"/>
      <c r="AW34" s="912"/>
      <c r="AX34" s="913"/>
      <c r="AY34" s="911"/>
      <c r="AZ34" s="912"/>
      <c r="BA34" s="912"/>
      <c r="BB34" s="911"/>
      <c r="BC34" s="912"/>
      <c r="BD34" s="912"/>
      <c r="BE34" s="912"/>
      <c r="BF34" s="912"/>
      <c r="BG34" s="912"/>
      <c r="BH34" s="912"/>
      <c r="BI34" s="912"/>
      <c r="BJ34" s="912"/>
      <c r="BK34" s="912"/>
      <c r="BL34" s="913"/>
      <c r="BM34" s="911"/>
      <c r="BN34" s="912"/>
      <c r="BO34" s="913"/>
      <c r="BP34" s="911"/>
      <c r="BQ34" s="912"/>
      <c r="BR34" s="912"/>
      <c r="BS34" s="912"/>
      <c r="BT34" s="913"/>
      <c r="BU34" s="911"/>
      <c r="BV34" s="912"/>
      <c r="BW34" s="913"/>
      <c r="BX34" s="911"/>
      <c r="BY34" s="912"/>
      <c r="BZ34" s="913"/>
      <c r="CA34" s="911"/>
      <c r="CB34" s="912"/>
      <c r="CC34" s="912"/>
      <c r="CD34" s="912"/>
      <c r="CE34" s="913"/>
      <c r="CF34" s="911"/>
      <c r="CG34" s="912"/>
      <c r="CH34" s="912"/>
      <c r="CI34" s="913"/>
      <c r="CJ34" s="911"/>
      <c r="CK34" s="913"/>
      <c r="CL34" s="911"/>
      <c r="CM34" s="913"/>
      <c r="CO34" s="888"/>
      <c r="CP34" s="889"/>
      <c r="CQ34" s="890"/>
      <c r="CS34" s="200">
        <f t="shared" si="0"/>
        <v>0</v>
      </c>
    </row>
    <row r="35" spans="1:97" ht="30" customHeight="1" x14ac:dyDescent="0.25">
      <c r="A35" s="200">
        <v>25</v>
      </c>
      <c r="B35" s="914"/>
      <c r="C35" s="914"/>
      <c r="D35" s="911"/>
      <c r="E35" s="912"/>
      <c r="F35" s="912"/>
      <c r="G35" s="912"/>
      <c r="H35" s="912"/>
      <c r="I35" s="912"/>
      <c r="J35" s="912"/>
      <c r="K35" s="913"/>
      <c r="L35" s="911"/>
      <c r="M35" s="912"/>
      <c r="N35" s="912"/>
      <c r="O35" s="912"/>
      <c r="P35" s="912"/>
      <c r="Q35" s="912"/>
      <c r="R35" s="911"/>
      <c r="S35" s="912"/>
      <c r="T35" s="912"/>
      <c r="U35" s="912"/>
      <c r="V35" s="912"/>
      <c r="W35" s="912"/>
      <c r="X35" s="911"/>
      <c r="Y35" s="912"/>
      <c r="Z35" s="912"/>
      <c r="AA35" s="913"/>
      <c r="AB35" s="933"/>
      <c r="AC35" s="934"/>
      <c r="AD35" s="934"/>
      <c r="AE35" s="934"/>
      <c r="AF35" s="934"/>
      <c r="AG35" s="935"/>
      <c r="AH35" s="911"/>
      <c r="AI35" s="912"/>
      <c r="AJ35" s="912"/>
      <c r="AK35" s="912"/>
      <c r="AL35" s="912"/>
      <c r="AM35" s="911"/>
      <c r="AN35" s="912"/>
      <c r="AO35" s="912"/>
      <c r="AP35" s="911"/>
      <c r="AQ35" s="912"/>
      <c r="AR35" s="912"/>
      <c r="AS35" s="912"/>
      <c r="AT35" s="912"/>
      <c r="AU35" s="912"/>
      <c r="AV35" s="912"/>
      <c r="AW35" s="912"/>
      <c r="AX35" s="913"/>
      <c r="AY35" s="911"/>
      <c r="AZ35" s="912"/>
      <c r="BA35" s="912"/>
      <c r="BB35" s="911"/>
      <c r="BC35" s="912"/>
      <c r="BD35" s="912"/>
      <c r="BE35" s="912"/>
      <c r="BF35" s="912"/>
      <c r="BG35" s="912"/>
      <c r="BH35" s="912"/>
      <c r="BI35" s="912"/>
      <c r="BJ35" s="912"/>
      <c r="BK35" s="912"/>
      <c r="BL35" s="913"/>
      <c r="BM35" s="911"/>
      <c r="BN35" s="912"/>
      <c r="BO35" s="913"/>
      <c r="BP35" s="911"/>
      <c r="BQ35" s="912"/>
      <c r="BR35" s="912"/>
      <c r="BS35" s="912"/>
      <c r="BT35" s="913"/>
      <c r="BU35" s="911"/>
      <c r="BV35" s="912"/>
      <c r="BW35" s="913"/>
      <c r="BX35" s="911"/>
      <c r="BY35" s="912"/>
      <c r="BZ35" s="913"/>
      <c r="CA35" s="911"/>
      <c r="CB35" s="912"/>
      <c r="CC35" s="912"/>
      <c r="CD35" s="912"/>
      <c r="CE35" s="913"/>
      <c r="CF35" s="911"/>
      <c r="CG35" s="912"/>
      <c r="CH35" s="912"/>
      <c r="CI35" s="913"/>
      <c r="CJ35" s="911"/>
      <c r="CK35" s="913"/>
      <c r="CL35" s="911"/>
      <c r="CM35" s="913"/>
      <c r="CO35" s="888"/>
      <c r="CP35" s="889"/>
      <c r="CQ35" s="890"/>
      <c r="CS35" s="200">
        <f t="shared" si="0"/>
        <v>0</v>
      </c>
    </row>
    <row r="36" spans="1:97" ht="30" customHeight="1" x14ac:dyDescent="0.25">
      <c r="A36" s="200">
        <v>26</v>
      </c>
      <c r="B36" s="914"/>
      <c r="C36" s="914"/>
      <c r="D36" s="911"/>
      <c r="E36" s="912"/>
      <c r="F36" s="912"/>
      <c r="G36" s="912"/>
      <c r="H36" s="912"/>
      <c r="I36" s="912"/>
      <c r="J36" s="912"/>
      <c r="K36" s="913"/>
      <c r="L36" s="911"/>
      <c r="M36" s="912"/>
      <c r="N36" s="912"/>
      <c r="O36" s="912"/>
      <c r="P36" s="912"/>
      <c r="Q36" s="912"/>
      <c r="R36" s="911"/>
      <c r="S36" s="912"/>
      <c r="T36" s="912"/>
      <c r="U36" s="912"/>
      <c r="V36" s="912"/>
      <c r="W36" s="912"/>
      <c r="X36" s="911"/>
      <c r="Y36" s="912"/>
      <c r="Z36" s="912"/>
      <c r="AA36" s="913"/>
      <c r="AB36" s="933"/>
      <c r="AC36" s="934"/>
      <c r="AD36" s="934"/>
      <c r="AE36" s="934"/>
      <c r="AF36" s="934"/>
      <c r="AG36" s="935"/>
      <c r="AH36" s="911"/>
      <c r="AI36" s="912"/>
      <c r="AJ36" s="912"/>
      <c r="AK36" s="912"/>
      <c r="AL36" s="912"/>
      <c r="AM36" s="911"/>
      <c r="AN36" s="912"/>
      <c r="AO36" s="912"/>
      <c r="AP36" s="911"/>
      <c r="AQ36" s="912"/>
      <c r="AR36" s="912"/>
      <c r="AS36" s="912"/>
      <c r="AT36" s="912"/>
      <c r="AU36" s="912"/>
      <c r="AV36" s="912"/>
      <c r="AW36" s="912"/>
      <c r="AX36" s="913"/>
      <c r="AY36" s="911"/>
      <c r="AZ36" s="912"/>
      <c r="BA36" s="912"/>
      <c r="BB36" s="911"/>
      <c r="BC36" s="912"/>
      <c r="BD36" s="912"/>
      <c r="BE36" s="912"/>
      <c r="BF36" s="912"/>
      <c r="BG36" s="912"/>
      <c r="BH36" s="912"/>
      <c r="BI36" s="912"/>
      <c r="BJ36" s="912"/>
      <c r="BK36" s="912"/>
      <c r="BL36" s="913"/>
      <c r="BM36" s="911"/>
      <c r="BN36" s="912"/>
      <c r="BO36" s="913"/>
      <c r="BP36" s="911"/>
      <c r="BQ36" s="912"/>
      <c r="BR36" s="912"/>
      <c r="BS36" s="912"/>
      <c r="BT36" s="913"/>
      <c r="BU36" s="911"/>
      <c r="BV36" s="912"/>
      <c r="BW36" s="913"/>
      <c r="BX36" s="911"/>
      <c r="BY36" s="912"/>
      <c r="BZ36" s="913"/>
      <c r="CA36" s="911"/>
      <c r="CB36" s="912"/>
      <c r="CC36" s="912"/>
      <c r="CD36" s="912"/>
      <c r="CE36" s="913"/>
      <c r="CF36" s="911"/>
      <c r="CG36" s="912"/>
      <c r="CH36" s="912"/>
      <c r="CI36" s="913"/>
      <c r="CJ36" s="911"/>
      <c r="CK36" s="913"/>
      <c r="CL36" s="911"/>
      <c r="CM36" s="913"/>
      <c r="CO36" s="888"/>
      <c r="CP36" s="889"/>
      <c r="CQ36" s="890"/>
      <c r="CS36" s="200">
        <f t="shared" si="0"/>
        <v>0</v>
      </c>
    </row>
    <row r="37" spans="1:97" ht="30" customHeight="1" x14ac:dyDescent="0.25">
      <c r="A37" s="200">
        <v>27</v>
      </c>
      <c r="B37" s="914"/>
      <c r="C37" s="914"/>
      <c r="D37" s="911"/>
      <c r="E37" s="912"/>
      <c r="F37" s="912"/>
      <c r="G37" s="912"/>
      <c r="H37" s="912"/>
      <c r="I37" s="912"/>
      <c r="J37" s="912"/>
      <c r="K37" s="913"/>
      <c r="L37" s="911"/>
      <c r="M37" s="912"/>
      <c r="N37" s="912"/>
      <c r="O37" s="912"/>
      <c r="P37" s="912"/>
      <c r="Q37" s="912"/>
      <c r="R37" s="911"/>
      <c r="S37" s="912"/>
      <c r="T37" s="912"/>
      <c r="U37" s="912"/>
      <c r="V37" s="912"/>
      <c r="W37" s="912"/>
      <c r="X37" s="911"/>
      <c r="Y37" s="912"/>
      <c r="Z37" s="912"/>
      <c r="AA37" s="913"/>
      <c r="AB37" s="933"/>
      <c r="AC37" s="934"/>
      <c r="AD37" s="934"/>
      <c r="AE37" s="934"/>
      <c r="AF37" s="934"/>
      <c r="AG37" s="935"/>
      <c r="AH37" s="911"/>
      <c r="AI37" s="912"/>
      <c r="AJ37" s="912"/>
      <c r="AK37" s="912"/>
      <c r="AL37" s="912"/>
      <c r="AM37" s="911"/>
      <c r="AN37" s="912"/>
      <c r="AO37" s="912"/>
      <c r="AP37" s="911"/>
      <c r="AQ37" s="912"/>
      <c r="AR37" s="912"/>
      <c r="AS37" s="912"/>
      <c r="AT37" s="912"/>
      <c r="AU37" s="912"/>
      <c r="AV37" s="912"/>
      <c r="AW37" s="912"/>
      <c r="AX37" s="913"/>
      <c r="AY37" s="911"/>
      <c r="AZ37" s="912"/>
      <c r="BA37" s="912"/>
      <c r="BB37" s="911"/>
      <c r="BC37" s="912"/>
      <c r="BD37" s="912"/>
      <c r="BE37" s="912"/>
      <c r="BF37" s="912"/>
      <c r="BG37" s="912"/>
      <c r="BH37" s="912"/>
      <c r="BI37" s="912"/>
      <c r="BJ37" s="912"/>
      <c r="BK37" s="912"/>
      <c r="BL37" s="913"/>
      <c r="BM37" s="911"/>
      <c r="BN37" s="912"/>
      <c r="BO37" s="913"/>
      <c r="BP37" s="911"/>
      <c r="BQ37" s="912"/>
      <c r="BR37" s="912"/>
      <c r="BS37" s="912"/>
      <c r="BT37" s="913"/>
      <c r="BU37" s="911"/>
      <c r="BV37" s="912"/>
      <c r="BW37" s="913"/>
      <c r="BX37" s="911"/>
      <c r="BY37" s="912"/>
      <c r="BZ37" s="913"/>
      <c r="CA37" s="911"/>
      <c r="CB37" s="912"/>
      <c r="CC37" s="912"/>
      <c r="CD37" s="912"/>
      <c r="CE37" s="913"/>
      <c r="CF37" s="911"/>
      <c r="CG37" s="912"/>
      <c r="CH37" s="912"/>
      <c r="CI37" s="913"/>
      <c r="CJ37" s="911"/>
      <c r="CK37" s="913"/>
      <c r="CL37" s="911"/>
      <c r="CM37" s="913"/>
      <c r="CO37" s="888"/>
      <c r="CP37" s="889"/>
      <c r="CQ37" s="890"/>
      <c r="CS37" s="200">
        <f t="shared" si="0"/>
        <v>0</v>
      </c>
    </row>
    <row r="38" spans="1:97" ht="30" customHeight="1" x14ac:dyDescent="0.25">
      <c r="A38" s="200">
        <v>28</v>
      </c>
      <c r="B38" s="914"/>
      <c r="C38" s="914"/>
      <c r="D38" s="911"/>
      <c r="E38" s="912"/>
      <c r="F38" s="912"/>
      <c r="G38" s="912"/>
      <c r="H38" s="912"/>
      <c r="I38" s="912"/>
      <c r="J38" s="912"/>
      <c r="K38" s="913"/>
      <c r="L38" s="911"/>
      <c r="M38" s="912"/>
      <c r="N38" s="912"/>
      <c r="O38" s="912"/>
      <c r="P38" s="912"/>
      <c r="Q38" s="912"/>
      <c r="R38" s="911"/>
      <c r="S38" s="912"/>
      <c r="T38" s="912"/>
      <c r="U38" s="912"/>
      <c r="V38" s="912"/>
      <c r="W38" s="912"/>
      <c r="X38" s="911"/>
      <c r="Y38" s="912"/>
      <c r="Z38" s="912"/>
      <c r="AA38" s="913"/>
      <c r="AB38" s="933"/>
      <c r="AC38" s="934"/>
      <c r="AD38" s="934"/>
      <c r="AE38" s="934"/>
      <c r="AF38" s="934"/>
      <c r="AG38" s="935"/>
      <c r="AH38" s="911"/>
      <c r="AI38" s="912"/>
      <c r="AJ38" s="912"/>
      <c r="AK38" s="912"/>
      <c r="AL38" s="912"/>
      <c r="AM38" s="911"/>
      <c r="AN38" s="912"/>
      <c r="AO38" s="912"/>
      <c r="AP38" s="911"/>
      <c r="AQ38" s="912"/>
      <c r="AR38" s="912"/>
      <c r="AS38" s="912"/>
      <c r="AT38" s="912"/>
      <c r="AU38" s="912"/>
      <c r="AV38" s="912"/>
      <c r="AW38" s="912"/>
      <c r="AX38" s="913"/>
      <c r="AY38" s="911"/>
      <c r="AZ38" s="912"/>
      <c r="BA38" s="912"/>
      <c r="BB38" s="911"/>
      <c r="BC38" s="912"/>
      <c r="BD38" s="912"/>
      <c r="BE38" s="912"/>
      <c r="BF38" s="912"/>
      <c r="BG38" s="912"/>
      <c r="BH38" s="912"/>
      <c r="BI38" s="912"/>
      <c r="BJ38" s="912"/>
      <c r="BK38" s="912"/>
      <c r="BL38" s="913"/>
      <c r="BM38" s="911"/>
      <c r="BN38" s="912"/>
      <c r="BO38" s="913"/>
      <c r="BP38" s="911"/>
      <c r="BQ38" s="912"/>
      <c r="BR38" s="912"/>
      <c r="BS38" s="912"/>
      <c r="BT38" s="913"/>
      <c r="BU38" s="911"/>
      <c r="BV38" s="912"/>
      <c r="BW38" s="913"/>
      <c r="BX38" s="911"/>
      <c r="BY38" s="912"/>
      <c r="BZ38" s="913"/>
      <c r="CA38" s="911"/>
      <c r="CB38" s="912"/>
      <c r="CC38" s="912"/>
      <c r="CD38" s="912"/>
      <c r="CE38" s="913"/>
      <c r="CF38" s="911"/>
      <c r="CG38" s="912"/>
      <c r="CH38" s="912"/>
      <c r="CI38" s="913"/>
      <c r="CJ38" s="911"/>
      <c r="CK38" s="913"/>
      <c r="CL38" s="911"/>
      <c r="CM38" s="913"/>
      <c r="CO38" s="888"/>
      <c r="CP38" s="889"/>
      <c r="CQ38" s="890"/>
      <c r="CS38" s="200">
        <f t="shared" si="0"/>
        <v>0</v>
      </c>
    </row>
    <row r="39" spans="1:97" ht="30" customHeight="1" x14ac:dyDescent="0.25">
      <c r="A39" s="200">
        <v>29</v>
      </c>
      <c r="B39" s="914"/>
      <c r="C39" s="914"/>
      <c r="D39" s="911"/>
      <c r="E39" s="912"/>
      <c r="F39" s="912"/>
      <c r="G39" s="912"/>
      <c r="H39" s="912"/>
      <c r="I39" s="912"/>
      <c r="J39" s="912"/>
      <c r="K39" s="913"/>
      <c r="L39" s="911"/>
      <c r="M39" s="912"/>
      <c r="N39" s="912"/>
      <c r="O39" s="912"/>
      <c r="P39" s="912"/>
      <c r="Q39" s="912"/>
      <c r="R39" s="911"/>
      <c r="S39" s="912"/>
      <c r="T39" s="912"/>
      <c r="U39" s="912"/>
      <c r="V39" s="912"/>
      <c r="W39" s="912"/>
      <c r="X39" s="911"/>
      <c r="Y39" s="912"/>
      <c r="Z39" s="912"/>
      <c r="AA39" s="913"/>
      <c r="AB39" s="933"/>
      <c r="AC39" s="934"/>
      <c r="AD39" s="934"/>
      <c r="AE39" s="934"/>
      <c r="AF39" s="934"/>
      <c r="AG39" s="935"/>
      <c r="AH39" s="911"/>
      <c r="AI39" s="912"/>
      <c r="AJ39" s="912"/>
      <c r="AK39" s="912"/>
      <c r="AL39" s="912"/>
      <c r="AM39" s="911"/>
      <c r="AN39" s="912"/>
      <c r="AO39" s="912"/>
      <c r="AP39" s="911"/>
      <c r="AQ39" s="912"/>
      <c r="AR39" s="912"/>
      <c r="AS39" s="912"/>
      <c r="AT39" s="912"/>
      <c r="AU39" s="912"/>
      <c r="AV39" s="912"/>
      <c r="AW39" s="912"/>
      <c r="AX39" s="913"/>
      <c r="AY39" s="911"/>
      <c r="AZ39" s="912"/>
      <c r="BA39" s="912"/>
      <c r="BB39" s="911"/>
      <c r="BC39" s="912"/>
      <c r="BD39" s="912"/>
      <c r="BE39" s="912"/>
      <c r="BF39" s="912"/>
      <c r="BG39" s="912"/>
      <c r="BH39" s="912"/>
      <c r="BI39" s="912"/>
      <c r="BJ39" s="912"/>
      <c r="BK39" s="912"/>
      <c r="BL39" s="913"/>
      <c r="BM39" s="911"/>
      <c r="BN39" s="912"/>
      <c r="BO39" s="913"/>
      <c r="BP39" s="911"/>
      <c r="BQ39" s="912"/>
      <c r="BR39" s="912"/>
      <c r="BS39" s="912"/>
      <c r="BT39" s="913"/>
      <c r="BU39" s="911"/>
      <c r="BV39" s="912"/>
      <c r="BW39" s="913"/>
      <c r="BX39" s="911"/>
      <c r="BY39" s="912"/>
      <c r="BZ39" s="913"/>
      <c r="CA39" s="911"/>
      <c r="CB39" s="912"/>
      <c r="CC39" s="912"/>
      <c r="CD39" s="912"/>
      <c r="CE39" s="913"/>
      <c r="CF39" s="911"/>
      <c r="CG39" s="912"/>
      <c r="CH39" s="912"/>
      <c r="CI39" s="913"/>
      <c r="CJ39" s="911"/>
      <c r="CK39" s="913"/>
      <c r="CL39" s="911"/>
      <c r="CM39" s="913"/>
      <c r="CO39" s="888"/>
      <c r="CP39" s="889"/>
      <c r="CQ39" s="890"/>
      <c r="CS39" s="200">
        <f t="shared" si="0"/>
        <v>0</v>
      </c>
    </row>
    <row r="40" spans="1:97" ht="30" customHeight="1" x14ac:dyDescent="0.25">
      <c r="A40" s="200">
        <v>30</v>
      </c>
      <c r="B40" s="914"/>
      <c r="C40" s="914"/>
      <c r="D40" s="911"/>
      <c r="E40" s="912"/>
      <c r="F40" s="912"/>
      <c r="G40" s="912"/>
      <c r="H40" s="912"/>
      <c r="I40" s="912"/>
      <c r="J40" s="912"/>
      <c r="K40" s="913"/>
      <c r="L40" s="911"/>
      <c r="M40" s="912"/>
      <c r="N40" s="912"/>
      <c r="O40" s="912"/>
      <c r="P40" s="912"/>
      <c r="Q40" s="912"/>
      <c r="R40" s="911"/>
      <c r="S40" s="912"/>
      <c r="T40" s="912"/>
      <c r="U40" s="912"/>
      <c r="V40" s="912"/>
      <c r="W40" s="912"/>
      <c r="X40" s="911"/>
      <c r="Y40" s="912"/>
      <c r="Z40" s="912"/>
      <c r="AA40" s="913"/>
      <c r="AB40" s="933"/>
      <c r="AC40" s="934"/>
      <c r="AD40" s="934"/>
      <c r="AE40" s="934"/>
      <c r="AF40" s="934"/>
      <c r="AG40" s="935"/>
      <c r="AH40" s="911"/>
      <c r="AI40" s="912"/>
      <c r="AJ40" s="912"/>
      <c r="AK40" s="912"/>
      <c r="AL40" s="912"/>
      <c r="AM40" s="911"/>
      <c r="AN40" s="912"/>
      <c r="AO40" s="912"/>
      <c r="AP40" s="911"/>
      <c r="AQ40" s="912"/>
      <c r="AR40" s="912"/>
      <c r="AS40" s="912"/>
      <c r="AT40" s="912"/>
      <c r="AU40" s="912"/>
      <c r="AV40" s="912"/>
      <c r="AW40" s="912"/>
      <c r="AX40" s="913"/>
      <c r="AY40" s="911"/>
      <c r="AZ40" s="912"/>
      <c r="BA40" s="912"/>
      <c r="BB40" s="911"/>
      <c r="BC40" s="912"/>
      <c r="BD40" s="912"/>
      <c r="BE40" s="912"/>
      <c r="BF40" s="912"/>
      <c r="BG40" s="912"/>
      <c r="BH40" s="912"/>
      <c r="BI40" s="912"/>
      <c r="BJ40" s="912"/>
      <c r="BK40" s="912"/>
      <c r="BL40" s="913"/>
      <c r="BM40" s="911"/>
      <c r="BN40" s="912"/>
      <c r="BO40" s="913"/>
      <c r="BP40" s="911"/>
      <c r="BQ40" s="912"/>
      <c r="BR40" s="912"/>
      <c r="BS40" s="912"/>
      <c r="BT40" s="913"/>
      <c r="BU40" s="911"/>
      <c r="BV40" s="912"/>
      <c r="BW40" s="913"/>
      <c r="BX40" s="911"/>
      <c r="BY40" s="912"/>
      <c r="BZ40" s="913"/>
      <c r="CA40" s="911"/>
      <c r="CB40" s="912"/>
      <c r="CC40" s="912"/>
      <c r="CD40" s="912"/>
      <c r="CE40" s="913"/>
      <c r="CF40" s="911"/>
      <c r="CG40" s="912"/>
      <c r="CH40" s="912"/>
      <c r="CI40" s="913"/>
      <c r="CJ40" s="911"/>
      <c r="CK40" s="913"/>
      <c r="CL40" s="911"/>
      <c r="CM40" s="913"/>
      <c r="CO40" s="888"/>
      <c r="CP40" s="889"/>
      <c r="CQ40" s="890"/>
      <c r="CS40" s="200">
        <f t="shared" si="0"/>
        <v>0</v>
      </c>
    </row>
    <row r="41" spans="1:97" ht="30" customHeight="1" x14ac:dyDescent="0.25">
      <c r="A41" s="200">
        <v>31</v>
      </c>
      <c r="B41" s="914"/>
      <c r="C41" s="914"/>
      <c r="D41" s="911"/>
      <c r="E41" s="912"/>
      <c r="F41" s="912"/>
      <c r="G41" s="912"/>
      <c r="H41" s="912"/>
      <c r="I41" s="912"/>
      <c r="J41" s="912"/>
      <c r="K41" s="913"/>
      <c r="L41" s="911"/>
      <c r="M41" s="912"/>
      <c r="N41" s="912"/>
      <c r="O41" s="912"/>
      <c r="P41" s="912"/>
      <c r="Q41" s="912"/>
      <c r="R41" s="911"/>
      <c r="S41" s="912"/>
      <c r="T41" s="912"/>
      <c r="U41" s="912"/>
      <c r="V41" s="912"/>
      <c r="W41" s="912"/>
      <c r="X41" s="911"/>
      <c r="Y41" s="912"/>
      <c r="Z41" s="912"/>
      <c r="AA41" s="913"/>
      <c r="AB41" s="933"/>
      <c r="AC41" s="934"/>
      <c r="AD41" s="934"/>
      <c r="AE41" s="934"/>
      <c r="AF41" s="934"/>
      <c r="AG41" s="935"/>
      <c r="AH41" s="911"/>
      <c r="AI41" s="912"/>
      <c r="AJ41" s="912"/>
      <c r="AK41" s="912"/>
      <c r="AL41" s="912"/>
      <c r="AM41" s="911"/>
      <c r="AN41" s="912"/>
      <c r="AO41" s="912"/>
      <c r="AP41" s="911"/>
      <c r="AQ41" s="912"/>
      <c r="AR41" s="912"/>
      <c r="AS41" s="912"/>
      <c r="AT41" s="912"/>
      <c r="AU41" s="912"/>
      <c r="AV41" s="912"/>
      <c r="AW41" s="912"/>
      <c r="AX41" s="913"/>
      <c r="AY41" s="911"/>
      <c r="AZ41" s="912"/>
      <c r="BA41" s="912"/>
      <c r="BB41" s="911"/>
      <c r="BC41" s="912"/>
      <c r="BD41" s="912"/>
      <c r="BE41" s="912"/>
      <c r="BF41" s="912"/>
      <c r="BG41" s="912"/>
      <c r="BH41" s="912"/>
      <c r="BI41" s="912"/>
      <c r="BJ41" s="912"/>
      <c r="BK41" s="912"/>
      <c r="BL41" s="913"/>
      <c r="BM41" s="911"/>
      <c r="BN41" s="912"/>
      <c r="BO41" s="913"/>
      <c r="BP41" s="911"/>
      <c r="BQ41" s="912"/>
      <c r="BR41" s="912"/>
      <c r="BS41" s="912"/>
      <c r="BT41" s="913"/>
      <c r="BU41" s="911"/>
      <c r="BV41" s="912"/>
      <c r="BW41" s="913"/>
      <c r="BX41" s="911"/>
      <c r="BY41" s="912"/>
      <c r="BZ41" s="913"/>
      <c r="CA41" s="911"/>
      <c r="CB41" s="912"/>
      <c r="CC41" s="912"/>
      <c r="CD41" s="912"/>
      <c r="CE41" s="913"/>
      <c r="CF41" s="911"/>
      <c r="CG41" s="912"/>
      <c r="CH41" s="912"/>
      <c r="CI41" s="913"/>
      <c r="CJ41" s="911"/>
      <c r="CK41" s="913"/>
      <c r="CL41" s="911"/>
      <c r="CM41" s="913"/>
      <c r="CO41" s="888"/>
      <c r="CP41" s="889"/>
      <c r="CQ41" s="890"/>
      <c r="CS41" s="200">
        <f t="shared" si="0"/>
        <v>0</v>
      </c>
    </row>
    <row r="42" spans="1:97" ht="30" customHeight="1" x14ac:dyDescent="0.25">
      <c r="A42" s="200">
        <v>32</v>
      </c>
      <c r="B42" s="914"/>
      <c r="C42" s="914"/>
      <c r="D42" s="911"/>
      <c r="E42" s="912"/>
      <c r="F42" s="912"/>
      <c r="G42" s="912"/>
      <c r="H42" s="912"/>
      <c r="I42" s="912"/>
      <c r="J42" s="912"/>
      <c r="K42" s="913"/>
      <c r="L42" s="911"/>
      <c r="M42" s="912"/>
      <c r="N42" s="912"/>
      <c r="O42" s="912"/>
      <c r="P42" s="912"/>
      <c r="Q42" s="912"/>
      <c r="R42" s="911"/>
      <c r="S42" s="912"/>
      <c r="T42" s="912"/>
      <c r="U42" s="912"/>
      <c r="V42" s="912"/>
      <c r="W42" s="912"/>
      <c r="X42" s="911"/>
      <c r="Y42" s="912"/>
      <c r="Z42" s="912"/>
      <c r="AA42" s="913"/>
      <c r="AB42" s="933"/>
      <c r="AC42" s="934"/>
      <c r="AD42" s="934"/>
      <c r="AE42" s="934"/>
      <c r="AF42" s="934"/>
      <c r="AG42" s="935"/>
      <c r="AH42" s="911"/>
      <c r="AI42" s="912"/>
      <c r="AJ42" s="912"/>
      <c r="AK42" s="912"/>
      <c r="AL42" s="912"/>
      <c r="AM42" s="911"/>
      <c r="AN42" s="912"/>
      <c r="AO42" s="912"/>
      <c r="AP42" s="911"/>
      <c r="AQ42" s="912"/>
      <c r="AR42" s="912"/>
      <c r="AS42" s="912"/>
      <c r="AT42" s="912"/>
      <c r="AU42" s="912"/>
      <c r="AV42" s="912"/>
      <c r="AW42" s="912"/>
      <c r="AX42" s="913"/>
      <c r="AY42" s="911"/>
      <c r="AZ42" s="912"/>
      <c r="BA42" s="912"/>
      <c r="BB42" s="911"/>
      <c r="BC42" s="912"/>
      <c r="BD42" s="912"/>
      <c r="BE42" s="912"/>
      <c r="BF42" s="912"/>
      <c r="BG42" s="912"/>
      <c r="BH42" s="912"/>
      <c r="BI42" s="912"/>
      <c r="BJ42" s="912"/>
      <c r="BK42" s="912"/>
      <c r="BL42" s="913"/>
      <c r="BM42" s="911"/>
      <c r="BN42" s="912"/>
      <c r="BO42" s="913"/>
      <c r="BP42" s="911"/>
      <c r="BQ42" s="912"/>
      <c r="BR42" s="912"/>
      <c r="BS42" s="912"/>
      <c r="BT42" s="913"/>
      <c r="BU42" s="911"/>
      <c r="BV42" s="912"/>
      <c r="BW42" s="913"/>
      <c r="BX42" s="911"/>
      <c r="BY42" s="912"/>
      <c r="BZ42" s="913"/>
      <c r="CA42" s="911"/>
      <c r="CB42" s="912"/>
      <c r="CC42" s="912"/>
      <c r="CD42" s="912"/>
      <c r="CE42" s="913"/>
      <c r="CF42" s="911"/>
      <c r="CG42" s="912"/>
      <c r="CH42" s="912"/>
      <c r="CI42" s="913"/>
      <c r="CJ42" s="911"/>
      <c r="CK42" s="913"/>
      <c r="CL42" s="911"/>
      <c r="CM42" s="913"/>
      <c r="CO42" s="888"/>
      <c r="CP42" s="889"/>
      <c r="CQ42" s="890"/>
      <c r="CS42" s="200">
        <f t="shared" si="0"/>
        <v>0</v>
      </c>
    </row>
    <row r="43" spans="1:97" ht="30" hidden="1" customHeight="1" x14ac:dyDescent="0.25">
      <c r="A43" s="200">
        <v>33</v>
      </c>
      <c r="B43" s="914"/>
      <c r="C43" s="914"/>
      <c r="D43" s="911"/>
      <c r="E43" s="912"/>
      <c r="F43" s="912"/>
      <c r="G43" s="912"/>
      <c r="H43" s="912"/>
      <c r="I43" s="912"/>
      <c r="J43" s="912"/>
      <c r="K43" s="913"/>
      <c r="L43" s="911"/>
      <c r="M43" s="912"/>
      <c r="N43" s="912"/>
      <c r="O43" s="912"/>
      <c r="P43" s="912"/>
      <c r="Q43" s="912"/>
      <c r="R43" s="911"/>
      <c r="S43" s="912"/>
      <c r="T43" s="912"/>
      <c r="U43" s="912"/>
      <c r="V43" s="912"/>
      <c r="W43" s="912"/>
      <c r="X43" s="911"/>
      <c r="Y43" s="912"/>
      <c r="Z43" s="912"/>
      <c r="AA43" s="913"/>
      <c r="AB43" s="933"/>
      <c r="AC43" s="934"/>
      <c r="AD43" s="934"/>
      <c r="AE43" s="934"/>
      <c r="AF43" s="934"/>
      <c r="AG43" s="935"/>
      <c r="AH43" s="911"/>
      <c r="AI43" s="912"/>
      <c r="AJ43" s="912"/>
      <c r="AK43" s="912"/>
      <c r="AL43" s="912"/>
      <c r="AM43" s="911"/>
      <c r="AN43" s="912"/>
      <c r="AO43" s="912"/>
      <c r="AP43" s="911"/>
      <c r="AQ43" s="912"/>
      <c r="AR43" s="912"/>
      <c r="AS43" s="912"/>
      <c r="AT43" s="912"/>
      <c r="AU43" s="912"/>
      <c r="AV43" s="912"/>
      <c r="AW43" s="912"/>
      <c r="AX43" s="913"/>
      <c r="AY43" s="911"/>
      <c r="AZ43" s="912"/>
      <c r="BA43" s="912"/>
      <c r="BB43" s="911"/>
      <c r="BC43" s="912"/>
      <c r="BD43" s="912"/>
      <c r="BE43" s="912"/>
      <c r="BF43" s="912"/>
      <c r="BG43" s="912"/>
      <c r="BH43" s="912"/>
      <c r="BI43" s="912"/>
      <c r="BJ43" s="912"/>
      <c r="BK43" s="912"/>
      <c r="BL43" s="913"/>
      <c r="BM43" s="911"/>
      <c r="BN43" s="912"/>
      <c r="BO43" s="913"/>
      <c r="BP43" s="911"/>
      <c r="BQ43" s="912"/>
      <c r="BR43" s="912"/>
      <c r="BS43" s="912"/>
      <c r="BT43" s="913"/>
      <c r="BU43" s="911"/>
      <c r="BV43" s="912"/>
      <c r="BW43" s="913"/>
      <c r="BX43" s="911"/>
      <c r="BY43" s="912"/>
      <c r="BZ43" s="913"/>
      <c r="CA43" s="911"/>
      <c r="CB43" s="912"/>
      <c r="CC43" s="912"/>
      <c r="CD43" s="912"/>
      <c r="CE43" s="913"/>
      <c r="CF43" s="911"/>
      <c r="CG43" s="912"/>
      <c r="CH43" s="912"/>
      <c r="CI43" s="913"/>
      <c r="CJ43" s="911"/>
      <c r="CK43" s="913"/>
      <c r="CL43" s="911"/>
      <c r="CM43" s="913"/>
      <c r="CO43" s="891"/>
      <c r="CP43" s="892"/>
      <c r="CQ43" s="893"/>
      <c r="CS43" s="200">
        <f t="shared" si="0"/>
        <v>0</v>
      </c>
    </row>
    <row r="44" spans="1:97" ht="6" customHeight="1" x14ac:dyDescent="0.25">
      <c r="CO44" s="202"/>
      <c r="CP44" s="202"/>
      <c r="CQ44" s="202"/>
    </row>
    <row r="45" spans="1:97" ht="6" customHeight="1" x14ac:dyDescent="0.25">
      <c r="CO45" s="202"/>
      <c r="CP45" s="202"/>
      <c r="CQ45" s="202"/>
    </row>
    <row r="46" spans="1:97" ht="6" customHeight="1" x14ac:dyDescent="0.25">
      <c r="B46" s="947" t="s">
        <v>308</v>
      </c>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47"/>
      <c r="AI46" s="947"/>
      <c r="AJ46" s="947"/>
      <c r="AK46" s="947"/>
      <c r="AL46" s="947"/>
      <c r="AM46" s="947"/>
      <c r="AN46" s="947"/>
      <c r="AO46" s="947"/>
      <c r="AP46" s="947"/>
      <c r="AQ46" s="947"/>
      <c r="AR46" s="947"/>
      <c r="AS46" s="947"/>
      <c r="AT46" s="947"/>
      <c r="AU46" s="947"/>
      <c r="AV46" s="947"/>
      <c r="AW46" s="947"/>
      <c r="AX46" s="947"/>
      <c r="AY46" s="947"/>
      <c r="AZ46" s="947"/>
      <c r="BA46" s="947"/>
      <c r="BB46" s="947"/>
      <c r="BC46" s="947"/>
      <c r="BD46" s="947"/>
      <c r="BE46" s="947"/>
      <c r="BF46" s="947"/>
      <c r="BG46" s="947"/>
      <c r="BH46" s="947"/>
      <c r="BI46" s="947"/>
      <c r="BJ46" s="947"/>
      <c r="BK46" s="947"/>
      <c r="BL46" s="947"/>
      <c r="BM46" s="947"/>
      <c r="BN46" s="947"/>
      <c r="BO46" s="947"/>
      <c r="BP46" s="947"/>
      <c r="BQ46" s="947"/>
      <c r="BR46" s="947"/>
      <c r="BS46" s="947"/>
      <c r="BT46" s="947"/>
      <c r="BU46" s="947"/>
      <c r="BV46" s="947"/>
      <c r="BW46" s="947"/>
      <c r="BX46" s="947"/>
      <c r="BY46" s="947"/>
      <c r="BZ46" s="947"/>
      <c r="CA46" s="947"/>
      <c r="CB46" s="947"/>
      <c r="CC46" s="947"/>
      <c r="CD46" s="947"/>
      <c r="CE46" s="947"/>
      <c r="CF46" s="947"/>
      <c r="CG46" s="947"/>
      <c r="CH46" s="947"/>
      <c r="CI46" s="947"/>
      <c r="CJ46" s="947"/>
      <c r="CK46" s="947"/>
      <c r="CL46" s="947"/>
      <c r="CM46" s="947"/>
      <c r="CO46" s="202"/>
      <c r="CP46" s="202"/>
      <c r="CQ46" s="202"/>
    </row>
    <row r="47" spans="1:97" ht="6" customHeight="1" x14ac:dyDescent="0.25">
      <c r="B47" s="947"/>
      <c r="C47" s="947"/>
      <c r="D47" s="947"/>
      <c r="E47" s="947"/>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47"/>
      <c r="AD47" s="947"/>
      <c r="AE47" s="947"/>
      <c r="AF47" s="947"/>
      <c r="AG47" s="947"/>
      <c r="AH47" s="947"/>
      <c r="AI47" s="947"/>
      <c r="AJ47" s="947"/>
      <c r="AK47" s="947"/>
      <c r="AL47" s="947"/>
      <c r="AM47" s="947"/>
      <c r="AN47" s="947"/>
      <c r="AO47" s="947"/>
      <c r="AP47" s="947"/>
      <c r="AQ47" s="947"/>
      <c r="AR47" s="947"/>
      <c r="AS47" s="947"/>
      <c r="AT47" s="947"/>
      <c r="AU47" s="947"/>
      <c r="AV47" s="947"/>
      <c r="AW47" s="947"/>
      <c r="AX47" s="947"/>
      <c r="AY47" s="947"/>
      <c r="AZ47" s="947"/>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947"/>
      <c r="CE47" s="947"/>
      <c r="CF47" s="947"/>
      <c r="CG47" s="947"/>
      <c r="CH47" s="947"/>
      <c r="CI47" s="947"/>
      <c r="CJ47" s="947"/>
      <c r="CK47" s="947"/>
      <c r="CL47" s="947"/>
      <c r="CM47" s="947"/>
      <c r="CN47" s="172"/>
      <c r="CO47" s="202"/>
      <c r="CP47" s="202"/>
      <c r="CQ47" s="202"/>
    </row>
    <row r="48" spans="1:97" ht="6" customHeight="1" x14ac:dyDescent="0.25">
      <c r="B48" s="94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947"/>
      <c r="BY48" s="947"/>
      <c r="BZ48" s="947"/>
      <c r="CA48" s="947"/>
      <c r="CB48" s="947"/>
      <c r="CC48" s="947"/>
      <c r="CD48" s="947"/>
      <c r="CE48" s="947"/>
      <c r="CF48" s="947"/>
      <c r="CG48" s="947"/>
      <c r="CH48" s="947"/>
      <c r="CI48" s="947"/>
      <c r="CJ48" s="947"/>
      <c r="CK48" s="947"/>
      <c r="CL48" s="947"/>
      <c r="CM48" s="947"/>
      <c r="CN48" s="172"/>
      <c r="CO48" s="202"/>
      <c r="CP48" s="202"/>
      <c r="CQ48" s="202"/>
    </row>
    <row r="49" spans="2:95" ht="6" customHeight="1" x14ac:dyDescent="0.25">
      <c r="B49" s="947"/>
      <c r="C49" s="947"/>
      <c r="D49" s="947"/>
      <c r="E49" s="947"/>
      <c r="F49" s="947"/>
      <c r="G49" s="947"/>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7"/>
      <c r="AY49" s="947"/>
      <c r="AZ49" s="947"/>
      <c r="BA49" s="947"/>
      <c r="BB49" s="947"/>
      <c r="BC49" s="947"/>
      <c r="BD49" s="947"/>
      <c r="BE49" s="947"/>
      <c r="BF49" s="947"/>
      <c r="BG49" s="947"/>
      <c r="BH49" s="947"/>
      <c r="BI49" s="947"/>
      <c r="BJ49" s="947"/>
      <c r="BK49" s="947"/>
      <c r="BL49" s="947"/>
      <c r="BM49" s="947"/>
      <c r="BN49" s="947"/>
      <c r="BO49" s="947"/>
      <c r="BP49" s="947"/>
      <c r="BQ49" s="947"/>
      <c r="BR49" s="947"/>
      <c r="BS49" s="947"/>
      <c r="BT49" s="947"/>
      <c r="BU49" s="947"/>
      <c r="BV49" s="947"/>
      <c r="BW49" s="947"/>
      <c r="BX49" s="947"/>
      <c r="BY49" s="947"/>
      <c r="BZ49" s="947"/>
      <c r="CA49" s="947"/>
      <c r="CB49" s="947"/>
      <c r="CC49" s="947"/>
      <c r="CD49" s="947"/>
      <c r="CE49" s="947"/>
      <c r="CF49" s="947"/>
      <c r="CG49" s="947"/>
      <c r="CH49" s="947"/>
      <c r="CI49" s="947"/>
      <c r="CJ49" s="947"/>
      <c r="CK49" s="947"/>
      <c r="CL49" s="947"/>
      <c r="CM49" s="947"/>
      <c r="CN49" s="172"/>
      <c r="CO49" s="202"/>
      <c r="CP49" s="202"/>
      <c r="CQ49" s="202"/>
    </row>
    <row r="50" spans="2:95" ht="6" customHeight="1" x14ac:dyDescent="0.25">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202"/>
      <c r="CP50" s="202"/>
      <c r="CQ50" s="202"/>
    </row>
    <row r="51" spans="2:95" ht="22.5" hidden="1" customHeight="1" x14ac:dyDescent="0.25">
      <c r="B51" s="172"/>
      <c r="C51" s="172"/>
      <c r="D51" s="172"/>
      <c r="E51" s="172"/>
      <c r="F51" s="172"/>
      <c r="G51" s="172"/>
      <c r="H51" s="172"/>
      <c r="I51" s="172"/>
      <c r="J51" s="172"/>
      <c r="K51" s="172"/>
      <c r="L51" s="172"/>
      <c r="M51" s="172"/>
      <c r="N51" s="172"/>
      <c r="O51" s="172"/>
      <c r="P51" s="172"/>
      <c r="Q51" s="172"/>
      <c r="R51" s="172"/>
      <c r="S51" s="172"/>
      <c r="T51" s="172"/>
      <c r="U51" s="172"/>
      <c r="V51" s="172"/>
      <c r="W51" s="172"/>
      <c r="X51" s="910">
        <f>SUM(CS11:CS43)</f>
        <v>0</v>
      </c>
      <c r="Y51" s="910"/>
      <c r="Z51" s="910"/>
      <c r="AA51" s="910"/>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202"/>
      <c r="CP51" s="202"/>
      <c r="CQ51" s="202"/>
    </row>
    <row r="52" spans="2:95" ht="6" customHeight="1" x14ac:dyDescent="0.25">
      <c r="CO52" s="202"/>
      <c r="CP52" s="202"/>
      <c r="CQ52" s="202"/>
    </row>
    <row r="53" spans="2:95" ht="6" customHeight="1" x14ac:dyDescent="0.25">
      <c r="CO53" s="202"/>
      <c r="CP53" s="202"/>
      <c r="CQ53" s="202"/>
    </row>
    <row r="54" spans="2:95" ht="6" customHeight="1" x14ac:dyDescent="0.25">
      <c r="CO54" s="202"/>
      <c r="CP54" s="202"/>
      <c r="CQ54" s="202"/>
    </row>
    <row r="55" spans="2:95" ht="6" customHeight="1" x14ac:dyDescent="0.25">
      <c r="CO55" s="202"/>
      <c r="CP55" s="202"/>
      <c r="CQ55" s="202"/>
    </row>
    <row r="56" spans="2:95" ht="6" customHeight="1" x14ac:dyDescent="0.25">
      <c r="CO56" s="202"/>
      <c r="CP56" s="202"/>
      <c r="CQ56" s="202"/>
    </row>
    <row r="57" spans="2:95" ht="6" customHeight="1" x14ac:dyDescent="0.25">
      <c r="CO57" s="202"/>
      <c r="CP57" s="202"/>
      <c r="CQ57" s="202"/>
    </row>
    <row r="58" spans="2:95" ht="6" customHeight="1" x14ac:dyDescent="0.25">
      <c r="CO58" s="202"/>
      <c r="CP58" s="202"/>
      <c r="CQ58" s="202"/>
    </row>
    <row r="59" spans="2:95" ht="6" customHeight="1" x14ac:dyDescent="0.25">
      <c r="CO59" s="202"/>
      <c r="CP59" s="202"/>
      <c r="CQ59" s="202"/>
    </row>
    <row r="60" spans="2:95" ht="6" customHeight="1" x14ac:dyDescent="0.25">
      <c r="CO60" s="202"/>
      <c r="CP60" s="202"/>
      <c r="CQ60" s="202"/>
    </row>
    <row r="61" spans="2:95" ht="6" customHeight="1" x14ac:dyDescent="0.25">
      <c r="CO61" s="202"/>
      <c r="CP61" s="202"/>
      <c r="CQ61" s="202"/>
    </row>
    <row r="62" spans="2:95" ht="6" customHeight="1" x14ac:dyDescent="0.25">
      <c r="CO62" s="202"/>
      <c r="CP62" s="202"/>
      <c r="CQ62" s="202"/>
    </row>
    <row r="63" spans="2:95" ht="6" customHeight="1" x14ac:dyDescent="0.25">
      <c r="CO63" s="202"/>
      <c r="CP63" s="202"/>
      <c r="CQ63" s="202"/>
    </row>
    <row r="64" spans="2:95" ht="6" customHeight="1" x14ac:dyDescent="0.25">
      <c r="CO64" s="202"/>
      <c r="CP64" s="202"/>
      <c r="CQ64" s="202"/>
    </row>
    <row r="65" spans="93:95" ht="6" customHeight="1" x14ac:dyDescent="0.25">
      <c r="CO65" s="202"/>
      <c r="CP65" s="202"/>
      <c r="CQ65" s="202"/>
    </row>
    <row r="66" spans="93:95" ht="6" customHeight="1" x14ac:dyDescent="0.25">
      <c r="CO66" s="172"/>
      <c r="CP66" s="172"/>
      <c r="CQ66" s="172"/>
    </row>
  </sheetData>
  <sheetProtection password="CA03" sheet="1" objects="1" scenarios="1" selectLockedCells="1"/>
  <dataConsolidate/>
  <mergeCells count="656">
    <mergeCell ref="CL39:CM39"/>
    <mergeCell ref="CL40:CM40"/>
    <mergeCell ref="CL41:CM41"/>
    <mergeCell ref="CL42:CM42"/>
    <mergeCell ref="CL43:CM43"/>
    <mergeCell ref="CO2:CQ25"/>
    <mergeCell ref="CO26:CQ43"/>
    <mergeCell ref="CL29:CM29"/>
    <mergeCell ref="CL30:CM30"/>
    <mergeCell ref="CL31:CM31"/>
    <mergeCell ref="CL32:CM32"/>
    <mergeCell ref="CL33:CM33"/>
    <mergeCell ref="CL34:CM34"/>
    <mergeCell ref="CL35:CM35"/>
    <mergeCell ref="CL36:CM36"/>
    <mergeCell ref="CL37:CM37"/>
    <mergeCell ref="B6:CM9"/>
    <mergeCell ref="CJ40:CK40"/>
    <mergeCell ref="CJ41:CK41"/>
    <mergeCell ref="CJ42:CK42"/>
    <mergeCell ref="CJ43:CK43"/>
    <mergeCell ref="CL11:CM11"/>
    <mergeCell ref="CL12:CM12"/>
    <mergeCell ref="CL13:CM13"/>
    <mergeCell ref="CL14:CM14"/>
    <mergeCell ref="CL15:CM15"/>
    <mergeCell ref="CL16:CM16"/>
    <mergeCell ref="CL17:CM17"/>
    <mergeCell ref="CL18:CM18"/>
    <mergeCell ref="CL19:CM19"/>
    <mergeCell ref="CL20:CM20"/>
    <mergeCell ref="CL21:CM21"/>
    <mergeCell ref="CL22:CM22"/>
    <mergeCell ref="CL23:CM23"/>
    <mergeCell ref="CL24:CM24"/>
    <mergeCell ref="CL25:CM25"/>
    <mergeCell ref="CL26:CM26"/>
    <mergeCell ref="CL27:CM27"/>
    <mergeCell ref="CL28:CM28"/>
    <mergeCell ref="CJ30:CK30"/>
    <mergeCell ref="CL38:CM38"/>
    <mergeCell ref="CJ31:CK31"/>
    <mergeCell ref="CJ32:CK32"/>
    <mergeCell ref="CJ33:CK33"/>
    <mergeCell ref="CJ34:CK34"/>
    <mergeCell ref="CJ35:CK35"/>
    <mergeCell ref="CJ36:CK36"/>
    <mergeCell ref="CJ37:CK37"/>
    <mergeCell ref="CJ38:CK38"/>
    <mergeCell ref="CF39:CI39"/>
    <mergeCell ref="CF31:CI31"/>
    <mergeCell ref="CF32:CI32"/>
    <mergeCell ref="CF33:CI33"/>
    <mergeCell ref="CF34:CI34"/>
    <mergeCell ref="CF35:CI35"/>
    <mergeCell ref="CF36:CI36"/>
    <mergeCell ref="CF37:CI37"/>
    <mergeCell ref="CF38:CI38"/>
    <mergeCell ref="CJ39:CK39"/>
    <mergeCell ref="CF40:CI40"/>
    <mergeCell ref="CF41:CI41"/>
    <mergeCell ref="CF42:CI42"/>
    <mergeCell ref="CF43:CI43"/>
    <mergeCell ref="CJ11:CK11"/>
    <mergeCell ref="CJ12:CK12"/>
    <mergeCell ref="CJ13:CK13"/>
    <mergeCell ref="CJ14:CK14"/>
    <mergeCell ref="CJ15:CK15"/>
    <mergeCell ref="CJ16:CK16"/>
    <mergeCell ref="CJ17:CK17"/>
    <mergeCell ref="CJ18:CK18"/>
    <mergeCell ref="CJ19:CK19"/>
    <mergeCell ref="CJ20:CK20"/>
    <mergeCell ref="CJ21:CK21"/>
    <mergeCell ref="CJ22:CK22"/>
    <mergeCell ref="CJ23:CK23"/>
    <mergeCell ref="CJ24:CK24"/>
    <mergeCell ref="CJ25:CK25"/>
    <mergeCell ref="CJ26:CK26"/>
    <mergeCell ref="CJ27:CK27"/>
    <mergeCell ref="CJ28:CK28"/>
    <mergeCell ref="CJ29:CK29"/>
    <mergeCell ref="CF30:CI30"/>
    <mergeCell ref="CF21:CI21"/>
    <mergeCell ref="CF22:CI22"/>
    <mergeCell ref="CF23:CI23"/>
    <mergeCell ref="CF24:CI24"/>
    <mergeCell ref="CF25:CI25"/>
    <mergeCell ref="CF26:CI26"/>
    <mergeCell ref="CF27:CI27"/>
    <mergeCell ref="CF28:CI28"/>
    <mergeCell ref="CF29:CI29"/>
    <mergeCell ref="CF12:CI12"/>
    <mergeCell ref="CF13:CI13"/>
    <mergeCell ref="CF14:CI14"/>
    <mergeCell ref="CF15:CI15"/>
    <mergeCell ref="CF16:CI16"/>
    <mergeCell ref="CF17:CI17"/>
    <mergeCell ref="CF18:CI18"/>
    <mergeCell ref="CF19:CI19"/>
    <mergeCell ref="CF20:CI20"/>
    <mergeCell ref="BB42:BL42"/>
    <mergeCell ref="BM42:BO42"/>
    <mergeCell ref="BP42:BT42"/>
    <mergeCell ref="BU42:BW42"/>
    <mergeCell ref="BX42:BZ42"/>
    <mergeCell ref="CA42:CE42"/>
    <mergeCell ref="B43:C43"/>
    <mergeCell ref="D43:K43"/>
    <mergeCell ref="L43:Q43"/>
    <mergeCell ref="R43:W43"/>
    <mergeCell ref="X43:AA43"/>
    <mergeCell ref="AB43:AG43"/>
    <mergeCell ref="AH43:AL43"/>
    <mergeCell ref="AM43:AO43"/>
    <mergeCell ref="AP43:AX43"/>
    <mergeCell ref="AY43:BA43"/>
    <mergeCell ref="BB43:BL43"/>
    <mergeCell ref="BM43:BO43"/>
    <mergeCell ref="BP43:BT43"/>
    <mergeCell ref="BU43:BW43"/>
    <mergeCell ref="BX43:BZ43"/>
    <mergeCell ref="CA43:CE43"/>
    <mergeCell ref="B42:C42"/>
    <mergeCell ref="D42:K42"/>
    <mergeCell ref="L42:Q42"/>
    <mergeCell ref="R42:W42"/>
    <mergeCell ref="X42:AA42"/>
    <mergeCell ref="AB42:AG42"/>
    <mergeCell ref="AH42:AL42"/>
    <mergeCell ref="AM42:AO42"/>
    <mergeCell ref="AP42:AX42"/>
    <mergeCell ref="AY40:BA40"/>
    <mergeCell ref="L40:Q40"/>
    <mergeCell ref="R40:W40"/>
    <mergeCell ref="X40:AA40"/>
    <mergeCell ref="AB40:AG40"/>
    <mergeCell ref="AH40:AL40"/>
    <mergeCell ref="AM40:AO40"/>
    <mergeCell ref="AP40:AX40"/>
    <mergeCell ref="AY42:BA42"/>
    <mergeCell ref="BB40:BL40"/>
    <mergeCell ref="BM40:BO40"/>
    <mergeCell ref="BP40:BT40"/>
    <mergeCell ref="BU40:BW40"/>
    <mergeCell ref="BX40:BZ40"/>
    <mergeCell ref="CA40:CE40"/>
    <mergeCell ref="B41:C41"/>
    <mergeCell ref="D41:K41"/>
    <mergeCell ref="L41:Q41"/>
    <mergeCell ref="R41:W41"/>
    <mergeCell ref="X41:AA41"/>
    <mergeCell ref="AB41:AG41"/>
    <mergeCell ref="AH41:AL41"/>
    <mergeCell ref="AM41:AO41"/>
    <mergeCell ref="AP41:AX41"/>
    <mergeCell ref="AY41:BA41"/>
    <mergeCell ref="BB41:BL41"/>
    <mergeCell ref="BM41:BO41"/>
    <mergeCell ref="BP41:BT41"/>
    <mergeCell ref="BU41:BW41"/>
    <mergeCell ref="BX41:BZ41"/>
    <mergeCell ref="CA41:CE41"/>
    <mergeCell ref="B40:C40"/>
    <mergeCell ref="D40:K40"/>
    <mergeCell ref="BU38:BW38"/>
    <mergeCell ref="BX38:BZ38"/>
    <mergeCell ref="CA38:CE38"/>
    <mergeCell ref="B39:C39"/>
    <mergeCell ref="D39:K39"/>
    <mergeCell ref="L39:Q39"/>
    <mergeCell ref="R39:W39"/>
    <mergeCell ref="X39:AA39"/>
    <mergeCell ref="AB39:AG39"/>
    <mergeCell ref="AH39:AL39"/>
    <mergeCell ref="AM39:AO39"/>
    <mergeCell ref="AP39:AX39"/>
    <mergeCell ref="AY39:BA39"/>
    <mergeCell ref="BB39:BL39"/>
    <mergeCell ref="BM39:BO39"/>
    <mergeCell ref="BP39:BT39"/>
    <mergeCell ref="BU39:BW39"/>
    <mergeCell ref="BX39:BZ39"/>
    <mergeCell ref="CA39:CE39"/>
    <mergeCell ref="B38:C38"/>
    <mergeCell ref="D38:K38"/>
    <mergeCell ref="L38:Q38"/>
    <mergeCell ref="R38:W38"/>
    <mergeCell ref="X38:AA38"/>
    <mergeCell ref="AB38:AG38"/>
    <mergeCell ref="AH38:AL38"/>
    <mergeCell ref="AM38:AO38"/>
    <mergeCell ref="AP38:AX38"/>
    <mergeCell ref="BP36:BT36"/>
    <mergeCell ref="AP36:AX36"/>
    <mergeCell ref="AY36:BA36"/>
    <mergeCell ref="BB36:BL36"/>
    <mergeCell ref="BM36:BO36"/>
    <mergeCell ref="AY38:BA38"/>
    <mergeCell ref="BB38:BL38"/>
    <mergeCell ref="BM38:BO38"/>
    <mergeCell ref="BP38:BT38"/>
    <mergeCell ref="BU36:BW36"/>
    <mergeCell ref="BX36:BZ36"/>
    <mergeCell ref="CA36:CE36"/>
    <mergeCell ref="B37:C37"/>
    <mergeCell ref="D37:K37"/>
    <mergeCell ref="L37:Q37"/>
    <mergeCell ref="R37:W37"/>
    <mergeCell ref="X37:AA37"/>
    <mergeCell ref="AB37:AG37"/>
    <mergeCell ref="AH37:AL37"/>
    <mergeCell ref="AM37:AO37"/>
    <mergeCell ref="AP37:AX37"/>
    <mergeCell ref="AY37:BA37"/>
    <mergeCell ref="BB37:BL37"/>
    <mergeCell ref="BM37:BO37"/>
    <mergeCell ref="BP37:BT37"/>
    <mergeCell ref="BU37:BW37"/>
    <mergeCell ref="BX37:BZ37"/>
    <mergeCell ref="CA37:CE37"/>
    <mergeCell ref="R36:W36"/>
    <mergeCell ref="X36:AA36"/>
    <mergeCell ref="AB36:AG36"/>
    <mergeCell ref="AH36:AL36"/>
    <mergeCell ref="AM36:AO36"/>
    <mergeCell ref="CA34:CE34"/>
    <mergeCell ref="B35:C35"/>
    <mergeCell ref="D35:K35"/>
    <mergeCell ref="L35:Q35"/>
    <mergeCell ref="R35:W35"/>
    <mergeCell ref="X35:AA35"/>
    <mergeCell ref="AB35:AG35"/>
    <mergeCell ref="AH35:AL35"/>
    <mergeCell ref="AM35:AO35"/>
    <mergeCell ref="AP35:AX35"/>
    <mergeCell ref="AY35:BA35"/>
    <mergeCell ref="BB35:BL35"/>
    <mergeCell ref="BM35:BO35"/>
    <mergeCell ref="BP35:BT35"/>
    <mergeCell ref="BU35:BW35"/>
    <mergeCell ref="BX35:BZ35"/>
    <mergeCell ref="CA35:CE35"/>
    <mergeCell ref="X34:AA34"/>
    <mergeCell ref="AB34:AG34"/>
    <mergeCell ref="AH34:AL34"/>
    <mergeCell ref="AM34:AO34"/>
    <mergeCell ref="AP34:AX34"/>
    <mergeCell ref="AY34:BA34"/>
    <mergeCell ref="BB34:BL34"/>
    <mergeCell ref="B46:CM49"/>
    <mergeCell ref="B33:C33"/>
    <mergeCell ref="D33:K33"/>
    <mergeCell ref="L33:Q33"/>
    <mergeCell ref="R33:W33"/>
    <mergeCell ref="X33:AA33"/>
    <mergeCell ref="AB33:AG33"/>
    <mergeCell ref="AH33:AL33"/>
    <mergeCell ref="AM33:AO33"/>
    <mergeCell ref="AP33:AX33"/>
    <mergeCell ref="AY33:BA33"/>
    <mergeCell ref="BB33:BL33"/>
    <mergeCell ref="BM33:BO33"/>
    <mergeCell ref="BP33:BT33"/>
    <mergeCell ref="BU33:BW33"/>
    <mergeCell ref="BX33:BZ33"/>
    <mergeCell ref="CA33:CE33"/>
    <mergeCell ref="B34:C34"/>
    <mergeCell ref="D34:K34"/>
    <mergeCell ref="L34:Q34"/>
    <mergeCell ref="R34:W34"/>
    <mergeCell ref="BP34:BT34"/>
    <mergeCell ref="BU34:BW34"/>
    <mergeCell ref="BX34:BZ34"/>
    <mergeCell ref="BX30:BZ30"/>
    <mergeCell ref="BX31:BZ31"/>
    <mergeCell ref="BX32:BZ32"/>
    <mergeCell ref="CA12:CE12"/>
    <mergeCell ref="CA13:CE13"/>
    <mergeCell ref="CA14:CE14"/>
    <mergeCell ref="CA15:CE15"/>
    <mergeCell ref="CA16:CE16"/>
    <mergeCell ref="CA17:CE17"/>
    <mergeCell ref="CA18:CE18"/>
    <mergeCell ref="CA19:CE19"/>
    <mergeCell ref="CA20:CE20"/>
    <mergeCell ref="CA21:CE21"/>
    <mergeCell ref="CA22:CE22"/>
    <mergeCell ref="CA23:CE23"/>
    <mergeCell ref="CA24:CE24"/>
    <mergeCell ref="CA25:CE25"/>
    <mergeCell ref="CA26:CE26"/>
    <mergeCell ref="CA27:CE27"/>
    <mergeCell ref="CA28:CE28"/>
    <mergeCell ref="CA29:CE29"/>
    <mergeCell ref="CA30:CE30"/>
    <mergeCell ref="CA31:CE31"/>
    <mergeCell ref="CA32:CE32"/>
    <mergeCell ref="BU28:BW28"/>
    <mergeCell ref="BU29:BW29"/>
    <mergeCell ref="BU30:BW30"/>
    <mergeCell ref="BU31:BW31"/>
    <mergeCell ref="BU32:BW32"/>
    <mergeCell ref="BX11:BZ11"/>
    <mergeCell ref="BX12:BZ12"/>
    <mergeCell ref="BX13:BZ13"/>
    <mergeCell ref="BX14:BZ14"/>
    <mergeCell ref="BX15:BZ15"/>
    <mergeCell ref="BX16:BZ16"/>
    <mergeCell ref="BX17:BZ17"/>
    <mergeCell ref="BX18:BZ18"/>
    <mergeCell ref="BX19:BZ19"/>
    <mergeCell ref="BX20:BZ20"/>
    <mergeCell ref="BX21:BZ21"/>
    <mergeCell ref="BX22:BZ22"/>
    <mergeCell ref="BX23:BZ23"/>
    <mergeCell ref="BX24:BZ24"/>
    <mergeCell ref="BX25:BZ25"/>
    <mergeCell ref="BX26:BZ26"/>
    <mergeCell ref="BX27:BZ27"/>
    <mergeCell ref="BX28:BZ28"/>
    <mergeCell ref="BX29:BZ29"/>
    <mergeCell ref="BP26:BT26"/>
    <mergeCell ref="BP27:BT27"/>
    <mergeCell ref="BP28:BT28"/>
    <mergeCell ref="BP29:BT29"/>
    <mergeCell ref="BP30:BT30"/>
    <mergeCell ref="BP31:BT31"/>
    <mergeCell ref="BP32:BT32"/>
    <mergeCell ref="BU11:BW11"/>
    <mergeCell ref="BU12:BW12"/>
    <mergeCell ref="BU13:BW13"/>
    <mergeCell ref="BU14:BW14"/>
    <mergeCell ref="BU15:BW15"/>
    <mergeCell ref="BU16:BW16"/>
    <mergeCell ref="BU17:BW17"/>
    <mergeCell ref="BU18:BW18"/>
    <mergeCell ref="BU19:BW19"/>
    <mergeCell ref="BU20:BW20"/>
    <mergeCell ref="BU21:BW21"/>
    <mergeCell ref="BU22:BW22"/>
    <mergeCell ref="BU23:BW23"/>
    <mergeCell ref="BU24:BW24"/>
    <mergeCell ref="BU25:BW25"/>
    <mergeCell ref="BU26:BW26"/>
    <mergeCell ref="BU27:BW27"/>
    <mergeCell ref="BP17:BT17"/>
    <mergeCell ref="BP18:BT18"/>
    <mergeCell ref="BP19:BT19"/>
    <mergeCell ref="BP20:BT20"/>
    <mergeCell ref="BP21:BT21"/>
    <mergeCell ref="BP22:BT22"/>
    <mergeCell ref="BP23:BT23"/>
    <mergeCell ref="BP24:BT24"/>
    <mergeCell ref="BP25:BT25"/>
    <mergeCell ref="BB10:BL10"/>
    <mergeCell ref="BM10:BO10"/>
    <mergeCell ref="AH10:AL10"/>
    <mergeCell ref="AM10:AO10"/>
    <mergeCell ref="BP12:BT12"/>
    <mergeCell ref="BP13:BT13"/>
    <mergeCell ref="BP14:BT14"/>
    <mergeCell ref="BP15:BT15"/>
    <mergeCell ref="BP16:BT16"/>
    <mergeCell ref="AH12:AL12"/>
    <mergeCell ref="AM12:AO12"/>
    <mergeCell ref="AP12:AX12"/>
    <mergeCell ref="AY12:BA12"/>
    <mergeCell ref="BB12:BL12"/>
    <mergeCell ref="BM12:BO12"/>
    <mergeCell ref="AY13:BA13"/>
    <mergeCell ref="BB13:BL13"/>
    <mergeCell ref="BM13:BO13"/>
    <mergeCell ref="AH14:AL14"/>
    <mergeCell ref="AM14:AO14"/>
    <mergeCell ref="AP14:AX14"/>
    <mergeCell ref="AY14:BA14"/>
    <mergeCell ref="BB14:BL14"/>
    <mergeCell ref="BM14:BO14"/>
    <mergeCell ref="CF10:CI10"/>
    <mergeCell ref="CJ10:CK10"/>
    <mergeCell ref="CL10:CM10"/>
    <mergeCell ref="BP10:BT10"/>
    <mergeCell ref="BP11:BT11"/>
    <mergeCell ref="CA11:CE11"/>
    <mergeCell ref="CF11:CI11"/>
    <mergeCell ref="BU10:BW10"/>
    <mergeCell ref="BX10:BZ10"/>
    <mergeCell ref="B2:M4"/>
    <mergeCell ref="DE6:EH8"/>
    <mergeCell ref="AT2:AY4"/>
    <mergeCell ref="B10:C10"/>
    <mergeCell ref="D10:K10"/>
    <mergeCell ref="B11:C11"/>
    <mergeCell ref="D11:K11"/>
    <mergeCell ref="L11:Q11"/>
    <mergeCell ref="R11:W11"/>
    <mergeCell ref="X11:AA11"/>
    <mergeCell ref="AB11:AG11"/>
    <mergeCell ref="L10:Q10"/>
    <mergeCell ref="R10:W10"/>
    <mergeCell ref="X10:AA10"/>
    <mergeCell ref="AB10:AG10"/>
    <mergeCell ref="AH11:AL11"/>
    <mergeCell ref="AM11:AO11"/>
    <mergeCell ref="AP11:AX11"/>
    <mergeCell ref="AY11:BA11"/>
    <mergeCell ref="BB11:BL11"/>
    <mergeCell ref="BM11:BO11"/>
    <mergeCell ref="AP10:AX10"/>
    <mergeCell ref="AY10:BA10"/>
    <mergeCell ref="CA10:CE10"/>
    <mergeCell ref="B12:C12"/>
    <mergeCell ref="D12:K12"/>
    <mergeCell ref="L12:Q12"/>
    <mergeCell ref="R12:W12"/>
    <mergeCell ref="X12:AA12"/>
    <mergeCell ref="AB12:AG12"/>
    <mergeCell ref="AH13:AL13"/>
    <mergeCell ref="AM13:AO13"/>
    <mergeCell ref="AP13:AX13"/>
    <mergeCell ref="B13:C13"/>
    <mergeCell ref="D13:K13"/>
    <mergeCell ref="L13:Q13"/>
    <mergeCell ref="R13:W13"/>
    <mergeCell ref="X13:AA13"/>
    <mergeCell ref="AB13:AG13"/>
    <mergeCell ref="B14:C14"/>
    <mergeCell ref="D14:K14"/>
    <mergeCell ref="L14:Q14"/>
    <mergeCell ref="R14:W14"/>
    <mergeCell ref="X14:AA14"/>
    <mergeCell ref="AB14:AG14"/>
    <mergeCell ref="AH15:AL15"/>
    <mergeCell ref="AM15:AO15"/>
    <mergeCell ref="AP15:AX15"/>
    <mergeCell ref="AY15:BA15"/>
    <mergeCell ref="BB15:BL15"/>
    <mergeCell ref="BM15:BO15"/>
    <mergeCell ref="B15:C15"/>
    <mergeCell ref="D15:K15"/>
    <mergeCell ref="L15:Q15"/>
    <mergeCell ref="R15:W15"/>
    <mergeCell ref="X15:AA15"/>
    <mergeCell ref="AB15:AG15"/>
    <mergeCell ref="AH16:AL16"/>
    <mergeCell ref="AM16:AO16"/>
    <mergeCell ref="AP16:AX16"/>
    <mergeCell ref="AY16:BA16"/>
    <mergeCell ref="BB16:BL16"/>
    <mergeCell ref="BM16:BO16"/>
    <mergeCell ref="B16:C16"/>
    <mergeCell ref="D16:K16"/>
    <mergeCell ref="L16:Q16"/>
    <mergeCell ref="R16:W16"/>
    <mergeCell ref="X16:AA16"/>
    <mergeCell ref="AB16:AG16"/>
    <mergeCell ref="AH17:AL17"/>
    <mergeCell ref="AM17:AO17"/>
    <mergeCell ref="AP17:AX17"/>
    <mergeCell ref="AY17:BA17"/>
    <mergeCell ref="BB17:BL17"/>
    <mergeCell ref="BM17:BO17"/>
    <mergeCell ref="B17:C17"/>
    <mergeCell ref="D17:K17"/>
    <mergeCell ref="L17:Q17"/>
    <mergeCell ref="R17:W17"/>
    <mergeCell ref="X17:AA17"/>
    <mergeCell ref="AB17:AG17"/>
    <mergeCell ref="AH18:AL18"/>
    <mergeCell ref="AM18:AO18"/>
    <mergeCell ref="AP18:AX18"/>
    <mergeCell ref="AY18:BA18"/>
    <mergeCell ref="BB18:BL18"/>
    <mergeCell ref="BM18:BO18"/>
    <mergeCell ref="B18:C18"/>
    <mergeCell ref="D18:K18"/>
    <mergeCell ref="L18:Q18"/>
    <mergeCell ref="R18:W18"/>
    <mergeCell ref="X18:AA18"/>
    <mergeCell ref="AB18:AG18"/>
    <mergeCell ref="AH19:AL19"/>
    <mergeCell ref="AM19:AO19"/>
    <mergeCell ref="AP19:AX19"/>
    <mergeCell ref="AY19:BA19"/>
    <mergeCell ref="BB19:BL19"/>
    <mergeCell ref="BM19:BO19"/>
    <mergeCell ref="B19:C19"/>
    <mergeCell ref="D19:K19"/>
    <mergeCell ref="L19:Q19"/>
    <mergeCell ref="R19:W19"/>
    <mergeCell ref="X19:AA19"/>
    <mergeCell ref="AB19:AG19"/>
    <mergeCell ref="AH20:AL20"/>
    <mergeCell ref="AM20:AO20"/>
    <mergeCell ref="AP20:AX20"/>
    <mergeCell ref="AY20:BA20"/>
    <mergeCell ref="BB20:BL20"/>
    <mergeCell ref="BM20:BO20"/>
    <mergeCell ref="B20:C20"/>
    <mergeCell ref="D20:K20"/>
    <mergeCell ref="L20:Q20"/>
    <mergeCell ref="R20:W20"/>
    <mergeCell ref="X20:AA20"/>
    <mergeCell ref="AB20:AG20"/>
    <mergeCell ref="AH21:AL21"/>
    <mergeCell ref="AM21:AO21"/>
    <mergeCell ref="AP21:AX21"/>
    <mergeCell ref="AY21:BA21"/>
    <mergeCell ref="BB21:BL21"/>
    <mergeCell ref="BM21:BO21"/>
    <mergeCell ref="B21:C21"/>
    <mergeCell ref="D21:K21"/>
    <mergeCell ref="L21:Q21"/>
    <mergeCell ref="R21:W21"/>
    <mergeCell ref="X21:AA21"/>
    <mergeCell ref="AB21:AG21"/>
    <mergeCell ref="AH22:AL22"/>
    <mergeCell ref="AM22:AO22"/>
    <mergeCell ref="AP22:AX22"/>
    <mergeCell ref="AY22:BA22"/>
    <mergeCell ref="BB22:BL22"/>
    <mergeCell ref="BM22:BO22"/>
    <mergeCell ref="B22:C22"/>
    <mergeCell ref="D22:K22"/>
    <mergeCell ref="L22:Q22"/>
    <mergeCell ref="R22:W22"/>
    <mergeCell ref="X22:AA22"/>
    <mergeCell ref="AB22:AG22"/>
    <mergeCell ref="AH23:AL23"/>
    <mergeCell ref="AM23:AO23"/>
    <mergeCell ref="AP23:AX23"/>
    <mergeCell ref="AY23:BA23"/>
    <mergeCell ref="BB23:BL23"/>
    <mergeCell ref="BM23:BO23"/>
    <mergeCell ref="B23:C23"/>
    <mergeCell ref="D23:K23"/>
    <mergeCell ref="L23:Q23"/>
    <mergeCell ref="R23:W23"/>
    <mergeCell ref="X23:AA23"/>
    <mergeCell ref="AB23:AG23"/>
    <mergeCell ref="AH24:AL24"/>
    <mergeCell ref="AM24:AO24"/>
    <mergeCell ref="AP24:AX24"/>
    <mergeCell ref="AY24:BA24"/>
    <mergeCell ref="BB24:BL24"/>
    <mergeCell ref="BM24:BO24"/>
    <mergeCell ref="B24:C24"/>
    <mergeCell ref="D24:K24"/>
    <mergeCell ref="L24:Q24"/>
    <mergeCell ref="R24:W24"/>
    <mergeCell ref="X24:AA24"/>
    <mergeCell ref="AB24:AG24"/>
    <mergeCell ref="AH25:AL25"/>
    <mergeCell ref="AM25:AO25"/>
    <mergeCell ref="AP25:AX25"/>
    <mergeCell ref="AY25:BA25"/>
    <mergeCell ref="BB25:BL25"/>
    <mergeCell ref="BM25:BO25"/>
    <mergeCell ref="B25:C25"/>
    <mergeCell ref="D25:K25"/>
    <mergeCell ref="L25:Q25"/>
    <mergeCell ref="R25:W25"/>
    <mergeCell ref="X25:AA25"/>
    <mergeCell ref="AB25:AG25"/>
    <mergeCell ref="AH26:AL26"/>
    <mergeCell ref="AM26:AO26"/>
    <mergeCell ref="AP26:AX26"/>
    <mergeCell ref="AY26:BA26"/>
    <mergeCell ref="BB26:BL26"/>
    <mergeCell ref="BM26:BO26"/>
    <mergeCell ref="B26:C26"/>
    <mergeCell ref="D26:K26"/>
    <mergeCell ref="L26:Q26"/>
    <mergeCell ref="R26:W26"/>
    <mergeCell ref="X26:AA26"/>
    <mergeCell ref="AB26:AG26"/>
    <mergeCell ref="AH27:AL27"/>
    <mergeCell ref="AM27:AO27"/>
    <mergeCell ref="AP27:AX27"/>
    <mergeCell ref="AY27:BA27"/>
    <mergeCell ref="BB27:BL27"/>
    <mergeCell ref="BM27:BO27"/>
    <mergeCell ref="B27:C27"/>
    <mergeCell ref="D27:K27"/>
    <mergeCell ref="L27:Q27"/>
    <mergeCell ref="R27:W27"/>
    <mergeCell ref="X27:AA27"/>
    <mergeCell ref="AB27:AG27"/>
    <mergeCell ref="AH28:AL28"/>
    <mergeCell ref="AM28:AO28"/>
    <mergeCell ref="AP28:AX28"/>
    <mergeCell ref="AY28:BA28"/>
    <mergeCell ref="BB28:BL28"/>
    <mergeCell ref="BM28:BO28"/>
    <mergeCell ref="B28:C28"/>
    <mergeCell ref="D28:K28"/>
    <mergeCell ref="L28:Q28"/>
    <mergeCell ref="R28:W28"/>
    <mergeCell ref="X28:AA28"/>
    <mergeCell ref="AB28:AG28"/>
    <mergeCell ref="AH29:AL29"/>
    <mergeCell ref="AM29:AO29"/>
    <mergeCell ref="AP29:AX29"/>
    <mergeCell ref="AY29:BA29"/>
    <mergeCell ref="BB29:BL29"/>
    <mergeCell ref="BM29:BO29"/>
    <mergeCell ref="B29:C29"/>
    <mergeCell ref="D29:K29"/>
    <mergeCell ref="L29:Q29"/>
    <mergeCell ref="R29:W29"/>
    <mergeCell ref="X29:AA29"/>
    <mergeCell ref="AB29:AG29"/>
    <mergeCell ref="BM31:BO31"/>
    <mergeCell ref="B31:C31"/>
    <mergeCell ref="D31:K31"/>
    <mergeCell ref="L31:Q31"/>
    <mergeCell ref="R31:W31"/>
    <mergeCell ref="X31:AA31"/>
    <mergeCell ref="AB31:AG31"/>
    <mergeCell ref="AH30:AL30"/>
    <mergeCell ref="AM30:AO30"/>
    <mergeCell ref="AP30:AX30"/>
    <mergeCell ref="AY30:BA30"/>
    <mergeCell ref="BB30:BL30"/>
    <mergeCell ref="BM30:BO30"/>
    <mergeCell ref="B30:C30"/>
    <mergeCell ref="D30:K30"/>
    <mergeCell ref="L30:Q30"/>
    <mergeCell ref="R30:W30"/>
    <mergeCell ref="X30:AA30"/>
    <mergeCell ref="AB30:AG30"/>
    <mergeCell ref="X51:AA51"/>
    <mergeCell ref="BM34:BO34"/>
    <mergeCell ref="B36:C36"/>
    <mergeCell ref="D36:K36"/>
    <mergeCell ref="L36:Q36"/>
    <mergeCell ref="O2:AR4"/>
    <mergeCell ref="BA2:BR4"/>
    <mergeCell ref="AH32:AL32"/>
    <mergeCell ref="AM32:AO32"/>
    <mergeCell ref="AP32:AX32"/>
    <mergeCell ref="AY32:BA32"/>
    <mergeCell ref="BB32:BL32"/>
    <mergeCell ref="BM32:BO32"/>
    <mergeCell ref="B32:C32"/>
    <mergeCell ref="D32:K32"/>
    <mergeCell ref="L32:Q32"/>
    <mergeCell ref="R32:W32"/>
    <mergeCell ref="X32:AA32"/>
    <mergeCell ref="AB32:AG32"/>
    <mergeCell ref="AH31:AL31"/>
    <mergeCell ref="AM31:AO31"/>
    <mergeCell ref="AP31:AX31"/>
    <mergeCell ref="AY31:BA31"/>
    <mergeCell ref="BB31:BL31"/>
  </mergeCells>
  <conditionalFormatting sqref="R11">
    <cfRule type="notContainsBlanks" dxfId="373" priority="369">
      <formula>LEN(TRIM(R11))&gt;0</formula>
    </cfRule>
  </conditionalFormatting>
  <conditionalFormatting sqref="AB12:AB32">
    <cfRule type="notContainsBlanks" dxfId="372" priority="348">
      <formula>LEN(TRIM(AB12))&gt;0</formula>
    </cfRule>
  </conditionalFormatting>
  <conditionalFormatting sqref="DE6:EH8 BQ5:CF5 BA2 BS3:CF4">
    <cfRule type="cellIs" dxfId="371" priority="387" operator="equal">
      <formula>0</formula>
    </cfRule>
  </conditionalFormatting>
  <conditionalFormatting sqref="B11:C11">
    <cfRule type="notContainsBlanks" dxfId="370" priority="375">
      <formula>LEN(TRIM(B11))&gt;0</formula>
    </cfRule>
  </conditionalFormatting>
  <conditionalFormatting sqref="B12:C32">
    <cfRule type="notContainsBlanks" dxfId="369" priority="374">
      <formula>LEN(TRIM(B12))&gt;0</formula>
    </cfRule>
  </conditionalFormatting>
  <conditionalFormatting sqref="D11">
    <cfRule type="notContainsBlanks" dxfId="368" priority="373">
      <formula>LEN(TRIM(D11))&gt;0</formula>
    </cfRule>
  </conditionalFormatting>
  <conditionalFormatting sqref="D11:K11">
    <cfRule type="cellIs" dxfId="367" priority="372" operator="equal">
      <formula>"Select Option"</formula>
    </cfRule>
  </conditionalFormatting>
  <conditionalFormatting sqref="L11">
    <cfRule type="notContainsBlanks" dxfId="366" priority="371">
      <formula>LEN(TRIM(L11))&gt;0</formula>
    </cfRule>
  </conditionalFormatting>
  <conditionalFormatting sqref="L11:Q11">
    <cfRule type="cellIs" dxfId="365" priority="370" operator="equal">
      <formula>"Select Option"</formula>
    </cfRule>
  </conditionalFormatting>
  <conditionalFormatting sqref="R11:W11">
    <cfRule type="cellIs" dxfId="364" priority="368" operator="equal">
      <formula>"Select Option"</formula>
    </cfRule>
  </conditionalFormatting>
  <conditionalFormatting sqref="X11">
    <cfRule type="notContainsBlanks" dxfId="363" priority="367">
      <formula>LEN(TRIM(X11))&gt;0</formula>
    </cfRule>
  </conditionalFormatting>
  <conditionalFormatting sqref="AB11">
    <cfRule type="notContainsBlanks" dxfId="362" priority="366">
      <formula>LEN(TRIM(AB11))&gt;0</formula>
    </cfRule>
  </conditionalFormatting>
  <conditionalFormatting sqref="AH11">
    <cfRule type="notContainsBlanks" dxfId="361" priority="365">
      <formula>LEN(TRIM(AH11))&gt;0</formula>
    </cfRule>
  </conditionalFormatting>
  <conditionalFormatting sqref="AH11:AL11">
    <cfRule type="cellIs" dxfId="360" priority="364" operator="equal">
      <formula>"Select Option"</formula>
    </cfRule>
  </conditionalFormatting>
  <conditionalFormatting sqref="AP11">
    <cfRule type="notContainsBlanks" dxfId="359" priority="363">
      <formula>LEN(TRIM(AP11))&gt;0</formula>
    </cfRule>
  </conditionalFormatting>
  <conditionalFormatting sqref="AP11">
    <cfRule type="cellIs" dxfId="358" priority="362" operator="equal">
      <formula>"Select Option"</formula>
    </cfRule>
  </conditionalFormatting>
  <conditionalFormatting sqref="AY11">
    <cfRule type="notContainsBlanks" dxfId="357" priority="361">
      <formula>LEN(TRIM(AY11))&gt;0</formula>
    </cfRule>
  </conditionalFormatting>
  <conditionalFormatting sqref="AY11:BA11">
    <cfRule type="cellIs" dxfId="356" priority="360" operator="equal">
      <formula>"Select Option"</formula>
    </cfRule>
  </conditionalFormatting>
  <conditionalFormatting sqref="BB11">
    <cfRule type="notContainsBlanks" dxfId="355" priority="359">
      <formula>LEN(TRIM(BB11))&gt;0</formula>
    </cfRule>
  </conditionalFormatting>
  <conditionalFormatting sqref="BB11">
    <cfRule type="cellIs" dxfId="354" priority="358" operator="equal">
      <formula>"Select Option"</formula>
    </cfRule>
  </conditionalFormatting>
  <conditionalFormatting sqref="BM11">
    <cfRule type="notContainsBlanks" dxfId="353" priority="357">
      <formula>LEN(TRIM(BM11))&gt;0</formula>
    </cfRule>
  </conditionalFormatting>
  <conditionalFormatting sqref="BM11:BO11">
    <cfRule type="cellIs" dxfId="352" priority="356" operator="equal">
      <formula>"Select Option"</formula>
    </cfRule>
  </conditionalFormatting>
  <conditionalFormatting sqref="D12:D32">
    <cfRule type="notContainsBlanks" dxfId="351" priority="355">
      <formula>LEN(TRIM(D12))&gt;0</formula>
    </cfRule>
  </conditionalFormatting>
  <conditionalFormatting sqref="D12:K32">
    <cfRule type="cellIs" dxfId="350" priority="354" operator="equal">
      <formula>"Select Option"</formula>
    </cfRule>
  </conditionalFormatting>
  <conditionalFormatting sqref="L12:L32">
    <cfRule type="notContainsBlanks" dxfId="349" priority="353">
      <formula>LEN(TRIM(L12))&gt;0</formula>
    </cfRule>
  </conditionalFormatting>
  <conditionalFormatting sqref="L12:Q32">
    <cfRule type="cellIs" dxfId="348" priority="352" operator="equal">
      <formula>"Select Option"</formula>
    </cfRule>
  </conditionalFormatting>
  <conditionalFormatting sqref="R12:R32">
    <cfRule type="notContainsBlanks" dxfId="347" priority="351">
      <formula>LEN(TRIM(R12))&gt;0</formula>
    </cfRule>
  </conditionalFormatting>
  <conditionalFormatting sqref="R12:W32">
    <cfRule type="cellIs" dxfId="346" priority="350" operator="equal">
      <formula>"Select Option"</formula>
    </cfRule>
  </conditionalFormatting>
  <conditionalFormatting sqref="X12:X32">
    <cfRule type="notContainsBlanks" dxfId="345" priority="349">
      <formula>LEN(TRIM(X12))&gt;0</formula>
    </cfRule>
  </conditionalFormatting>
  <conditionalFormatting sqref="AH12:AH32">
    <cfRule type="notContainsBlanks" dxfId="344" priority="347">
      <formula>LEN(TRIM(AH12))&gt;0</formula>
    </cfRule>
  </conditionalFormatting>
  <conditionalFormatting sqref="AH12:AL32">
    <cfRule type="cellIs" dxfId="343" priority="346" operator="equal">
      <formula>"Select Option"</formula>
    </cfRule>
  </conditionalFormatting>
  <conditionalFormatting sqref="AM11">
    <cfRule type="notContainsBlanks" dxfId="342" priority="345">
      <formula>LEN(TRIM(AM11))&gt;0</formula>
    </cfRule>
  </conditionalFormatting>
  <conditionalFormatting sqref="AM11:AO11">
    <cfRule type="cellIs" dxfId="341" priority="344" operator="equal">
      <formula>"Select Option"</formula>
    </cfRule>
  </conditionalFormatting>
  <conditionalFormatting sqref="AM12:AM32">
    <cfRule type="notContainsBlanks" dxfId="340" priority="343">
      <formula>LEN(TRIM(AM12))&gt;0</formula>
    </cfRule>
  </conditionalFormatting>
  <conditionalFormatting sqref="AM12:AO32">
    <cfRule type="cellIs" dxfId="339" priority="342" operator="equal">
      <formula>"Select Option"</formula>
    </cfRule>
  </conditionalFormatting>
  <conditionalFormatting sqref="AP12:AP32">
    <cfRule type="notContainsBlanks" dxfId="338" priority="341">
      <formula>LEN(TRIM(AP12))&gt;0</formula>
    </cfRule>
  </conditionalFormatting>
  <conditionalFormatting sqref="AP12:AP32">
    <cfRule type="cellIs" dxfId="337" priority="340" operator="equal">
      <formula>"Select Option"</formula>
    </cfRule>
  </conditionalFormatting>
  <conditionalFormatting sqref="AY12:AY32">
    <cfRule type="notContainsBlanks" dxfId="336" priority="339">
      <formula>LEN(TRIM(AY12))&gt;0</formula>
    </cfRule>
  </conditionalFormatting>
  <conditionalFormatting sqref="AY12:BA32">
    <cfRule type="cellIs" dxfId="335" priority="338" operator="equal">
      <formula>"Select Option"</formula>
    </cfRule>
  </conditionalFormatting>
  <conditionalFormatting sqref="BB12:BB32">
    <cfRule type="notContainsBlanks" dxfId="334" priority="337">
      <formula>LEN(TRIM(BB12))&gt;0</formula>
    </cfRule>
  </conditionalFormatting>
  <conditionalFormatting sqref="BB12:BB32">
    <cfRule type="cellIs" dxfId="333" priority="336" operator="equal">
      <formula>"Select Option"</formula>
    </cfRule>
  </conditionalFormatting>
  <conditionalFormatting sqref="BM12:BM32">
    <cfRule type="notContainsBlanks" dxfId="332" priority="335">
      <formula>LEN(TRIM(BM12))&gt;0</formula>
    </cfRule>
  </conditionalFormatting>
  <conditionalFormatting sqref="BM12:BO32">
    <cfRule type="cellIs" dxfId="331" priority="334" operator="equal">
      <formula>"Select Option"</formula>
    </cfRule>
  </conditionalFormatting>
  <conditionalFormatting sqref="CA12:CA32">
    <cfRule type="notContainsBlanks" dxfId="330" priority="320">
      <formula>LEN(TRIM(CA12))&gt;0</formula>
    </cfRule>
  </conditionalFormatting>
  <conditionalFormatting sqref="CA12:CE32">
    <cfRule type="cellIs" dxfId="329" priority="319" operator="equal">
      <formula>"Select Option"</formula>
    </cfRule>
  </conditionalFormatting>
  <conditionalFormatting sqref="BP11">
    <cfRule type="notContainsBlanks" dxfId="328" priority="331">
      <formula>LEN(TRIM(BP11))&gt;0</formula>
    </cfRule>
  </conditionalFormatting>
  <conditionalFormatting sqref="BP11:BT11">
    <cfRule type="cellIs" dxfId="327" priority="330" operator="equal">
      <formula>"Select Option"</formula>
    </cfRule>
  </conditionalFormatting>
  <conditionalFormatting sqref="BP12:BP32">
    <cfRule type="notContainsBlanks" dxfId="326" priority="329">
      <formula>LEN(TRIM(BP12))&gt;0</formula>
    </cfRule>
  </conditionalFormatting>
  <conditionalFormatting sqref="BP12:BT32">
    <cfRule type="cellIs" dxfId="325" priority="328" operator="equal">
      <formula>"Select Option"</formula>
    </cfRule>
  </conditionalFormatting>
  <conditionalFormatting sqref="BU11:BU32">
    <cfRule type="notContainsBlanks" dxfId="324" priority="327">
      <formula>LEN(TRIM(BU11))&gt;0</formula>
    </cfRule>
  </conditionalFormatting>
  <conditionalFormatting sqref="BX11">
    <cfRule type="notContainsBlanks" dxfId="323" priority="326">
      <formula>LEN(TRIM(BX11))&gt;0</formula>
    </cfRule>
  </conditionalFormatting>
  <conditionalFormatting sqref="BX11">
    <cfRule type="cellIs" dxfId="322" priority="325" operator="equal">
      <formula>"Select Option"</formula>
    </cfRule>
  </conditionalFormatting>
  <conditionalFormatting sqref="BX12:BX32">
    <cfRule type="notContainsBlanks" dxfId="321" priority="324">
      <formula>LEN(TRIM(BX12))&gt;0</formula>
    </cfRule>
  </conditionalFormatting>
  <conditionalFormatting sqref="BX12:BX32">
    <cfRule type="cellIs" dxfId="320" priority="323" operator="equal">
      <formula>"Select Option"</formula>
    </cfRule>
  </conditionalFormatting>
  <conditionalFormatting sqref="CA11">
    <cfRule type="notContainsBlanks" dxfId="319" priority="322">
      <formula>LEN(TRIM(CA11))&gt;0</formula>
    </cfRule>
  </conditionalFormatting>
  <conditionalFormatting sqref="CA11:CE11">
    <cfRule type="cellIs" dxfId="318" priority="321" operator="equal">
      <formula>"Select Option"</formula>
    </cfRule>
  </conditionalFormatting>
  <conditionalFormatting sqref="AB33">
    <cfRule type="notContainsBlanks" dxfId="317" priority="310">
      <formula>LEN(TRIM(AB33))&gt;0</formula>
    </cfRule>
  </conditionalFormatting>
  <conditionalFormatting sqref="B33:C33">
    <cfRule type="notContainsBlanks" dxfId="316" priority="318">
      <formula>LEN(TRIM(B33))&gt;0</formula>
    </cfRule>
  </conditionalFormatting>
  <conditionalFormatting sqref="D33">
    <cfRule type="notContainsBlanks" dxfId="315" priority="317">
      <formula>LEN(TRIM(D33))&gt;0</formula>
    </cfRule>
  </conditionalFormatting>
  <conditionalFormatting sqref="D33:K33">
    <cfRule type="cellIs" dxfId="314" priority="316" operator="equal">
      <formula>"Select Option"</formula>
    </cfRule>
  </conditionalFormatting>
  <conditionalFormatting sqref="L33">
    <cfRule type="notContainsBlanks" dxfId="313" priority="315">
      <formula>LEN(TRIM(L33))&gt;0</formula>
    </cfRule>
  </conditionalFormatting>
  <conditionalFormatting sqref="L33:Q33">
    <cfRule type="cellIs" dxfId="312" priority="314" operator="equal">
      <formula>"Select Option"</formula>
    </cfRule>
  </conditionalFormatting>
  <conditionalFormatting sqref="R33">
    <cfRule type="notContainsBlanks" dxfId="311" priority="313">
      <formula>LEN(TRIM(R33))&gt;0</formula>
    </cfRule>
  </conditionalFormatting>
  <conditionalFormatting sqref="R33:W33">
    <cfRule type="cellIs" dxfId="310" priority="312" operator="equal">
      <formula>"Select Option"</formula>
    </cfRule>
  </conditionalFormatting>
  <conditionalFormatting sqref="X33">
    <cfRule type="notContainsBlanks" dxfId="309" priority="311">
      <formula>LEN(TRIM(X33))&gt;0</formula>
    </cfRule>
  </conditionalFormatting>
  <conditionalFormatting sqref="AH33">
    <cfRule type="notContainsBlanks" dxfId="308" priority="309">
      <formula>LEN(TRIM(AH33))&gt;0</formula>
    </cfRule>
  </conditionalFormatting>
  <conditionalFormatting sqref="AH33:AL33">
    <cfRule type="cellIs" dxfId="307" priority="308" operator="equal">
      <formula>"Select Option"</formula>
    </cfRule>
  </conditionalFormatting>
  <conditionalFormatting sqref="AM33">
    <cfRule type="notContainsBlanks" dxfId="306" priority="307">
      <formula>LEN(TRIM(AM33))&gt;0</formula>
    </cfRule>
  </conditionalFormatting>
  <conditionalFormatting sqref="AM33:AO33">
    <cfRule type="cellIs" dxfId="305" priority="306" operator="equal">
      <formula>"Select Option"</formula>
    </cfRule>
  </conditionalFormatting>
  <conditionalFormatting sqref="AP33">
    <cfRule type="notContainsBlanks" dxfId="304" priority="305">
      <formula>LEN(TRIM(AP33))&gt;0</formula>
    </cfRule>
  </conditionalFormatting>
  <conditionalFormatting sqref="AP33">
    <cfRule type="cellIs" dxfId="303" priority="304" operator="equal">
      <formula>"Select Option"</formula>
    </cfRule>
  </conditionalFormatting>
  <conditionalFormatting sqref="AY33">
    <cfRule type="notContainsBlanks" dxfId="302" priority="303">
      <formula>LEN(TRIM(AY33))&gt;0</formula>
    </cfRule>
  </conditionalFormatting>
  <conditionalFormatting sqref="AY33:BA33">
    <cfRule type="cellIs" dxfId="301" priority="302" operator="equal">
      <formula>"Select Option"</formula>
    </cfRule>
  </conditionalFormatting>
  <conditionalFormatting sqref="BB33">
    <cfRule type="notContainsBlanks" dxfId="300" priority="301">
      <formula>LEN(TRIM(BB33))&gt;0</formula>
    </cfRule>
  </conditionalFormatting>
  <conditionalFormatting sqref="BB33">
    <cfRule type="cellIs" dxfId="299" priority="300" operator="equal">
      <formula>"Select Option"</formula>
    </cfRule>
  </conditionalFormatting>
  <conditionalFormatting sqref="BM33">
    <cfRule type="notContainsBlanks" dxfId="298" priority="299">
      <formula>LEN(TRIM(BM33))&gt;0</formula>
    </cfRule>
  </conditionalFormatting>
  <conditionalFormatting sqref="BM33:BO33">
    <cfRule type="cellIs" dxfId="297" priority="298" operator="equal">
      <formula>"Select Option"</formula>
    </cfRule>
  </conditionalFormatting>
  <conditionalFormatting sqref="CA33">
    <cfRule type="notContainsBlanks" dxfId="296" priority="292">
      <formula>LEN(TRIM(CA33))&gt;0</formula>
    </cfRule>
  </conditionalFormatting>
  <conditionalFormatting sqref="CA33:CE33">
    <cfRule type="cellIs" dxfId="295" priority="291" operator="equal">
      <formula>"Select Option"</formula>
    </cfRule>
  </conditionalFormatting>
  <conditionalFormatting sqref="BP33">
    <cfRule type="notContainsBlanks" dxfId="294" priority="297">
      <formula>LEN(TRIM(BP33))&gt;0</formula>
    </cfRule>
  </conditionalFormatting>
  <conditionalFormatting sqref="BP33:BT33">
    <cfRule type="cellIs" dxfId="293" priority="296" operator="equal">
      <formula>"Select Option"</formula>
    </cfRule>
  </conditionalFormatting>
  <conditionalFormatting sqref="BU33">
    <cfRule type="notContainsBlanks" dxfId="292" priority="295">
      <formula>LEN(TRIM(BU33))&gt;0</formula>
    </cfRule>
  </conditionalFormatting>
  <conditionalFormatting sqref="BX33">
    <cfRule type="notContainsBlanks" dxfId="291" priority="294">
      <formula>LEN(TRIM(BX33))&gt;0</formula>
    </cfRule>
  </conditionalFormatting>
  <conditionalFormatting sqref="BX33">
    <cfRule type="cellIs" dxfId="290" priority="293" operator="equal">
      <formula>"Select Option"</formula>
    </cfRule>
  </conditionalFormatting>
  <conditionalFormatting sqref="AB34">
    <cfRule type="notContainsBlanks" dxfId="289" priority="282">
      <formula>LEN(TRIM(AB34))&gt;0</formula>
    </cfRule>
  </conditionalFormatting>
  <conditionalFormatting sqref="B34:C34">
    <cfRule type="notContainsBlanks" dxfId="288" priority="290">
      <formula>LEN(TRIM(B34))&gt;0</formula>
    </cfRule>
  </conditionalFormatting>
  <conditionalFormatting sqref="D34">
    <cfRule type="notContainsBlanks" dxfId="287" priority="289">
      <formula>LEN(TRIM(D34))&gt;0</formula>
    </cfRule>
  </conditionalFormatting>
  <conditionalFormatting sqref="D34:K34">
    <cfRule type="cellIs" dxfId="286" priority="288" operator="equal">
      <formula>"Select Option"</formula>
    </cfRule>
  </conditionalFormatting>
  <conditionalFormatting sqref="L34">
    <cfRule type="notContainsBlanks" dxfId="285" priority="287">
      <formula>LEN(TRIM(L34))&gt;0</formula>
    </cfRule>
  </conditionalFormatting>
  <conditionalFormatting sqref="L34:Q34">
    <cfRule type="cellIs" dxfId="284" priority="286" operator="equal">
      <formula>"Select Option"</formula>
    </cfRule>
  </conditionalFormatting>
  <conditionalFormatting sqref="R34">
    <cfRule type="notContainsBlanks" dxfId="283" priority="285">
      <formula>LEN(TRIM(R34))&gt;0</formula>
    </cfRule>
  </conditionalFormatting>
  <conditionalFormatting sqref="R34:W34">
    <cfRule type="cellIs" dxfId="282" priority="284" operator="equal">
      <formula>"Select Option"</formula>
    </cfRule>
  </conditionalFormatting>
  <conditionalFormatting sqref="X34">
    <cfRule type="notContainsBlanks" dxfId="281" priority="283">
      <formula>LEN(TRIM(X34))&gt;0</formula>
    </cfRule>
  </conditionalFormatting>
  <conditionalFormatting sqref="AH34">
    <cfRule type="notContainsBlanks" dxfId="280" priority="281">
      <formula>LEN(TRIM(AH34))&gt;0</formula>
    </cfRule>
  </conditionalFormatting>
  <conditionalFormatting sqref="AH34:AL34">
    <cfRule type="cellIs" dxfId="279" priority="280" operator="equal">
      <formula>"Select Option"</formula>
    </cfRule>
  </conditionalFormatting>
  <conditionalFormatting sqref="AM34">
    <cfRule type="notContainsBlanks" dxfId="278" priority="279">
      <formula>LEN(TRIM(AM34))&gt;0</formula>
    </cfRule>
  </conditionalFormatting>
  <conditionalFormatting sqref="AM34:AO34">
    <cfRule type="cellIs" dxfId="277" priority="278" operator="equal">
      <formula>"Select Option"</formula>
    </cfRule>
  </conditionalFormatting>
  <conditionalFormatting sqref="AP34">
    <cfRule type="notContainsBlanks" dxfId="276" priority="277">
      <formula>LEN(TRIM(AP34))&gt;0</formula>
    </cfRule>
  </conditionalFormatting>
  <conditionalFormatting sqref="AP34">
    <cfRule type="cellIs" dxfId="275" priority="276" operator="equal">
      <formula>"Select Option"</formula>
    </cfRule>
  </conditionalFormatting>
  <conditionalFormatting sqref="AY34">
    <cfRule type="notContainsBlanks" dxfId="274" priority="275">
      <formula>LEN(TRIM(AY34))&gt;0</formula>
    </cfRule>
  </conditionalFormatting>
  <conditionalFormatting sqref="AY34:BA34">
    <cfRule type="cellIs" dxfId="273" priority="274" operator="equal">
      <formula>"Select Option"</formula>
    </cfRule>
  </conditionalFormatting>
  <conditionalFormatting sqref="BB34">
    <cfRule type="notContainsBlanks" dxfId="272" priority="273">
      <formula>LEN(TRIM(BB34))&gt;0</formula>
    </cfRule>
  </conditionalFormatting>
  <conditionalFormatting sqref="BB34">
    <cfRule type="cellIs" dxfId="271" priority="272" operator="equal">
      <formula>"Select Option"</formula>
    </cfRule>
  </conditionalFormatting>
  <conditionalFormatting sqref="BM34">
    <cfRule type="notContainsBlanks" dxfId="270" priority="271">
      <formula>LEN(TRIM(BM34))&gt;0</formula>
    </cfRule>
  </conditionalFormatting>
  <conditionalFormatting sqref="BM34:BO34">
    <cfRule type="cellIs" dxfId="269" priority="270" operator="equal">
      <formula>"Select Option"</formula>
    </cfRule>
  </conditionalFormatting>
  <conditionalFormatting sqref="CA34">
    <cfRule type="notContainsBlanks" dxfId="268" priority="264">
      <formula>LEN(TRIM(CA34))&gt;0</formula>
    </cfRule>
  </conditionalFormatting>
  <conditionalFormatting sqref="CA34:CE34">
    <cfRule type="cellIs" dxfId="267" priority="263" operator="equal">
      <formula>"Select Option"</formula>
    </cfRule>
  </conditionalFormatting>
  <conditionalFormatting sqref="BP34">
    <cfRule type="notContainsBlanks" dxfId="266" priority="269">
      <formula>LEN(TRIM(BP34))&gt;0</formula>
    </cfRule>
  </conditionalFormatting>
  <conditionalFormatting sqref="BP34:BT34">
    <cfRule type="cellIs" dxfId="265" priority="268" operator="equal">
      <formula>"Select Option"</formula>
    </cfRule>
  </conditionalFormatting>
  <conditionalFormatting sqref="BU34">
    <cfRule type="notContainsBlanks" dxfId="264" priority="267">
      <formula>LEN(TRIM(BU34))&gt;0</formula>
    </cfRule>
  </conditionalFormatting>
  <conditionalFormatting sqref="BX34">
    <cfRule type="notContainsBlanks" dxfId="263" priority="266">
      <formula>LEN(TRIM(BX34))&gt;0</formula>
    </cfRule>
  </conditionalFormatting>
  <conditionalFormatting sqref="BX34">
    <cfRule type="cellIs" dxfId="262" priority="265" operator="equal">
      <formula>"Select Option"</formula>
    </cfRule>
  </conditionalFormatting>
  <conditionalFormatting sqref="AB35">
    <cfRule type="notContainsBlanks" dxfId="261" priority="254">
      <formula>LEN(TRIM(AB35))&gt;0</formula>
    </cfRule>
  </conditionalFormatting>
  <conditionalFormatting sqref="B35:C35">
    <cfRule type="notContainsBlanks" dxfId="260" priority="262">
      <formula>LEN(TRIM(B35))&gt;0</formula>
    </cfRule>
  </conditionalFormatting>
  <conditionalFormatting sqref="D35">
    <cfRule type="notContainsBlanks" dxfId="259" priority="261">
      <formula>LEN(TRIM(D35))&gt;0</formula>
    </cfRule>
  </conditionalFormatting>
  <conditionalFormatting sqref="D35:K35">
    <cfRule type="cellIs" dxfId="258" priority="260" operator="equal">
      <formula>"Select Option"</formula>
    </cfRule>
  </conditionalFormatting>
  <conditionalFormatting sqref="L35">
    <cfRule type="notContainsBlanks" dxfId="257" priority="259">
      <formula>LEN(TRIM(L35))&gt;0</formula>
    </cfRule>
  </conditionalFormatting>
  <conditionalFormatting sqref="L35:Q35">
    <cfRule type="cellIs" dxfId="256" priority="258" operator="equal">
      <formula>"Select Option"</formula>
    </cfRule>
  </conditionalFormatting>
  <conditionalFormatting sqref="R35">
    <cfRule type="notContainsBlanks" dxfId="255" priority="257">
      <formula>LEN(TRIM(R35))&gt;0</formula>
    </cfRule>
  </conditionalFormatting>
  <conditionalFormatting sqref="R35:W35">
    <cfRule type="cellIs" dxfId="254" priority="256" operator="equal">
      <formula>"Select Option"</formula>
    </cfRule>
  </conditionalFormatting>
  <conditionalFormatting sqref="X35">
    <cfRule type="notContainsBlanks" dxfId="253" priority="255">
      <formula>LEN(TRIM(X35))&gt;0</formula>
    </cfRule>
  </conditionalFormatting>
  <conditionalFormatting sqref="AH35">
    <cfRule type="notContainsBlanks" dxfId="252" priority="253">
      <formula>LEN(TRIM(AH35))&gt;0</formula>
    </cfRule>
  </conditionalFormatting>
  <conditionalFormatting sqref="AH35:AL35">
    <cfRule type="cellIs" dxfId="251" priority="252" operator="equal">
      <formula>"Select Option"</formula>
    </cfRule>
  </conditionalFormatting>
  <conditionalFormatting sqref="AM35">
    <cfRule type="notContainsBlanks" dxfId="250" priority="251">
      <formula>LEN(TRIM(AM35))&gt;0</formula>
    </cfRule>
  </conditionalFormatting>
  <conditionalFormatting sqref="AM35:AO35">
    <cfRule type="cellIs" dxfId="249" priority="250" operator="equal">
      <formula>"Select Option"</formula>
    </cfRule>
  </conditionalFormatting>
  <conditionalFormatting sqref="AP35">
    <cfRule type="notContainsBlanks" dxfId="248" priority="249">
      <formula>LEN(TRIM(AP35))&gt;0</formula>
    </cfRule>
  </conditionalFormatting>
  <conditionalFormatting sqref="AP35">
    <cfRule type="cellIs" dxfId="247" priority="248" operator="equal">
      <formula>"Select Option"</formula>
    </cfRule>
  </conditionalFormatting>
  <conditionalFormatting sqref="AY35">
    <cfRule type="notContainsBlanks" dxfId="246" priority="247">
      <formula>LEN(TRIM(AY35))&gt;0</formula>
    </cfRule>
  </conditionalFormatting>
  <conditionalFormatting sqref="AY35:BA35">
    <cfRule type="cellIs" dxfId="245" priority="246" operator="equal">
      <formula>"Select Option"</formula>
    </cfRule>
  </conditionalFormatting>
  <conditionalFormatting sqref="BB35">
    <cfRule type="notContainsBlanks" dxfId="244" priority="245">
      <formula>LEN(TRIM(BB35))&gt;0</formula>
    </cfRule>
  </conditionalFormatting>
  <conditionalFormatting sqref="BB35">
    <cfRule type="cellIs" dxfId="243" priority="244" operator="equal">
      <formula>"Select Option"</formula>
    </cfRule>
  </conditionalFormatting>
  <conditionalFormatting sqref="BM35">
    <cfRule type="notContainsBlanks" dxfId="242" priority="243">
      <formula>LEN(TRIM(BM35))&gt;0</formula>
    </cfRule>
  </conditionalFormatting>
  <conditionalFormatting sqref="BM35:BO35">
    <cfRule type="cellIs" dxfId="241" priority="242" operator="equal">
      <formula>"Select Option"</formula>
    </cfRule>
  </conditionalFormatting>
  <conditionalFormatting sqref="CA35">
    <cfRule type="notContainsBlanks" dxfId="240" priority="236">
      <formula>LEN(TRIM(CA35))&gt;0</formula>
    </cfRule>
  </conditionalFormatting>
  <conditionalFormatting sqref="CA35:CE35">
    <cfRule type="cellIs" dxfId="239" priority="235" operator="equal">
      <formula>"Select Option"</formula>
    </cfRule>
  </conditionalFormatting>
  <conditionalFormatting sqref="BP35">
    <cfRule type="notContainsBlanks" dxfId="238" priority="241">
      <formula>LEN(TRIM(BP35))&gt;0</formula>
    </cfRule>
  </conditionalFormatting>
  <conditionalFormatting sqref="BP35:BT35">
    <cfRule type="cellIs" dxfId="237" priority="240" operator="equal">
      <formula>"Select Option"</formula>
    </cfRule>
  </conditionalFormatting>
  <conditionalFormatting sqref="BU35">
    <cfRule type="notContainsBlanks" dxfId="236" priority="239">
      <formula>LEN(TRIM(BU35))&gt;0</formula>
    </cfRule>
  </conditionalFormatting>
  <conditionalFormatting sqref="BX35">
    <cfRule type="notContainsBlanks" dxfId="235" priority="238">
      <formula>LEN(TRIM(BX35))&gt;0</formula>
    </cfRule>
  </conditionalFormatting>
  <conditionalFormatting sqref="BX35">
    <cfRule type="cellIs" dxfId="234" priority="237" operator="equal">
      <formula>"Select Option"</formula>
    </cfRule>
  </conditionalFormatting>
  <conditionalFormatting sqref="AB36">
    <cfRule type="notContainsBlanks" dxfId="233" priority="226">
      <formula>LEN(TRIM(AB36))&gt;0</formula>
    </cfRule>
  </conditionalFormatting>
  <conditionalFormatting sqref="B36:C36">
    <cfRule type="notContainsBlanks" dxfId="232" priority="234">
      <formula>LEN(TRIM(B36))&gt;0</formula>
    </cfRule>
  </conditionalFormatting>
  <conditionalFormatting sqref="D36">
    <cfRule type="notContainsBlanks" dxfId="231" priority="233">
      <formula>LEN(TRIM(D36))&gt;0</formula>
    </cfRule>
  </conditionalFormatting>
  <conditionalFormatting sqref="D36:K36">
    <cfRule type="cellIs" dxfId="230" priority="232" operator="equal">
      <formula>"Select Option"</formula>
    </cfRule>
  </conditionalFormatting>
  <conditionalFormatting sqref="L36">
    <cfRule type="notContainsBlanks" dxfId="229" priority="231">
      <formula>LEN(TRIM(L36))&gt;0</formula>
    </cfRule>
  </conditionalFormatting>
  <conditionalFormatting sqref="L36:Q36">
    <cfRule type="cellIs" dxfId="228" priority="230" operator="equal">
      <formula>"Select Option"</formula>
    </cfRule>
  </conditionalFormatting>
  <conditionalFormatting sqref="R36">
    <cfRule type="notContainsBlanks" dxfId="227" priority="229">
      <formula>LEN(TRIM(R36))&gt;0</formula>
    </cfRule>
  </conditionalFormatting>
  <conditionalFormatting sqref="R36:W36">
    <cfRule type="cellIs" dxfId="226" priority="228" operator="equal">
      <formula>"Select Option"</formula>
    </cfRule>
  </conditionalFormatting>
  <conditionalFormatting sqref="X36">
    <cfRule type="notContainsBlanks" dxfId="225" priority="227">
      <formula>LEN(TRIM(X36))&gt;0</formula>
    </cfRule>
  </conditionalFormatting>
  <conditionalFormatting sqref="AH36">
    <cfRule type="notContainsBlanks" dxfId="224" priority="225">
      <formula>LEN(TRIM(AH36))&gt;0</formula>
    </cfRule>
  </conditionalFormatting>
  <conditionalFormatting sqref="AH36:AL36">
    <cfRule type="cellIs" dxfId="223" priority="224" operator="equal">
      <formula>"Select Option"</formula>
    </cfRule>
  </conditionalFormatting>
  <conditionalFormatting sqref="AM36">
    <cfRule type="notContainsBlanks" dxfId="222" priority="223">
      <formula>LEN(TRIM(AM36))&gt;0</formula>
    </cfRule>
  </conditionalFormatting>
  <conditionalFormatting sqref="AM36:AO36">
    <cfRule type="cellIs" dxfId="221" priority="222" operator="equal">
      <formula>"Select Option"</formula>
    </cfRule>
  </conditionalFormatting>
  <conditionalFormatting sqref="AP36">
    <cfRule type="notContainsBlanks" dxfId="220" priority="221">
      <formula>LEN(TRIM(AP36))&gt;0</formula>
    </cfRule>
  </conditionalFormatting>
  <conditionalFormatting sqref="AP36">
    <cfRule type="cellIs" dxfId="219" priority="220" operator="equal">
      <formula>"Select Option"</formula>
    </cfRule>
  </conditionalFormatting>
  <conditionalFormatting sqref="AY36">
    <cfRule type="notContainsBlanks" dxfId="218" priority="219">
      <formula>LEN(TRIM(AY36))&gt;0</formula>
    </cfRule>
  </conditionalFormatting>
  <conditionalFormatting sqref="AY36:BA36">
    <cfRule type="cellIs" dxfId="217" priority="218" operator="equal">
      <formula>"Select Option"</formula>
    </cfRule>
  </conditionalFormatting>
  <conditionalFormatting sqref="BB36">
    <cfRule type="notContainsBlanks" dxfId="216" priority="217">
      <formula>LEN(TRIM(BB36))&gt;0</formula>
    </cfRule>
  </conditionalFormatting>
  <conditionalFormatting sqref="BB36">
    <cfRule type="cellIs" dxfId="215" priority="216" operator="equal">
      <formula>"Select Option"</formula>
    </cfRule>
  </conditionalFormatting>
  <conditionalFormatting sqref="BM36">
    <cfRule type="notContainsBlanks" dxfId="214" priority="215">
      <formula>LEN(TRIM(BM36))&gt;0</formula>
    </cfRule>
  </conditionalFormatting>
  <conditionalFormatting sqref="BM36:BO36">
    <cfRule type="cellIs" dxfId="213" priority="214" operator="equal">
      <formula>"Select Option"</formula>
    </cfRule>
  </conditionalFormatting>
  <conditionalFormatting sqref="CA36">
    <cfRule type="notContainsBlanks" dxfId="212" priority="208">
      <formula>LEN(TRIM(CA36))&gt;0</formula>
    </cfRule>
  </conditionalFormatting>
  <conditionalFormatting sqref="CA36:CE36">
    <cfRule type="cellIs" dxfId="211" priority="207" operator="equal">
      <formula>"Select Option"</formula>
    </cfRule>
  </conditionalFormatting>
  <conditionalFormatting sqref="BP36">
    <cfRule type="notContainsBlanks" dxfId="210" priority="213">
      <formula>LEN(TRIM(BP36))&gt;0</formula>
    </cfRule>
  </conditionalFormatting>
  <conditionalFormatting sqref="BP36:BT36">
    <cfRule type="cellIs" dxfId="209" priority="212" operator="equal">
      <formula>"Select Option"</formula>
    </cfRule>
  </conditionalFormatting>
  <conditionalFormatting sqref="BU36">
    <cfRule type="notContainsBlanks" dxfId="208" priority="211">
      <formula>LEN(TRIM(BU36))&gt;0</formula>
    </cfRule>
  </conditionalFormatting>
  <conditionalFormatting sqref="BX36">
    <cfRule type="notContainsBlanks" dxfId="207" priority="210">
      <formula>LEN(TRIM(BX36))&gt;0</formula>
    </cfRule>
  </conditionalFormatting>
  <conditionalFormatting sqref="BX36">
    <cfRule type="cellIs" dxfId="206" priority="209" operator="equal">
      <formula>"Select Option"</formula>
    </cfRule>
  </conditionalFormatting>
  <conditionalFormatting sqref="AB37">
    <cfRule type="notContainsBlanks" dxfId="205" priority="198">
      <formula>LEN(TRIM(AB37))&gt;0</formula>
    </cfRule>
  </conditionalFormatting>
  <conditionalFormatting sqref="B37:C37">
    <cfRule type="notContainsBlanks" dxfId="204" priority="206">
      <formula>LEN(TRIM(B37))&gt;0</formula>
    </cfRule>
  </conditionalFormatting>
  <conditionalFormatting sqref="D37">
    <cfRule type="notContainsBlanks" dxfId="203" priority="205">
      <formula>LEN(TRIM(D37))&gt;0</formula>
    </cfRule>
  </conditionalFormatting>
  <conditionalFormatting sqref="D37:K37">
    <cfRule type="cellIs" dxfId="202" priority="204" operator="equal">
      <formula>"Select Option"</formula>
    </cfRule>
  </conditionalFormatting>
  <conditionalFormatting sqref="L37">
    <cfRule type="notContainsBlanks" dxfId="201" priority="203">
      <formula>LEN(TRIM(L37))&gt;0</formula>
    </cfRule>
  </conditionalFormatting>
  <conditionalFormatting sqref="L37:Q37">
    <cfRule type="cellIs" dxfId="200" priority="202" operator="equal">
      <formula>"Select Option"</formula>
    </cfRule>
  </conditionalFormatting>
  <conditionalFormatting sqref="R37">
    <cfRule type="notContainsBlanks" dxfId="199" priority="201">
      <formula>LEN(TRIM(R37))&gt;0</formula>
    </cfRule>
  </conditionalFormatting>
  <conditionalFormatting sqref="R37:W37">
    <cfRule type="cellIs" dxfId="198" priority="200" operator="equal">
      <formula>"Select Option"</formula>
    </cfRule>
  </conditionalFormatting>
  <conditionalFormatting sqref="X37">
    <cfRule type="notContainsBlanks" dxfId="197" priority="199">
      <formula>LEN(TRIM(X37))&gt;0</formula>
    </cfRule>
  </conditionalFormatting>
  <conditionalFormatting sqref="AH37">
    <cfRule type="notContainsBlanks" dxfId="196" priority="197">
      <formula>LEN(TRIM(AH37))&gt;0</formula>
    </cfRule>
  </conditionalFormatting>
  <conditionalFormatting sqref="AH37:AL37">
    <cfRule type="cellIs" dxfId="195" priority="196" operator="equal">
      <formula>"Select Option"</formula>
    </cfRule>
  </conditionalFormatting>
  <conditionalFormatting sqref="AM37">
    <cfRule type="notContainsBlanks" dxfId="194" priority="195">
      <formula>LEN(TRIM(AM37))&gt;0</formula>
    </cfRule>
  </conditionalFormatting>
  <conditionalFormatting sqref="AM37:AO37">
    <cfRule type="cellIs" dxfId="193" priority="194" operator="equal">
      <formula>"Select Option"</formula>
    </cfRule>
  </conditionalFormatting>
  <conditionalFormatting sqref="AP37">
    <cfRule type="notContainsBlanks" dxfId="192" priority="193">
      <formula>LEN(TRIM(AP37))&gt;0</formula>
    </cfRule>
  </conditionalFormatting>
  <conditionalFormatting sqref="AP37">
    <cfRule type="cellIs" dxfId="191" priority="192" operator="equal">
      <formula>"Select Option"</formula>
    </cfRule>
  </conditionalFormatting>
  <conditionalFormatting sqref="AY37">
    <cfRule type="notContainsBlanks" dxfId="190" priority="191">
      <formula>LEN(TRIM(AY37))&gt;0</formula>
    </cfRule>
  </conditionalFormatting>
  <conditionalFormatting sqref="AY37:BA37">
    <cfRule type="cellIs" dxfId="189" priority="190" operator="equal">
      <formula>"Select Option"</formula>
    </cfRule>
  </conditionalFormatting>
  <conditionalFormatting sqref="BB37">
    <cfRule type="notContainsBlanks" dxfId="188" priority="189">
      <formula>LEN(TRIM(BB37))&gt;0</formula>
    </cfRule>
  </conditionalFormatting>
  <conditionalFormatting sqref="BB37">
    <cfRule type="cellIs" dxfId="187" priority="188" operator="equal">
      <formula>"Select Option"</formula>
    </cfRule>
  </conditionalFormatting>
  <conditionalFormatting sqref="BM37">
    <cfRule type="notContainsBlanks" dxfId="186" priority="187">
      <formula>LEN(TRIM(BM37))&gt;0</formula>
    </cfRule>
  </conditionalFormatting>
  <conditionalFormatting sqref="BM37:BO37">
    <cfRule type="cellIs" dxfId="185" priority="186" operator="equal">
      <formula>"Select Option"</formula>
    </cfRule>
  </conditionalFormatting>
  <conditionalFormatting sqref="CA37">
    <cfRule type="notContainsBlanks" dxfId="184" priority="180">
      <formula>LEN(TRIM(CA37))&gt;0</formula>
    </cfRule>
  </conditionalFormatting>
  <conditionalFormatting sqref="CA37:CE37">
    <cfRule type="cellIs" dxfId="183" priority="179" operator="equal">
      <formula>"Select Option"</formula>
    </cfRule>
  </conditionalFormatting>
  <conditionalFormatting sqref="BP37">
    <cfRule type="notContainsBlanks" dxfId="182" priority="185">
      <formula>LEN(TRIM(BP37))&gt;0</formula>
    </cfRule>
  </conditionalFormatting>
  <conditionalFormatting sqref="BP37:BT37">
    <cfRule type="cellIs" dxfId="181" priority="184" operator="equal">
      <formula>"Select Option"</formula>
    </cfRule>
  </conditionalFormatting>
  <conditionalFormatting sqref="BU37">
    <cfRule type="notContainsBlanks" dxfId="180" priority="183">
      <formula>LEN(TRIM(BU37))&gt;0</formula>
    </cfRule>
  </conditionalFormatting>
  <conditionalFormatting sqref="BX37">
    <cfRule type="notContainsBlanks" dxfId="179" priority="182">
      <formula>LEN(TRIM(BX37))&gt;0</formula>
    </cfRule>
  </conditionalFormatting>
  <conditionalFormatting sqref="BX37">
    <cfRule type="cellIs" dxfId="178" priority="181" operator="equal">
      <formula>"Select Option"</formula>
    </cfRule>
  </conditionalFormatting>
  <conditionalFormatting sqref="AB38">
    <cfRule type="notContainsBlanks" dxfId="177" priority="170">
      <formula>LEN(TRIM(AB38))&gt;0</formula>
    </cfRule>
  </conditionalFormatting>
  <conditionalFormatting sqref="B38:C38">
    <cfRule type="notContainsBlanks" dxfId="176" priority="178">
      <formula>LEN(TRIM(B38))&gt;0</formula>
    </cfRule>
  </conditionalFormatting>
  <conditionalFormatting sqref="D38">
    <cfRule type="notContainsBlanks" dxfId="175" priority="177">
      <formula>LEN(TRIM(D38))&gt;0</formula>
    </cfRule>
  </conditionalFormatting>
  <conditionalFormatting sqref="D38:K38">
    <cfRule type="cellIs" dxfId="174" priority="176" operator="equal">
      <formula>"Select Option"</formula>
    </cfRule>
  </conditionalFormatting>
  <conditionalFormatting sqref="L38">
    <cfRule type="notContainsBlanks" dxfId="173" priority="175">
      <formula>LEN(TRIM(L38))&gt;0</formula>
    </cfRule>
  </conditionalFormatting>
  <conditionalFormatting sqref="L38:Q38">
    <cfRule type="cellIs" dxfId="172" priority="174" operator="equal">
      <formula>"Select Option"</formula>
    </cfRule>
  </conditionalFormatting>
  <conditionalFormatting sqref="R38">
    <cfRule type="notContainsBlanks" dxfId="171" priority="173">
      <formula>LEN(TRIM(R38))&gt;0</formula>
    </cfRule>
  </conditionalFormatting>
  <conditionalFormatting sqref="R38:W38">
    <cfRule type="cellIs" dxfId="170" priority="172" operator="equal">
      <formula>"Select Option"</formula>
    </cfRule>
  </conditionalFormatting>
  <conditionalFormatting sqref="X38">
    <cfRule type="notContainsBlanks" dxfId="169" priority="171">
      <formula>LEN(TRIM(X38))&gt;0</formula>
    </cfRule>
  </conditionalFormatting>
  <conditionalFormatting sqref="AH38">
    <cfRule type="notContainsBlanks" dxfId="168" priority="169">
      <formula>LEN(TRIM(AH38))&gt;0</formula>
    </cfRule>
  </conditionalFormatting>
  <conditionalFormatting sqref="AH38:AL38">
    <cfRule type="cellIs" dxfId="167" priority="168" operator="equal">
      <formula>"Select Option"</formula>
    </cfRule>
  </conditionalFormatting>
  <conditionalFormatting sqref="AM38">
    <cfRule type="notContainsBlanks" dxfId="166" priority="167">
      <formula>LEN(TRIM(AM38))&gt;0</formula>
    </cfRule>
  </conditionalFormatting>
  <conditionalFormatting sqref="AM38:AO38">
    <cfRule type="cellIs" dxfId="165" priority="166" operator="equal">
      <formula>"Select Option"</formula>
    </cfRule>
  </conditionalFormatting>
  <conditionalFormatting sqref="AP38">
    <cfRule type="notContainsBlanks" dxfId="164" priority="165">
      <formula>LEN(TRIM(AP38))&gt;0</formula>
    </cfRule>
  </conditionalFormatting>
  <conditionalFormatting sqref="AP38">
    <cfRule type="cellIs" dxfId="163" priority="164" operator="equal">
      <formula>"Select Option"</formula>
    </cfRule>
  </conditionalFormatting>
  <conditionalFormatting sqref="AY38">
    <cfRule type="notContainsBlanks" dxfId="162" priority="163">
      <formula>LEN(TRIM(AY38))&gt;0</formula>
    </cfRule>
  </conditionalFormatting>
  <conditionalFormatting sqref="AY38:BA38">
    <cfRule type="cellIs" dxfId="161" priority="162" operator="equal">
      <formula>"Select Option"</formula>
    </cfRule>
  </conditionalFormatting>
  <conditionalFormatting sqref="BB38">
    <cfRule type="notContainsBlanks" dxfId="160" priority="161">
      <formula>LEN(TRIM(BB38))&gt;0</formula>
    </cfRule>
  </conditionalFormatting>
  <conditionalFormatting sqref="BB38">
    <cfRule type="cellIs" dxfId="159" priority="160" operator="equal">
      <formula>"Select Option"</formula>
    </cfRule>
  </conditionalFormatting>
  <conditionalFormatting sqref="BM38">
    <cfRule type="notContainsBlanks" dxfId="158" priority="159">
      <formula>LEN(TRIM(BM38))&gt;0</formula>
    </cfRule>
  </conditionalFormatting>
  <conditionalFormatting sqref="BM38:BO38">
    <cfRule type="cellIs" dxfId="157" priority="158" operator="equal">
      <formula>"Select Option"</formula>
    </cfRule>
  </conditionalFormatting>
  <conditionalFormatting sqref="CA38">
    <cfRule type="notContainsBlanks" dxfId="156" priority="152">
      <formula>LEN(TRIM(CA38))&gt;0</formula>
    </cfRule>
  </conditionalFormatting>
  <conditionalFormatting sqref="CA38:CE38">
    <cfRule type="cellIs" dxfId="155" priority="151" operator="equal">
      <formula>"Select Option"</formula>
    </cfRule>
  </conditionalFormatting>
  <conditionalFormatting sqref="BP38">
    <cfRule type="notContainsBlanks" dxfId="154" priority="157">
      <formula>LEN(TRIM(BP38))&gt;0</formula>
    </cfRule>
  </conditionalFormatting>
  <conditionalFormatting sqref="BP38:BT38">
    <cfRule type="cellIs" dxfId="153" priority="156" operator="equal">
      <formula>"Select Option"</formula>
    </cfRule>
  </conditionalFormatting>
  <conditionalFormatting sqref="BU38">
    <cfRule type="notContainsBlanks" dxfId="152" priority="155">
      <formula>LEN(TRIM(BU38))&gt;0</formula>
    </cfRule>
  </conditionalFormatting>
  <conditionalFormatting sqref="BX38">
    <cfRule type="notContainsBlanks" dxfId="151" priority="154">
      <formula>LEN(TRIM(BX38))&gt;0</formula>
    </cfRule>
  </conditionalFormatting>
  <conditionalFormatting sqref="BX38">
    <cfRule type="cellIs" dxfId="150" priority="153" operator="equal">
      <formula>"Select Option"</formula>
    </cfRule>
  </conditionalFormatting>
  <conditionalFormatting sqref="AB39">
    <cfRule type="notContainsBlanks" dxfId="149" priority="142">
      <formula>LEN(TRIM(AB39))&gt;0</formula>
    </cfRule>
  </conditionalFormatting>
  <conditionalFormatting sqref="B39:C39">
    <cfRule type="notContainsBlanks" dxfId="148" priority="150">
      <formula>LEN(TRIM(B39))&gt;0</formula>
    </cfRule>
  </conditionalFormatting>
  <conditionalFormatting sqref="D39">
    <cfRule type="notContainsBlanks" dxfId="147" priority="149">
      <formula>LEN(TRIM(D39))&gt;0</formula>
    </cfRule>
  </conditionalFormatting>
  <conditionalFormatting sqref="D39:K39">
    <cfRule type="cellIs" dxfId="146" priority="148" operator="equal">
      <formula>"Select Option"</formula>
    </cfRule>
  </conditionalFormatting>
  <conditionalFormatting sqref="L39">
    <cfRule type="notContainsBlanks" dxfId="145" priority="147">
      <formula>LEN(TRIM(L39))&gt;0</formula>
    </cfRule>
  </conditionalFormatting>
  <conditionalFormatting sqref="L39:Q39">
    <cfRule type="cellIs" dxfId="144" priority="146" operator="equal">
      <formula>"Select Option"</formula>
    </cfRule>
  </conditionalFormatting>
  <conditionalFormatting sqref="R39">
    <cfRule type="notContainsBlanks" dxfId="143" priority="145">
      <formula>LEN(TRIM(R39))&gt;0</formula>
    </cfRule>
  </conditionalFormatting>
  <conditionalFormatting sqref="R39:W39">
    <cfRule type="cellIs" dxfId="142" priority="144" operator="equal">
      <formula>"Select Option"</formula>
    </cfRule>
  </conditionalFormatting>
  <conditionalFormatting sqref="X39">
    <cfRule type="notContainsBlanks" dxfId="141" priority="143">
      <formula>LEN(TRIM(X39))&gt;0</formula>
    </cfRule>
  </conditionalFormatting>
  <conditionalFormatting sqref="AH39">
    <cfRule type="notContainsBlanks" dxfId="140" priority="141">
      <formula>LEN(TRIM(AH39))&gt;0</formula>
    </cfRule>
  </conditionalFormatting>
  <conditionalFormatting sqref="AH39:AL39">
    <cfRule type="cellIs" dxfId="139" priority="140" operator="equal">
      <formula>"Select Option"</formula>
    </cfRule>
  </conditionalFormatting>
  <conditionalFormatting sqref="AM39">
    <cfRule type="notContainsBlanks" dxfId="138" priority="139">
      <formula>LEN(TRIM(AM39))&gt;0</formula>
    </cfRule>
  </conditionalFormatting>
  <conditionalFormatting sqref="AM39:AO39">
    <cfRule type="cellIs" dxfId="137" priority="138" operator="equal">
      <formula>"Select Option"</formula>
    </cfRule>
  </conditionalFormatting>
  <conditionalFormatting sqref="AP39">
    <cfRule type="notContainsBlanks" dxfId="136" priority="137">
      <formula>LEN(TRIM(AP39))&gt;0</formula>
    </cfRule>
  </conditionalFormatting>
  <conditionalFormatting sqref="AP39">
    <cfRule type="cellIs" dxfId="135" priority="136" operator="equal">
      <formula>"Select Option"</formula>
    </cfRule>
  </conditionalFormatting>
  <conditionalFormatting sqref="AY39">
    <cfRule type="notContainsBlanks" dxfId="134" priority="135">
      <formula>LEN(TRIM(AY39))&gt;0</formula>
    </cfRule>
  </conditionalFormatting>
  <conditionalFormatting sqref="AY39:BA39">
    <cfRule type="cellIs" dxfId="133" priority="134" operator="equal">
      <formula>"Select Option"</formula>
    </cfRule>
  </conditionalFormatting>
  <conditionalFormatting sqref="BB39">
    <cfRule type="notContainsBlanks" dxfId="132" priority="133">
      <formula>LEN(TRIM(BB39))&gt;0</formula>
    </cfRule>
  </conditionalFormatting>
  <conditionalFormatting sqref="BB39">
    <cfRule type="cellIs" dxfId="131" priority="132" operator="equal">
      <formula>"Select Option"</formula>
    </cfRule>
  </conditionalFormatting>
  <conditionalFormatting sqref="BM39">
    <cfRule type="notContainsBlanks" dxfId="130" priority="131">
      <formula>LEN(TRIM(BM39))&gt;0</formula>
    </cfRule>
  </conditionalFormatting>
  <conditionalFormatting sqref="BM39:BO39">
    <cfRule type="cellIs" dxfId="129" priority="130" operator="equal">
      <formula>"Select Option"</formula>
    </cfRule>
  </conditionalFormatting>
  <conditionalFormatting sqref="CA39">
    <cfRule type="notContainsBlanks" dxfId="128" priority="124">
      <formula>LEN(TRIM(CA39))&gt;0</formula>
    </cfRule>
  </conditionalFormatting>
  <conditionalFormatting sqref="CA39:CE39">
    <cfRule type="cellIs" dxfId="127" priority="123" operator="equal">
      <formula>"Select Option"</formula>
    </cfRule>
  </conditionalFormatting>
  <conditionalFormatting sqref="BP39">
    <cfRule type="notContainsBlanks" dxfId="126" priority="129">
      <formula>LEN(TRIM(BP39))&gt;0</formula>
    </cfRule>
  </conditionalFormatting>
  <conditionalFormatting sqref="BP39:BT39">
    <cfRule type="cellIs" dxfId="125" priority="128" operator="equal">
      <formula>"Select Option"</formula>
    </cfRule>
  </conditionalFormatting>
  <conditionalFormatting sqref="BU39">
    <cfRule type="notContainsBlanks" dxfId="124" priority="127">
      <formula>LEN(TRIM(BU39))&gt;0</formula>
    </cfRule>
  </conditionalFormatting>
  <conditionalFormatting sqref="BX39">
    <cfRule type="notContainsBlanks" dxfId="123" priority="126">
      <formula>LEN(TRIM(BX39))&gt;0</formula>
    </cfRule>
  </conditionalFormatting>
  <conditionalFormatting sqref="BX39">
    <cfRule type="cellIs" dxfId="122" priority="125" operator="equal">
      <formula>"Select Option"</formula>
    </cfRule>
  </conditionalFormatting>
  <conditionalFormatting sqref="AB40">
    <cfRule type="notContainsBlanks" dxfId="121" priority="114">
      <formula>LEN(TRIM(AB40))&gt;0</formula>
    </cfRule>
  </conditionalFormatting>
  <conditionalFormatting sqref="B40:C40">
    <cfRule type="notContainsBlanks" dxfId="120" priority="122">
      <formula>LEN(TRIM(B40))&gt;0</formula>
    </cfRule>
  </conditionalFormatting>
  <conditionalFormatting sqref="D40">
    <cfRule type="notContainsBlanks" dxfId="119" priority="121">
      <formula>LEN(TRIM(D40))&gt;0</formula>
    </cfRule>
  </conditionalFormatting>
  <conditionalFormatting sqref="D40:K40">
    <cfRule type="cellIs" dxfId="118" priority="120" operator="equal">
      <formula>"Select Option"</formula>
    </cfRule>
  </conditionalFormatting>
  <conditionalFormatting sqref="L40">
    <cfRule type="notContainsBlanks" dxfId="117" priority="119">
      <formula>LEN(TRIM(L40))&gt;0</formula>
    </cfRule>
  </conditionalFormatting>
  <conditionalFormatting sqref="L40:Q40">
    <cfRule type="cellIs" dxfId="116" priority="118" operator="equal">
      <formula>"Select Option"</formula>
    </cfRule>
  </conditionalFormatting>
  <conditionalFormatting sqref="R40">
    <cfRule type="notContainsBlanks" dxfId="115" priority="117">
      <formula>LEN(TRIM(R40))&gt;0</formula>
    </cfRule>
  </conditionalFormatting>
  <conditionalFormatting sqref="R40:W40">
    <cfRule type="cellIs" dxfId="114" priority="116" operator="equal">
      <formula>"Select Option"</formula>
    </cfRule>
  </conditionalFormatting>
  <conditionalFormatting sqref="X40">
    <cfRule type="notContainsBlanks" dxfId="113" priority="115">
      <formula>LEN(TRIM(X40))&gt;0</formula>
    </cfRule>
  </conditionalFormatting>
  <conditionalFormatting sqref="AH40">
    <cfRule type="notContainsBlanks" dxfId="112" priority="113">
      <formula>LEN(TRIM(AH40))&gt;0</formula>
    </cfRule>
  </conditionalFormatting>
  <conditionalFormatting sqref="AH40:AL40">
    <cfRule type="cellIs" dxfId="111" priority="112" operator="equal">
      <formula>"Select Option"</formula>
    </cfRule>
  </conditionalFormatting>
  <conditionalFormatting sqref="AM40">
    <cfRule type="notContainsBlanks" dxfId="110" priority="111">
      <formula>LEN(TRIM(AM40))&gt;0</formula>
    </cfRule>
  </conditionalFormatting>
  <conditionalFormatting sqref="AM40:AO40">
    <cfRule type="cellIs" dxfId="109" priority="110" operator="equal">
      <formula>"Select Option"</formula>
    </cfRule>
  </conditionalFormatting>
  <conditionalFormatting sqref="AP40">
    <cfRule type="notContainsBlanks" dxfId="108" priority="109">
      <formula>LEN(TRIM(AP40))&gt;0</formula>
    </cfRule>
  </conditionalFormatting>
  <conditionalFormatting sqref="AP40">
    <cfRule type="cellIs" dxfId="107" priority="108" operator="equal">
      <formula>"Select Option"</formula>
    </cfRule>
  </conditionalFormatting>
  <conditionalFormatting sqref="AY40">
    <cfRule type="notContainsBlanks" dxfId="106" priority="107">
      <formula>LEN(TRIM(AY40))&gt;0</formula>
    </cfRule>
  </conditionalFormatting>
  <conditionalFormatting sqref="AY40:BA40">
    <cfRule type="cellIs" dxfId="105" priority="106" operator="equal">
      <formula>"Select Option"</formula>
    </cfRule>
  </conditionalFormatting>
  <conditionalFormatting sqref="BB40">
    <cfRule type="notContainsBlanks" dxfId="104" priority="105">
      <formula>LEN(TRIM(BB40))&gt;0</formula>
    </cfRule>
  </conditionalFormatting>
  <conditionalFormatting sqref="BB40">
    <cfRule type="cellIs" dxfId="103" priority="104" operator="equal">
      <formula>"Select Option"</formula>
    </cfRule>
  </conditionalFormatting>
  <conditionalFormatting sqref="BM40">
    <cfRule type="notContainsBlanks" dxfId="102" priority="103">
      <formula>LEN(TRIM(BM40))&gt;0</formula>
    </cfRule>
  </conditionalFormatting>
  <conditionalFormatting sqref="BM40:BO40">
    <cfRule type="cellIs" dxfId="101" priority="102" operator="equal">
      <formula>"Select Option"</formula>
    </cfRule>
  </conditionalFormatting>
  <conditionalFormatting sqref="CA40">
    <cfRule type="notContainsBlanks" dxfId="100" priority="96">
      <formula>LEN(TRIM(CA40))&gt;0</formula>
    </cfRule>
  </conditionalFormatting>
  <conditionalFormatting sqref="CA40:CE40">
    <cfRule type="cellIs" dxfId="99" priority="95" operator="equal">
      <formula>"Select Option"</formula>
    </cfRule>
  </conditionalFormatting>
  <conditionalFormatting sqref="BP40">
    <cfRule type="notContainsBlanks" dxfId="98" priority="101">
      <formula>LEN(TRIM(BP40))&gt;0</formula>
    </cfRule>
  </conditionalFormatting>
  <conditionalFormatting sqref="BP40:BT40">
    <cfRule type="cellIs" dxfId="97" priority="100" operator="equal">
      <formula>"Select Option"</formula>
    </cfRule>
  </conditionalFormatting>
  <conditionalFormatting sqref="BU40">
    <cfRule type="notContainsBlanks" dxfId="96" priority="99">
      <formula>LEN(TRIM(BU40))&gt;0</formula>
    </cfRule>
  </conditionalFormatting>
  <conditionalFormatting sqref="BX40">
    <cfRule type="notContainsBlanks" dxfId="95" priority="98">
      <formula>LEN(TRIM(BX40))&gt;0</formula>
    </cfRule>
  </conditionalFormatting>
  <conditionalFormatting sqref="BX40">
    <cfRule type="cellIs" dxfId="94" priority="97" operator="equal">
      <formula>"Select Option"</formula>
    </cfRule>
  </conditionalFormatting>
  <conditionalFormatting sqref="CL12:CL43">
    <cfRule type="cellIs" dxfId="93" priority="1" operator="equal">
      <formula>"Select Option"</formula>
    </cfRule>
  </conditionalFormatting>
  <conditionalFormatting sqref="AB41">
    <cfRule type="notContainsBlanks" dxfId="92" priority="86">
      <formula>LEN(TRIM(AB41))&gt;0</formula>
    </cfRule>
  </conditionalFormatting>
  <conditionalFormatting sqref="B41:C41">
    <cfRule type="notContainsBlanks" dxfId="91" priority="94">
      <formula>LEN(TRIM(B41))&gt;0</formula>
    </cfRule>
  </conditionalFormatting>
  <conditionalFormatting sqref="D41">
    <cfRule type="notContainsBlanks" dxfId="90" priority="93">
      <formula>LEN(TRIM(D41))&gt;0</formula>
    </cfRule>
  </conditionalFormatting>
  <conditionalFormatting sqref="D41:K41">
    <cfRule type="cellIs" dxfId="89" priority="92" operator="equal">
      <formula>"Select Option"</formula>
    </cfRule>
  </conditionalFormatting>
  <conditionalFormatting sqref="L41">
    <cfRule type="notContainsBlanks" dxfId="88" priority="91">
      <formula>LEN(TRIM(L41))&gt;0</formula>
    </cfRule>
  </conditionalFormatting>
  <conditionalFormatting sqref="L41:Q41">
    <cfRule type="cellIs" dxfId="87" priority="90" operator="equal">
      <formula>"Select Option"</formula>
    </cfRule>
  </conditionalFormatting>
  <conditionalFormatting sqref="R41">
    <cfRule type="notContainsBlanks" dxfId="86" priority="89">
      <formula>LEN(TRIM(R41))&gt;0</formula>
    </cfRule>
  </conditionalFormatting>
  <conditionalFormatting sqref="R41:W41">
    <cfRule type="cellIs" dxfId="85" priority="88" operator="equal">
      <formula>"Select Option"</formula>
    </cfRule>
  </conditionalFormatting>
  <conditionalFormatting sqref="X41">
    <cfRule type="notContainsBlanks" dxfId="84" priority="87">
      <formula>LEN(TRIM(X41))&gt;0</formula>
    </cfRule>
  </conditionalFormatting>
  <conditionalFormatting sqref="AH41">
    <cfRule type="notContainsBlanks" dxfId="83" priority="85">
      <formula>LEN(TRIM(AH41))&gt;0</formula>
    </cfRule>
  </conditionalFormatting>
  <conditionalFormatting sqref="AH41:AL41">
    <cfRule type="cellIs" dxfId="82" priority="84" operator="equal">
      <formula>"Select Option"</formula>
    </cfRule>
  </conditionalFormatting>
  <conditionalFormatting sqref="AM41">
    <cfRule type="notContainsBlanks" dxfId="81" priority="83">
      <formula>LEN(TRIM(AM41))&gt;0</formula>
    </cfRule>
  </conditionalFormatting>
  <conditionalFormatting sqref="AM41:AO41">
    <cfRule type="cellIs" dxfId="80" priority="82" operator="equal">
      <formula>"Select Option"</formula>
    </cfRule>
  </conditionalFormatting>
  <conditionalFormatting sqref="AP41">
    <cfRule type="notContainsBlanks" dxfId="79" priority="81">
      <formula>LEN(TRIM(AP41))&gt;0</formula>
    </cfRule>
  </conditionalFormatting>
  <conditionalFormatting sqref="AP41">
    <cfRule type="cellIs" dxfId="78" priority="80" operator="equal">
      <formula>"Select Option"</formula>
    </cfRule>
  </conditionalFormatting>
  <conditionalFormatting sqref="AY41">
    <cfRule type="notContainsBlanks" dxfId="77" priority="79">
      <formula>LEN(TRIM(AY41))&gt;0</formula>
    </cfRule>
  </conditionalFormatting>
  <conditionalFormatting sqref="AY41:BA41">
    <cfRule type="cellIs" dxfId="76" priority="78" operator="equal">
      <formula>"Select Option"</formula>
    </cfRule>
  </conditionalFormatting>
  <conditionalFormatting sqref="BB41">
    <cfRule type="notContainsBlanks" dxfId="75" priority="77">
      <formula>LEN(TRIM(BB41))&gt;0</formula>
    </cfRule>
  </conditionalFormatting>
  <conditionalFormatting sqref="BB41">
    <cfRule type="cellIs" dxfId="74" priority="76" operator="equal">
      <formula>"Select Option"</formula>
    </cfRule>
  </conditionalFormatting>
  <conditionalFormatting sqref="BM41">
    <cfRule type="notContainsBlanks" dxfId="73" priority="75">
      <formula>LEN(TRIM(BM41))&gt;0</formula>
    </cfRule>
  </conditionalFormatting>
  <conditionalFormatting sqref="BM41:BO41">
    <cfRule type="cellIs" dxfId="72" priority="74" operator="equal">
      <formula>"Select Option"</formula>
    </cfRule>
  </conditionalFormatting>
  <conditionalFormatting sqref="CA41">
    <cfRule type="notContainsBlanks" dxfId="71" priority="68">
      <formula>LEN(TRIM(CA41))&gt;0</formula>
    </cfRule>
  </conditionalFormatting>
  <conditionalFormatting sqref="CA41:CE41">
    <cfRule type="cellIs" dxfId="70" priority="67" operator="equal">
      <formula>"Select Option"</formula>
    </cfRule>
  </conditionalFormatting>
  <conditionalFormatting sqref="BP41">
    <cfRule type="notContainsBlanks" dxfId="69" priority="73">
      <formula>LEN(TRIM(BP41))&gt;0</formula>
    </cfRule>
  </conditionalFormatting>
  <conditionalFormatting sqref="BP41:BT41">
    <cfRule type="cellIs" dxfId="68" priority="72" operator="equal">
      <formula>"Select Option"</formula>
    </cfRule>
  </conditionalFormatting>
  <conditionalFormatting sqref="BU41">
    <cfRule type="notContainsBlanks" dxfId="67" priority="71">
      <formula>LEN(TRIM(BU41))&gt;0</formula>
    </cfRule>
  </conditionalFormatting>
  <conditionalFormatting sqref="BX41">
    <cfRule type="notContainsBlanks" dxfId="66" priority="70">
      <formula>LEN(TRIM(BX41))&gt;0</formula>
    </cfRule>
  </conditionalFormatting>
  <conditionalFormatting sqref="BX41">
    <cfRule type="cellIs" dxfId="65" priority="69" operator="equal">
      <formula>"Select Option"</formula>
    </cfRule>
  </conditionalFormatting>
  <conditionalFormatting sqref="AB42">
    <cfRule type="notContainsBlanks" dxfId="64" priority="58">
      <formula>LEN(TRIM(AB42))&gt;0</formula>
    </cfRule>
  </conditionalFormatting>
  <conditionalFormatting sqref="B42:C42">
    <cfRule type="notContainsBlanks" dxfId="63" priority="66">
      <formula>LEN(TRIM(B42))&gt;0</formula>
    </cfRule>
  </conditionalFormatting>
  <conditionalFormatting sqref="D42">
    <cfRule type="notContainsBlanks" dxfId="62" priority="65">
      <formula>LEN(TRIM(D42))&gt;0</formula>
    </cfRule>
  </conditionalFormatting>
  <conditionalFormatting sqref="D42:K42">
    <cfRule type="cellIs" dxfId="61" priority="64" operator="equal">
      <formula>"Select Option"</formula>
    </cfRule>
  </conditionalFormatting>
  <conditionalFormatting sqref="L42">
    <cfRule type="notContainsBlanks" dxfId="60" priority="63">
      <formula>LEN(TRIM(L42))&gt;0</formula>
    </cfRule>
  </conditionalFormatting>
  <conditionalFormatting sqref="L42:Q42">
    <cfRule type="cellIs" dxfId="59" priority="62" operator="equal">
      <formula>"Select Option"</formula>
    </cfRule>
  </conditionalFormatting>
  <conditionalFormatting sqref="R42">
    <cfRule type="notContainsBlanks" dxfId="58" priority="61">
      <formula>LEN(TRIM(R42))&gt;0</formula>
    </cfRule>
  </conditionalFormatting>
  <conditionalFormatting sqref="R42:W42">
    <cfRule type="cellIs" dxfId="57" priority="60" operator="equal">
      <formula>"Select Option"</formula>
    </cfRule>
  </conditionalFormatting>
  <conditionalFormatting sqref="X42">
    <cfRule type="notContainsBlanks" dxfId="56" priority="59">
      <formula>LEN(TRIM(X42))&gt;0</formula>
    </cfRule>
  </conditionalFormatting>
  <conditionalFormatting sqref="AH42">
    <cfRule type="notContainsBlanks" dxfId="55" priority="57">
      <formula>LEN(TRIM(AH42))&gt;0</formula>
    </cfRule>
  </conditionalFormatting>
  <conditionalFormatting sqref="AH42:AL42">
    <cfRule type="cellIs" dxfId="54" priority="56" operator="equal">
      <formula>"Select Option"</formula>
    </cfRule>
  </conditionalFormatting>
  <conditionalFormatting sqref="AM42">
    <cfRule type="notContainsBlanks" dxfId="53" priority="55">
      <formula>LEN(TRIM(AM42))&gt;0</formula>
    </cfRule>
  </conditionalFormatting>
  <conditionalFormatting sqref="AM42:AO42">
    <cfRule type="cellIs" dxfId="52" priority="54" operator="equal">
      <formula>"Select Option"</formula>
    </cfRule>
  </conditionalFormatting>
  <conditionalFormatting sqref="AP42">
    <cfRule type="notContainsBlanks" dxfId="51" priority="53">
      <formula>LEN(TRIM(AP42))&gt;0</formula>
    </cfRule>
  </conditionalFormatting>
  <conditionalFormatting sqref="AP42">
    <cfRule type="cellIs" dxfId="50" priority="52" operator="equal">
      <formula>"Select Option"</formula>
    </cfRule>
  </conditionalFormatting>
  <conditionalFormatting sqref="AY42">
    <cfRule type="notContainsBlanks" dxfId="49" priority="51">
      <formula>LEN(TRIM(AY42))&gt;0</formula>
    </cfRule>
  </conditionalFormatting>
  <conditionalFormatting sqref="AY42:BA42">
    <cfRule type="cellIs" dxfId="48" priority="50" operator="equal">
      <formula>"Select Option"</formula>
    </cfRule>
  </conditionalFormatting>
  <conditionalFormatting sqref="BB42">
    <cfRule type="notContainsBlanks" dxfId="47" priority="49">
      <formula>LEN(TRIM(BB42))&gt;0</formula>
    </cfRule>
  </conditionalFormatting>
  <conditionalFormatting sqref="BB42">
    <cfRule type="cellIs" dxfId="46" priority="48" operator="equal">
      <formula>"Select Option"</formula>
    </cfRule>
  </conditionalFormatting>
  <conditionalFormatting sqref="BM42">
    <cfRule type="notContainsBlanks" dxfId="45" priority="47">
      <formula>LEN(TRIM(BM42))&gt;0</formula>
    </cfRule>
  </conditionalFormatting>
  <conditionalFormatting sqref="BM42:BO42">
    <cfRule type="cellIs" dxfId="44" priority="46" operator="equal">
      <formula>"Select Option"</formula>
    </cfRule>
  </conditionalFormatting>
  <conditionalFormatting sqref="CA42">
    <cfRule type="notContainsBlanks" dxfId="43" priority="40">
      <formula>LEN(TRIM(CA42))&gt;0</formula>
    </cfRule>
  </conditionalFormatting>
  <conditionalFormatting sqref="CA42:CE42">
    <cfRule type="cellIs" dxfId="42" priority="39" operator="equal">
      <formula>"Select Option"</formula>
    </cfRule>
  </conditionalFormatting>
  <conditionalFormatting sqref="BP42">
    <cfRule type="notContainsBlanks" dxfId="41" priority="45">
      <formula>LEN(TRIM(BP42))&gt;0</formula>
    </cfRule>
  </conditionalFormatting>
  <conditionalFormatting sqref="BP42:BT42">
    <cfRule type="cellIs" dxfId="40" priority="44" operator="equal">
      <formula>"Select Option"</formula>
    </cfRule>
  </conditionalFormatting>
  <conditionalFormatting sqref="BU42">
    <cfRule type="notContainsBlanks" dxfId="39" priority="43">
      <formula>LEN(TRIM(BU42))&gt;0</formula>
    </cfRule>
  </conditionalFormatting>
  <conditionalFormatting sqref="BX42">
    <cfRule type="notContainsBlanks" dxfId="38" priority="42">
      <formula>LEN(TRIM(BX42))&gt;0</formula>
    </cfRule>
  </conditionalFormatting>
  <conditionalFormatting sqref="BX42">
    <cfRule type="cellIs" dxfId="37" priority="41" operator="equal">
      <formula>"Select Option"</formula>
    </cfRule>
  </conditionalFormatting>
  <conditionalFormatting sqref="AB43">
    <cfRule type="notContainsBlanks" dxfId="36" priority="30">
      <formula>LEN(TRIM(AB43))&gt;0</formula>
    </cfRule>
  </conditionalFormatting>
  <conditionalFormatting sqref="B43:C43">
    <cfRule type="notContainsBlanks" dxfId="35" priority="38">
      <formula>LEN(TRIM(B43))&gt;0</formula>
    </cfRule>
  </conditionalFormatting>
  <conditionalFormatting sqref="D43">
    <cfRule type="notContainsBlanks" dxfId="34" priority="37">
      <formula>LEN(TRIM(D43))&gt;0</formula>
    </cfRule>
  </conditionalFormatting>
  <conditionalFormatting sqref="D43:K43">
    <cfRule type="cellIs" dxfId="33" priority="36" operator="equal">
      <formula>"Select Option"</formula>
    </cfRule>
  </conditionalFormatting>
  <conditionalFormatting sqref="L43">
    <cfRule type="notContainsBlanks" dxfId="32" priority="35">
      <formula>LEN(TRIM(L43))&gt;0</formula>
    </cfRule>
  </conditionalFormatting>
  <conditionalFormatting sqref="L43:Q43">
    <cfRule type="cellIs" dxfId="31" priority="34" operator="equal">
      <formula>"Select Option"</formula>
    </cfRule>
  </conditionalFormatting>
  <conditionalFormatting sqref="R43">
    <cfRule type="notContainsBlanks" dxfId="30" priority="33">
      <formula>LEN(TRIM(R43))&gt;0</formula>
    </cfRule>
  </conditionalFormatting>
  <conditionalFormatting sqref="R43:W43">
    <cfRule type="cellIs" dxfId="29" priority="32" operator="equal">
      <formula>"Select Option"</formula>
    </cfRule>
  </conditionalFormatting>
  <conditionalFormatting sqref="X43">
    <cfRule type="notContainsBlanks" dxfId="28" priority="31">
      <formula>LEN(TRIM(X43))&gt;0</formula>
    </cfRule>
  </conditionalFormatting>
  <conditionalFormatting sqref="AH43">
    <cfRule type="notContainsBlanks" dxfId="27" priority="29">
      <formula>LEN(TRIM(AH43))&gt;0</formula>
    </cfRule>
  </conditionalFormatting>
  <conditionalFormatting sqref="AH43:AL43">
    <cfRule type="cellIs" dxfId="26" priority="28" operator="equal">
      <formula>"Select Option"</formula>
    </cfRule>
  </conditionalFormatting>
  <conditionalFormatting sqref="AM43">
    <cfRule type="notContainsBlanks" dxfId="25" priority="27">
      <formula>LEN(TRIM(AM43))&gt;0</formula>
    </cfRule>
  </conditionalFormatting>
  <conditionalFormatting sqref="AM43:AO43">
    <cfRule type="cellIs" dxfId="24" priority="26" operator="equal">
      <formula>"Select Option"</formula>
    </cfRule>
  </conditionalFormatting>
  <conditionalFormatting sqref="AP43">
    <cfRule type="notContainsBlanks" dxfId="23" priority="25">
      <formula>LEN(TRIM(AP43))&gt;0</formula>
    </cfRule>
  </conditionalFormatting>
  <conditionalFormatting sqref="AP43">
    <cfRule type="cellIs" dxfId="22" priority="24" operator="equal">
      <formula>"Select Option"</formula>
    </cfRule>
  </conditionalFormatting>
  <conditionalFormatting sqref="AY43">
    <cfRule type="notContainsBlanks" dxfId="21" priority="23">
      <formula>LEN(TRIM(AY43))&gt;0</formula>
    </cfRule>
  </conditionalFormatting>
  <conditionalFormatting sqref="AY43:BA43">
    <cfRule type="cellIs" dxfId="20" priority="22" operator="equal">
      <formula>"Select Option"</formula>
    </cfRule>
  </conditionalFormatting>
  <conditionalFormatting sqref="BB43">
    <cfRule type="notContainsBlanks" dxfId="19" priority="21">
      <formula>LEN(TRIM(BB43))&gt;0</formula>
    </cfRule>
  </conditionalFormatting>
  <conditionalFormatting sqref="BB43">
    <cfRule type="cellIs" dxfId="18" priority="20" operator="equal">
      <formula>"Select Option"</formula>
    </cfRule>
  </conditionalFormatting>
  <conditionalFormatting sqref="BM43">
    <cfRule type="notContainsBlanks" dxfId="17" priority="19">
      <formula>LEN(TRIM(BM43))&gt;0</formula>
    </cfRule>
  </conditionalFormatting>
  <conditionalFormatting sqref="BM43:BO43">
    <cfRule type="cellIs" dxfId="16" priority="18" operator="equal">
      <formula>"Select Option"</formula>
    </cfRule>
  </conditionalFormatting>
  <conditionalFormatting sqref="CA43">
    <cfRule type="notContainsBlanks" dxfId="15" priority="12">
      <formula>LEN(TRIM(CA43))&gt;0</formula>
    </cfRule>
  </conditionalFormatting>
  <conditionalFormatting sqref="CA43:CE43">
    <cfRule type="cellIs" dxfId="14" priority="11" operator="equal">
      <formula>"Select Option"</formula>
    </cfRule>
  </conditionalFormatting>
  <conditionalFormatting sqref="BP43">
    <cfRule type="notContainsBlanks" dxfId="13" priority="17">
      <formula>LEN(TRIM(BP43))&gt;0</formula>
    </cfRule>
  </conditionalFormatting>
  <conditionalFormatting sqref="BP43:BT43">
    <cfRule type="cellIs" dxfId="12" priority="16" operator="equal">
      <formula>"Select Option"</formula>
    </cfRule>
  </conditionalFormatting>
  <conditionalFormatting sqref="BU43">
    <cfRule type="notContainsBlanks" dxfId="11" priority="15">
      <formula>LEN(TRIM(BU43))&gt;0</formula>
    </cfRule>
  </conditionalFormatting>
  <conditionalFormatting sqref="BX43">
    <cfRule type="notContainsBlanks" dxfId="10" priority="14">
      <formula>LEN(TRIM(BX43))&gt;0</formula>
    </cfRule>
  </conditionalFormatting>
  <conditionalFormatting sqref="BX43">
    <cfRule type="cellIs" dxfId="9" priority="13" operator="equal">
      <formula>"Select Option"</formula>
    </cfRule>
  </conditionalFormatting>
  <conditionalFormatting sqref="CF11">
    <cfRule type="notContainsBlanks" dxfId="8" priority="10">
      <formula>LEN(TRIM(CF11))&gt;0</formula>
    </cfRule>
  </conditionalFormatting>
  <conditionalFormatting sqref="CF11:CI11">
    <cfRule type="cellIs" dxfId="7" priority="9" operator="equal">
      <formula>"Select Option"</formula>
    </cfRule>
  </conditionalFormatting>
  <conditionalFormatting sqref="CF12:CF43">
    <cfRule type="notContainsBlanks" dxfId="6" priority="8">
      <formula>LEN(TRIM(CF12))&gt;0</formula>
    </cfRule>
  </conditionalFormatting>
  <conditionalFormatting sqref="CF12:CI43">
    <cfRule type="cellIs" dxfId="5" priority="7" operator="equal">
      <formula>"Select Option"</formula>
    </cfRule>
  </conditionalFormatting>
  <conditionalFormatting sqref="CJ11">
    <cfRule type="notContainsBlanks" dxfId="4" priority="6">
      <formula>LEN(TRIM(CJ11))&gt;0</formula>
    </cfRule>
  </conditionalFormatting>
  <conditionalFormatting sqref="CJ12:CJ43">
    <cfRule type="notContainsBlanks" dxfId="3" priority="5">
      <formula>LEN(TRIM(CJ12))&gt;0</formula>
    </cfRule>
  </conditionalFormatting>
  <conditionalFormatting sqref="CL11">
    <cfRule type="notContainsBlanks" dxfId="2" priority="4">
      <formula>LEN(TRIM(CL11))&gt;0</formula>
    </cfRule>
  </conditionalFormatting>
  <conditionalFormatting sqref="CL11">
    <cfRule type="cellIs" dxfId="1" priority="3" operator="equal">
      <formula>"Select Option"</formula>
    </cfRule>
  </conditionalFormatting>
  <conditionalFormatting sqref="CL12:CL43">
    <cfRule type="notContainsBlanks" dxfId="0" priority="2">
      <formula>LEN(TRIM(CL12))&gt;0</formula>
    </cfRule>
  </conditionalFormatting>
  <dataValidations count="2">
    <dataValidation type="custom" allowBlank="1" showInputMessage="1" showErrorMessage="1" errorTitle="Do not enter hours" error="If &quot;Full Time&quot; is selected, do not enter hours." sqref="X11:AA43">
      <formula1>R11="Part Time"</formula1>
    </dataValidation>
    <dataValidation type="whole" operator="greaterThan" allowBlank="1" showInputMessage="1" showErrorMessage="1" sqref="AB11:AG43">
      <formula1>0</formula1>
    </dataValidation>
  </dataValidations>
  <printOptions horizontalCentered="1"/>
  <pageMargins left="0.25" right="0.25" top="0.75" bottom="0.75" header="0.3" footer="0.3"/>
  <pageSetup scale="90" orientation="landscape" r:id="rId1"/>
  <headerFooter>
    <oddFooter>&amp;LForm Revised 05/20/2015&amp;C&amp;"Arial,Regular"&amp;8&amp;P of &amp;N&amp;R&amp;"Arial,Regular"&amp;8&amp;A</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Validation!$B$46:$B$55</xm:f>
          </x14:formula1>
          <xm:sqref>D11:K43</xm:sqref>
        </x14:dataValidation>
        <x14:dataValidation type="list" allowBlank="1" showInputMessage="1" showErrorMessage="1">
          <x14:formula1>
            <xm:f>Validation!$B$57:$B$59</xm:f>
          </x14:formula1>
          <xm:sqref>L11:Q43</xm:sqref>
        </x14:dataValidation>
        <x14:dataValidation type="list" allowBlank="1" showInputMessage="1" showErrorMessage="1">
          <x14:formula1>
            <xm:f>Validation!$B$62:$B$64</xm:f>
          </x14:formula1>
          <xm:sqref>R11:W43</xm:sqref>
        </x14:dataValidation>
        <x14:dataValidation type="list" allowBlank="1" showInputMessage="1" showErrorMessage="1">
          <x14:formula1>
            <xm:f>Validation!$B$1:$B$3</xm:f>
          </x14:formula1>
          <xm:sqref>AH11:AO43 AY11:BA43 BM11:BT43 BX11:BX43 CL11:CL43</xm:sqref>
        </x14:dataValidation>
        <x14:dataValidation type="list" allowBlank="1" showInputMessage="1" showErrorMessage="1">
          <x14:formula1>
            <xm:f>Validation!$E$35:$E$39</xm:f>
          </x14:formula1>
          <xm:sqref>AP11:AX43</xm:sqref>
        </x14:dataValidation>
        <x14:dataValidation type="list" allowBlank="1" showInputMessage="1" showErrorMessage="1">
          <x14:formula1>
            <xm:f>Validation!$E$22:$E$32</xm:f>
          </x14:formula1>
          <xm:sqref>BB11:BL43</xm:sqref>
        </x14:dataValidation>
        <x14:dataValidation type="list" allowBlank="1" showInputMessage="1" showErrorMessage="1">
          <x14:formula1>
            <xm:f>Validation!$C$1:$C$3</xm:f>
          </x14:formula1>
          <xm:sqref>CA11:CE43</xm:sqref>
        </x14:dataValidation>
        <x14:dataValidation type="list" allowBlank="1" showInputMessage="1" showErrorMessage="1">
          <x14:formula1>
            <xm:f>Validation!$C$6:$C$8</xm:f>
          </x14:formula1>
          <xm:sqref>CF11:CI43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57"/>
  <sheetViews>
    <sheetView topLeftCell="A40" workbookViewId="0">
      <selection activeCell="C50" sqref="C50"/>
    </sheetView>
  </sheetViews>
  <sheetFormatPr defaultRowHeight="15" x14ac:dyDescent="0.25"/>
  <cols>
    <col min="1" max="1" width="13" customWidth="1"/>
    <col min="2" max="2" width="22" bestFit="1" customWidth="1"/>
    <col min="3" max="3" width="30.42578125" bestFit="1" customWidth="1"/>
    <col min="4" max="4" width="53.85546875" bestFit="1" customWidth="1"/>
    <col min="5" max="5" width="43" customWidth="1"/>
    <col min="6" max="6" width="23.7109375" bestFit="1" customWidth="1"/>
    <col min="7" max="7" width="41.7109375" bestFit="1" customWidth="1"/>
    <col min="8" max="8" width="16.28515625" customWidth="1"/>
    <col min="9" max="9" width="24" bestFit="1" customWidth="1"/>
  </cols>
  <sheetData>
    <row r="1" spans="1:8" x14ac:dyDescent="0.25">
      <c r="A1" t="s">
        <v>307</v>
      </c>
      <c r="B1" t="s">
        <v>307</v>
      </c>
      <c r="C1" t="s">
        <v>307</v>
      </c>
      <c r="D1" t="s">
        <v>29</v>
      </c>
      <c r="E1" t="s">
        <v>37</v>
      </c>
      <c r="G1" s="42" t="s">
        <v>106</v>
      </c>
    </row>
    <row r="2" spans="1:8" x14ac:dyDescent="0.25">
      <c r="A2" t="s">
        <v>27</v>
      </c>
      <c r="B2" t="s">
        <v>29</v>
      </c>
      <c r="C2" t="s">
        <v>213</v>
      </c>
      <c r="D2" t="s">
        <v>30</v>
      </c>
      <c r="E2" t="s">
        <v>38</v>
      </c>
      <c r="G2" t="s">
        <v>307</v>
      </c>
    </row>
    <row r="3" spans="1:8" x14ac:dyDescent="0.25">
      <c r="A3" t="s">
        <v>28</v>
      </c>
      <c r="B3" t="s">
        <v>30</v>
      </c>
      <c r="C3" t="s">
        <v>214</v>
      </c>
      <c r="E3" t="s">
        <v>39</v>
      </c>
      <c r="F3" s="33" t="s">
        <v>46</v>
      </c>
      <c r="G3" s="34" t="s">
        <v>101</v>
      </c>
    </row>
    <row r="4" spans="1:8" x14ac:dyDescent="0.25">
      <c r="A4" t="s">
        <v>172</v>
      </c>
      <c r="F4" s="33" t="s">
        <v>47</v>
      </c>
      <c r="G4" s="34" t="s">
        <v>98</v>
      </c>
    </row>
    <row r="5" spans="1:8" x14ac:dyDescent="0.25">
      <c r="F5" s="32" t="s">
        <v>48</v>
      </c>
      <c r="G5" s="34" t="s">
        <v>90</v>
      </c>
    </row>
    <row r="6" spans="1:8" x14ac:dyDescent="0.25">
      <c r="A6" t="s">
        <v>145</v>
      </c>
      <c r="C6" t="s">
        <v>307</v>
      </c>
      <c r="F6" s="32" t="s">
        <v>49</v>
      </c>
      <c r="G6" s="34" t="s">
        <v>93</v>
      </c>
    </row>
    <row r="7" spans="1:8" ht="15" customHeight="1" x14ac:dyDescent="0.25">
      <c r="A7" t="s">
        <v>146</v>
      </c>
      <c r="C7" t="s">
        <v>425</v>
      </c>
      <c r="D7" s="42" t="s">
        <v>40</v>
      </c>
      <c r="E7" s="42"/>
      <c r="F7" s="32" t="s">
        <v>50</v>
      </c>
      <c r="G7" s="34" t="s">
        <v>92</v>
      </c>
    </row>
    <row r="8" spans="1:8" x14ac:dyDescent="0.25">
      <c r="A8" t="s">
        <v>147</v>
      </c>
      <c r="C8" t="s">
        <v>426</v>
      </c>
      <c r="D8" s="427" t="s">
        <v>307</v>
      </c>
      <c r="E8" s="180"/>
      <c r="F8" s="32" t="s">
        <v>51</v>
      </c>
      <c r="G8" s="34" t="s">
        <v>91</v>
      </c>
      <c r="H8" s="29"/>
    </row>
    <row r="9" spans="1:8" x14ac:dyDescent="0.25">
      <c r="A9" t="s">
        <v>148</v>
      </c>
      <c r="D9" t="s">
        <v>389</v>
      </c>
      <c r="E9" s="180"/>
      <c r="F9" s="32" t="s">
        <v>52</v>
      </c>
      <c r="G9" s="34" t="s">
        <v>94</v>
      </c>
      <c r="H9" s="29"/>
    </row>
    <row r="10" spans="1:8" x14ac:dyDescent="0.25">
      <c r="A10" t="s">
        <v>149</v>
      </c>
      <c r="D10" t="s">
        <v>390</v>
      </c>
      <c r="E10" s="180"/>
      <c r="F10" s="32" t="s">
        <v>53</v>
      </c>
      <c r="G10" s="32" t="s">
        <v>46</v>
      </c>
    </row>
    <row r="11" spans="1:8" x14ac:dyDescent="0.25">
      <c r="A11" t="s">
        <v>150</v>
      </c>
      <c r="D11" s="29"/>
      <c r="E11" s="180"/>
      <c r="F11" s="32" t="s">
        <v>54</v>
      </c>
      <c r="G11" s="34" t="s">
        <v>103</v>
      </c>
      <c r="H11" s="37"/>
    </row>
    <row r="12" spans="1:8" x14ac:dyDescent="0.25">
      <c r="A12" t="s">
        <v>151</v>
      </c>
      <c r="D12" s="29"/>
      <c r="E12" s="180"/>
      <c r="F12" s="32" t="s">
        <v>55</v>
      </c>
      <c r="G12" s="32" t="s">
        <v>47</v>
      </c>
      <c r="H12" s="37"/>
    </row>
    <row r="13" spans="1:8" x14ac:dyDescent="0.25">
      <c r="A13" t="s">
        <v>152</v>
      </c>
      <c r="F13" s="32" t="s">
        <v>56</v>
      </c>
      <c r="G13" s="32" t="s">
        <v>48</v>
      </c>
    </row>
    <row r="14" spans="1:8" x14ac:dyDescent="0.25">
      <c r="A14" t="s">
        <v>153</v>
      </c>
      <c r="F14" s="32" t="s">
        <v>57</v>
      </c>
      <c r="G14" s="32" t="s">
        <v>65</v>
      </c>
      <c r="H14" s="29"/>
    </row>
    <row r="15" spans="1:8" x14ac:dyDescent="0.25">
      <c r="A15" t="s">
        <v>154</v>
      </c>
      <c r="E15" t="s">
        <v>43</v>
      </c>
      <c r="F15" s="32" t="s">
        <v>58</v>
      </c>
      <c r="G15" s="35" t="s">
        <v>66</v>
      </c>
      <c r="H15" s="951" t="s">
        <v>67</v>
      </c>
    </row>
    <row r="16" spans="1:8" x14ac:dyDescent="0.25">
      <c r="A16" t="s">
        <v>155</v>
      </c>
      <c r="F16" s="32" t="s">
        <v>59</v>
      </c>
      <c r="G16" s="36" t="s">
        <v>51</v>
      </c>
      <c r="H16" s="951"/>
    </row>
    <row r="17" spans="2:8" x14ac:dyDescent="0.25">
      <c r="F17" s="32" t="s">
        <v>60</v>
      </c>
      <c r="G17" s="32" t="s">
        <v>52</v>
      </c>
      <c r="H17" s="29"/>
    </row>
    <row r="18" spans="2:8" x14ac:dyDescent="0.25">
      <c r="E18" t="s">
        <v>137</v>
      </c>
      <c r="F18" s="32" t="s">
        <v>61</v>
      </c>
      <c r="G18" s="32" t="s">
        <v>68</v>
      </c>
    </row>
    <row r="19" spans="2:8" x14ac:dyDescent="0.25">
      <c r="B19" t="s">
        <v>307</v>
      </c>
      <c r="E19" t="s">
        <v>44</v>
      </c>
      <c r="F19" s="32" t="s">
        <v>62</v>
      </c>
      <c r="G19" s="32" t="s">
        <v>69</v>
      </c>
    </row>
    <row r="20" spans="2:8" x14ac:dyDescent="0.25">
      <c r="B20" t="s">
        <v>403</v>
      </c>
      <c r="E20" t="s">
        <v>45</v>
      </c>
      <c r="F20" s="32" t="s">
        <v>63</v>
      </c>
      <c r="G20" s="34" t="s">
        <v>71</v>
      </c>
    </row>
    <row r="21" spans="2:8" x14ac:dyDescent="0.25">
      <c r="B21" t="s">
        <v>404</v>
      </c>
      <c r="D21" s="45" t="s">
        <v>211</v>
      </c>
      <c r="F21" s="32" t="s">
        <v>64</v>
      </c>
      <c r="G21" s="34" t="s">
        <v>70</v>
      </c>
    </row>
    <row r="22" spans="2:8" x14ac:dyDescent="0.25">
      <c r="B22" t="s">
        <v>405</v>
      </c>
      <c r="D22" t="s">
        <v>307</v>
      </c>
      <c r="E22" t="s">
        <v>307</v>
      </c>
      <c r="G22" s="34" t="s">
        <v>72</v>
      </c>
    </row>
    <row r="23" spans="2:8" x14ac:dyDescent="0.25">
      <c r="D23" t="s">
        <v>212</v>
      </c>
      <c r="E23" s="1" t="s">
        <v>176</v>
      </c>
      <c r="G23" s="34" t="s">
        <v>73</v>
      </c>
    </row>
    <row r="24" spans="2:8" x14ac:dyDescent="0.25">
      <c r="D24" s="29" t="s">
        <v>213</v>
      </c>
      <c r="E24" s="1" t="s">
        <v>179</v>
      </c>
      <c r="G24" s="34" t="s">
        <v>74</v>
      </c>
    </row>
    <row r="25" spans="2:8" x14ac:dyDescent="0.25">
      <c r="D25" s="180" t="s">
        <v>214</v>
      </c>
      <c r="E25" s="1" t="s">
        <v>177</v>
      </c>
      <c r="F25" s="113" t="s">
        <v>156</v>
      </c>
      <c r="G25" s="33" t="s">
        <v>55</v>
      </c>
    </row>
    <row r="26" spans="2:8" x14ac:dyDescent="0.25">
      <c r="B26" t="s">
        <v>307</v>
      </c>
      <c r="E26" s="1" t="s">
        <v>181</v>
      </c>
      <c r="G26" s="34" t="s">
        <v>75</v>
      </c>
    </row>
    <row r="27" spans="2:8" x14ac:dyDescent="0.25">
      <c r="B27" t="s">
        <v>406</v>
      </c>
      <c r="D27" s="29"/>
      <c r="E27" s="1" t="s">
        <v>182</v>
      </c>
      <c r="G27" s="34" t="s">
        <v>76</v>
      </c>
    </row>
    <row r="28" spans="2:8" x14ac:dyDescent="0.25">
      <c r="B28" t="s">
        <v>407</v>
      </c>
      <c r="D28" s="180"/>
      <c r="E28" s="1" t="s">
        <v>184</v>
      </c>
      <c r="G28" s="32" t="s">
        <v>56</v>
      </c>
    </row>
    <row r="29" spans="2:8" x14ac:dyDescent="0.25">
      <c r="D29" s="29"/>
      <c r="E29" s="1" t="s">
        <v>178</v>
      </c>
      <c r="G29" s="38" t="s">
        <v>99</v>
      </c>
      <c r="H29" s="39" t="s">
        <v>102</v>
      </c>
    </row>
    <row r="30" spans="2:8" x14ac:dyDescent="0.25">
      <c r="D30" s="29"/>
      <c r="E30" s="1" t="s">
        <v>180</v>
      </c>
      <c r="G30" s="32" t="s">
        <v>58</v>
      </c>
    </row>
    <row r="31" spans="2:8" x14ac:dyDescent="0.25">
      <c r="C31" s="180" t="s">
        <v>307</v>
      </c>
      <c r="D31" s="29"/>
      <c r="E31" s="1" t="s">
        <v>183</v>
      </c>
      <c r="G31" s="32" t="s">
        <v>59</v>
      </c>
    </row>
    <row r="32" spans="2:8" x14ac:dyDescent="0.25">
      <c r="C32" s="33" t="s">
        <v>80</v>
      </c>
      <c r="D32" s="29"/>
      <c r="E32" s="1" t="s">
        <v>185</v>
      </c>
      <c r="G32" s="34" t="s">
        <v>77</v>
      </c>
    </row>
    <row r="33" spans="2:8" x14ac:dyDescent="0.25">
      <c r="C33" s="33" t="s">
        <v>77</v>
      </c>
      <c r="D33" s="29"/>
      <c r="E33" s="1"/>
      <c r="G33" s="32" t="s">
        <v>60</v>
      </c>
    </row>
    <row r="34" spans="2:8" x14ac:dyDescent="0.25">
      <c r="C34" s="33" t="s">
        <v>61</v>
      </c>
      <c r="E34" s="45" t="s">
        <v>109</v>
      </c>
      <c r="F34" s="45" t="s">
        <v>11</v>
      </c>
      <c r="G34" s="34" t="s">
        <v>78</v>
      </c>
    </row>
    <row r="35" spans="2:8" x14ac:dyDescent="0.25">
      <c r="C35" s="33" t="s">
        <v>82</v>
      </c>
      <c r="E35" s="52" t="s">
        <v>307</v>
      </c>
      <c r="F35" s="46" t="s">
        <v>307</v>
      </c>
      <c r="G35" s="34" t="s">
        <v>79</v>
      </c>
    </row>
    <row r="36" spans="2:8" x14ac:dyDescent="0.25">
      <c r="C36" s="33" t="s">
        <v>83</v>
      </c>
      <c r="E36" s="53" t="s">
        <v>189</v>
      </c>
      <c r="F36" s="48" t="s">
        <v>228</v>
      </c>
      <c r="G36" s="34" t="s">
        <v>80</v>
      </c>
    </row>
    <row r="37" spans="2:8" x14ac:dyDescent="0.25">
      <c r="C37" s="33" t="s">
        <v>90</v>
      </c>
      <c r="E37" s="53" t="s">
        <v>19</v>
      </c>
      <c r="F37" s="180" t="s">
        <v>428</v>
      </c>
      <c r="G37" s="34" t="s">
        <v>81</v>
      </c>
    </row>
    <row r="38" spans="2:8" x14ac:dyDescent="0.25">
      <c r="C38" s="33" t="s">
        <v>92</v>
      </c>
      <c r="E38" s="53" t="s">
        <v>20</v>
      </c>
      <c r="G38" s="32" t="s">
        <v>61</v>
      </c>
    </row>
    <row r="39" spans="2:8" x14ac:dyDescent="0.25">
      <c r="C39" s="33" t="s">
        <v>84</v>
      </c>
      <c r="E39" s="54" t="s">
        <v>135</v>
      </c>
      <c r="F39" s="180"/>
      <c r="G39" s="34" t="s">
        <v>82</v>
      </c>
    </row>
    <row r="40" spans="2:8" x14ac:dyDescent="0.25">
      <c r="C40" s="33" t="s">
        <v>93</v>
      </c>
      <c r="E40" s="1"/>
      <c r="F40" s="180"/>
      <c r="G40" s="34" t="s">
        <v>83</v>
      </c>
    </row>
    <row r="41" spans="2:8" x14ac:dyDescent="0.25">
      <c r="C41" s="33" t="s">
        <v>101</v>
      </c>
      <c r="E41" s="28" t="s">
        <v>307</v>
      </c>
      <c r="G41" s="34" t="s">
        <v>84</v>
      </c>
    </row>
    <row r="42" spans="2:8" x14ac:dyDescent="0.25">
      <c r="C42" s="33" t="s">
        <v>91</v>
      </c>
      <c r="E42" s="30" t="s">
        <v>21</v>
      </c>
      <c r="G42" s="34" t="s">
        <v>85</v>
      </c>
    </row>
    <row r="43" spans="2:8" x14ac:dyDescent="0.25">
      <c r="C43" s="33" t="s">
        <v>88</v>
      </c>
      <c r="E43" s="30" t="s">
        <v>138</v>
      </c>
      <c r="G43" s="34" t="s">
        <v>86</v>
      </c>
    </row>
    <row r="44" spans="2:8" x14ac:dyDescent="0.25">
      <c r="C44" s="33"/>
      <c r="E44" s="30" t="s">
        <v>22</v>
      </c>
      <c r="G44" s="40" t="s">
        <v>105</v>
      </c>
      <c r="H44" s="41" t="s">
        <v>87</v>
      </c>
    </row>
    <row r="45" spans="2:8" ht="15.75" thickBot="1" x14ac:dyDescent="0.3">
      <c r="E45" s="31" t="s">
        <v>23</v>
      </c>
      <c r="G45" s="32" t="s">
        <v>62</v>
      </c>
    </row>
    <row r="46" spans="2:8" ht="15.75" thickBot="1" x14ac:dyDescent="0.3">
      <c r="B46" s="423" t="s">
        <v>307</v>
      </c>
      <c r="E46" s="30"/>
      <c r="G46" s="34" t="s">
        <v>88</v>
      </c>
    </row>
    <row r="47" spans="2:8" ht="15.75" thickBot="1" x14ac:dyDescent="0.3">
      <c r="B47" s="423" t="s">
        <v>370</v>
      </c>
      <c r="E47" s="130" t="s">
        <v>307</v>
      </c>
      <c r="G47" s="34" t="s">
        <v>100</v>
      </c>
    </row>
    <row r="48" spans="2:8" ht="15.75" thickBot="1" x14ac:dyDescent="0.3">
      <c r="B48" s="424" t="s">
        <v>371</v>
      </c>
      <c r="E48" s="1" t="s">
        <v>25</v>
      </c>
      <c r="G48" s="32" t="s">
        <v>89</v>
      </c>
    </row>
    <row r="49" spans="2:7" ht="15.75" thickBot="1" x14ac:dyDescent="0.3">
      <c r="B49" s="423" t="s">
        <v>372</v>
      </c>
      <c r="E49" s="1" t="s">
        <v>139</v>
      </c>
      <c r="G49" s="34" t="s">
        <v>95</v>
      </c>
    </row>
    <row r="50" spans="2:7" ht="15.75" thickBot="1" x14ac:dyDescent="0.3">
      <c r="B50" s="424" t="s">
        <v>373</v>
      </c>
      <c r="E50" s="1" t="s">
        <v>24</v>
      </c>
      <c r="G50" s="34" t="s">
        <v>96</v>
      </c>
    </row>
    <row r="51" spans="2:7" ht="15.75" thickBot="1" x14ac:dyDescent="0.3">
      <c r="B51" s="423" t="s">
        <v>374</v>
      </c>
      <c r="D51" s="29"/>
      <c r="E51" s="158" t="s">
        <v>187</v>
      </c>
      <c r="G51" s="34" t="s">
        <v>97</v>
      </c>
    </row>
    <row r="52" spans="2:7" ht="15.75" thickBot="1" x14ac:dyDescent="0.3">
      <c r="B52" s="424" t="s">
        <v>375</v>
      </c>
      <c r="D52" s="29"/>
      <c r="E52" s="1"/>
    </row>
    <row r="53" spans="2:7" ht="30.75" thickBot="1" x14ac:dyDescent="0.3">
      <c r="B53" s="423" t="s">
        <v>376</v>
      </c>
      <c r="D53" s="117" t="s">
        <v>307</v>
      </c>
      <c r="E53" s="27"/>
    </row>
    <row r="54" spans="2:7" ht="15.75" thickBot="1" x14ac:dyDescent="0.3">
      <c r="B54" s="424" t="s">
        <v>377</v>
      </c>
      <c r="D54" s="118" t="s">
        <v>229</v>
      </c>
      <c r="G54" s="45" t="s">
        <v>34</v>
      </c>
    </row>
    <row r="55" spans="2:7" ht="15.75" thickBot="1" x14ac:dyDescent="0.3">
      <c r="B55" s="423" t="s">
        <v>378</v>
      </c>
      <c r="D55" s="118" t="s">
        <v>157</v>
      </c>
      <c r="G55" s="46"/>
    </row>
    <row r="56" spans="2:7" ht="15.75" thickBot="1" x14ac:dyDescent="0.3">
      <c r="D56" s="119" t="s">
        <v>158</v>
      </c>
      <c r="G56" s="49" t="s">
        <v>104</v>
      </c>
    </row>
    <row r="57" spans="2:7" ht="15.75" thickBot="1" x14ac:dyDescent="0.3">
      <c r="B57" s="425" t="s">
        <v>307</v>
      </c>
    </row>
    <row r="58" spans="2:7" x14ac:dyDescent="0.25">
      <c r="B58" s="425" t="s">
        <v>361</v>
      </c>
      <c r="D58" s="117" t="s">
        <v>307</v>
      </c>
      <c r="F58" s="45" t="s">
        <v>122</v>
      </c>
      <c r="G58" s="45" t="s">
        <v>116</v>
      </c>
    </row>
    <row r="59" spans="2:7" x14ac:dyDescent="0.25">
      <c r="B59" s="425" t="s">
        <v>362</v>
      </c>
      <c r="D59" s="118" t="s">
        <v>310</v>
      </c>
      <c r="F59" s="46" t="s">
        <v>307</v>
      </c>
      <c r="G59" s="46"/>
    </row>
    <row r="60" spans="2:7" x14ac:dyDescent="0.25">
      <c r="D60" s="118" t="s">
        <v>170</v>
      </c>
      <c r="F60" s="47" t="s">
        <v>136</v>
      </c>
      <c r="G60" s="47" t="s">
        <v>117</v>
      </c>
    </row>
    <row r="61" spans="2:7" ht="15.75" thickBot="1" x14ac:dyDescent="0.3">
      <c r="D61" s="119" t="s">
        <v>162</v>
      </c>
      <c r="F61" s="48" t="s">
        <v>123</v>
      </c>
      <c r="G61" s="48" t="s">
        <v>118</v>
      </c>
    </row>
    <row r="62" spans="2:7" ht="15.75" thickBot="1" x14ac:dyDescent="0.3">
      <c r="B62" s="425" t="s">
        <v>307</v>
      </c>
    </row>
    <row r="63" spans="2:7" x14ac:dyDescent="0.25">
      <c r="B63" t="s">
        <v>351</v>
      </c>
      <c r="D63" s="117"/>
    </row>
    <row r="64" spans="2:7" x14ac:dyDescent="0.25">
      <c r="B64" t="s">
        <v>353</v>
      </c>
      <c r="D64" s="118" t="s">
        <v>34</v>
      </c>
      <c r="F64" s="45" t="s">
        <v>121</v>
      </c>
    </row>
    <row r="65" spans="3:8" ht="15.75" thickBot="1" x14ac:dyDescent="0.3">
      <c r="D65" s="119" t="s">
        <v>163</v>
      </c>
      <c r="F65" s="58" t="s">
        <v>307</v>
      </c>
    </row>
    <row r="66" spans="3:8" x14ac:dyDescent="0.25">
      <c r="F66" s="59">
        <v>1</v>
      </c>
    </row>
    <row r="67" spans="3:8" x14ac:dyDescent="0.25">
      <c r="F67" s="59">
        <v>2</v>
      </c>
    </row>
    <row r="68" spans="3:8" x14ac:dyDescent="0.25">
      <c r="F68" s="59">
        <v>3</v>
      </c>
    </row>
    <row r="69" spans="3:8" x14ac:dyDescent="0.25">
      <c r="D69" s="45" t="s">
        <v>114</v>
      </c>
      <c r="F69" s="59">
        <v>4</v>
      </c>
      <c r="G69" s="45" t="s">
        <v>108</v>
      </c>
    </row>
    <row r="70" spans="3:8" x14ac:dyDescent="0.25">
      <c r="D70" s="46" t="s">
        <v>307</v>
      </c>
      <c r="F70" s="60" t="s">
        <v>124</v>
      </c>
      <c r="G70" s="56"/>
    </row>
    <row r="71" spans="3:8" x14ac:dyDescent="0.25">
      <c r="D71" s="47" t="s">
        <v>119</v>
      </c>
      <c r="G71" s="50" t="s">
        <v>107</v>
      </c>
    </row>
    <row r="72" spans="3:8" x14ac:dyDescent="0.25">
      <c r="D72" s="47" t="s">
        <v>120</v>
      </c>
    </row>
    <row r="73" spans="3:8" x14ac:dyDescent="0.25">
      <c r="D73" s="47" t="s">
        <v>165</v>
      </c>
      <c r="F73" s="45" t="s">
        <v>125</v>
      </c>
      <c r="G73" s="45" t="s">
        <v>125</v>
      </c>
      <c r="H73" s="45" t="s">
        <v>29</v>
      </c>
    </row>
    <row r="74" spans="3:8" x14ac:dyDescent="0.25">
      <c r="D74" s="48" t="s">
        <v>166</v>
      </c>
      <c r="F74" s="46" t="s">
        <v>307</v>
      </c>
      <c r="G74" s="46"/>
      <c r="H74" s="46"/>
    </row>
    <row r="75" spans="3:8" x14ac:dyDescent="0.25">
      <c r="C75" s="190"/>
      <c r="F75" s="47" t="s">
        <v>30</v>
      </c>
      <c r="G75" s="47" t="s">
        <v>30</v>
      </c>
      <c r="H75" s="48" t="s">
        <v>29</v>
      </c>
    </row>
    <row r="76" spans="3:8" x14ac:dyDescent="0.25">
      <c r="C76" s="47" t="s">
        <v>307</v>
      </c>
      <c r="F76" s="48" t="s">
        <v>29</v>
      </c>
      <c r="G76" s="48" t="s">
        <v>112</v>
      </c>
    </row>
    <row r="77" spans="3:8" x14ac:dyDescent="0.25">
      <c r="C77" s="47" t="s">
        <v>213</v>
      </c>
    </row>
    <row r="78" spans="3:8" x14ac:dyDescent="0.25">
      <c r="C78" s="47" t="s">
        <v>223</v>
      </c>
      <c r="F78" s="45" t="s">
        <v>127</v>
      </c>
      <c r="G78" s="46" t="s">
        <v>30</v>
      </c>
    </row>
    <row r="79" spans="3:8" x14ac:dyDescent="0.25">
      <c r="C79" s="48" t="s">
        <v>224</v>
      </c>
      <c r="F79" s="58" t="s">
        <v>307</v>
      </c>
      <c r="G79" s="55" t="s">
        <v>113</v>
      </c>
    </row>
    <row r="80" spans="3:8" x14ac:dyDescent="0.25">
      <c r="F80" s="59">
        <v>1</v>
      </c>
    </row>
    <row r="81" spans="2:7" x14ac:dyDescent="0.25">
      <c r="C81" s="184"/>
      <c r="D81" s="185"/>
      <c r="F81" s="59">
        <v>2</v>
      </c>
      <c r="G81" s="45" t="s">
        <v>115</v>
      </c>
    </row>
    <row r="82" spans="2:7" x14ac:dyDescent="0.25">
      <c r="C82" s="186" t="s">
        <v>307</v>
      </c>
      <c r="D82" s="187"/>
      <c r="F82" s="59">
        <v>3</v>
      </c>
      <c r="G82" s="56"/>
    </row>
    <row r="83" spans="2:7" x14ac:dyDescent="0.25">
      <c r="C83" s="186" t="s">
        <v>215</v>
      </c>
      <c r="D83" s="187" t="s">
        <v>191</v>
      </c>
      <c r="F83" s="59">
        <v>4</v>
      </c>
      <c r="G83" s="57" t="s">
        <v>115</v>
      </c>
    </row>
    <row r="84" spans="2:7" x14ac:dyDescent="0.25">
      <c r="C84" s="186" t="s">
        <v>216</v>
      </c>
      <c r="D84" s="187" t="s">
        <v>192</v>
      </c>
      <c r="F84" s="59">
        <v>5</v>
      </c>
    </row>
    <row r="85" spans="2:7" x14ac:dyDescent="0.25">
      <c r="C85" s="186" t="s">
        <v>217</v>
      </c>
      <c r="D85" s="187" t="s">
        <v>192</v>
      </c>
      <c r="F85" s="59">
        <v>6</v>
      </c>
      <c r="G85" s="45" t="s">
        <v>133</v>
      </c>
    </row>
    <row r="86" spans="2:7" x14ac:dyDescent="0.25">
      <c r="C86" s="186" t="s">
        <v>218</v>
      </c>
      <c r="D86" s="187" t="s">
        <v>191</v>
      </c>
      <c r="F86" s="61">
        <v>7</v>
      </c>
      <c r="G86" s="46" t="s">
        <v>307</v>
      </c>
    </row>
    <row r="87" spans="2:7" x14ac:dyDescent="0.25">
      <c r="C87" s="186" t="s">
        <v>219</v>
      </c>
      <c r="D87" s="187" t="s">
        <v>192</v>
      </c>
      <c r="F87" s="61">
        <v>8</v>
      </c>
      <c r="G87" s="47" t="s">
        <v>230</v>
      </c>
    </row>
    <row r="88" spans="2:7" x14ac:dyDescent="0.25">
      <c r="C88" s="186" t="s">
        <v>220</v>
      </c>
      <c r="D88" s="187" t="s">
        <v>192</v>
      </c>
      <c r="F88" s="62" t="s">
        <v>143</v>
      </c>
      <c r="G88" s="47" t="s">
        <v>128</v>
      </c>
    </row>
    <row r="89" spans="2:7" x14ac:dyDescent="0.25">
      <c r="C89" s="186" t="s">
        <v>221</v>
      </c>
      <c r="D89" s="187" t="s">
        <v>192</v>
      </c>
      <c r="G89" s="47" t="s">
        <v>129</v>
      </c>
    </row>
    <row r="90" spans="2:7" ht="64.5" customHeight="1" x14ac:dyDescent="0.25">
      <c r="C90" s="188" t="s">
        <v>128</v>
      </c>
      <c r="D90" s="189" t="s">
        <v>222</v>
      </c>
      <c r="G90" s="47" t="s">
        <v>130</v>
      </c>
    </row>
    <row r="91" spans="2:7" x14ac:dyDescent="0.25">
      <c r="G91" s="48" t="s">
        <v>126</v>
      </c>
    </row>
    <row r="92" spans="2:7" x14ac:dyDescent="0.25">
      <c r="E92" s="198" t="s">
        <v>190</v>
      </c>
      <c r="G92" s="157" t="s">
        <v>186</v>
      </c>
    </row>
    <row r="93" spans="2:7" x14ac:dyDescent="0.25">
      <c r="B93" s="198" t="s">
        <v>190</v>
      </c>
      <c r="C93" s="199"/>
      <c r="D93" s="45" t="s">
        <v>41</v>
      </c>
      <c r="E93" s="193" t="s">
        <v>307</v>
      </c>
      <c r="G93" s="45" t="s">
        <v>134</v>
      </c>
    </row>
    <row r="94" spans="2:7" x14ac:dyDescent="0.25">
      <c r="B94" s="193" t="s">
        <v>307</v>
      </c>
      <c r="C94" s="194"/>
      <c r="D94" s="46" t="s">
        <v>307</v>
      </c>
      <c r="E94" s="192" t="s">
        <v>231</v>
      </c>
      <c r="G94" s="46" t="s">
        <v>307</v>
      </c>
    </row>
    <row r="95" spans="2:7" x14ac:dyDescent="0.25">
      <c r="B95" s="192" t="s">
        <v>231</v>
      </c>
      <c r="C95" s="195"/>
      <c r="D95" s="157" t="s">
        <v>335</v>
      </c>
      <c r="E95" s="192" t="s">
        <v>232</v>
      </c>
      <c r="G95" s="47" t="s">
        <v>131</v>
      </c>
    </row>
    <row r="96" spans="2:7" x14ac:dyDescent="0.25">
      <c r="B96" s="192" t="s">
        <v>232</v>
      </c>
      <c r="C96" s="195"/>
      <c r="D96" s="180"/>
      <c r="E96" s="192" t="s">
        <v>233</v>
      </c>
      <c r="G96" s="47" t="s">
        <v>140</v>
      </c>
    </row>
    <row r="97" spans="2:7" x14ac:dyDescent="0.25">
      <c r="B97" s="192" t="s">
        <v>233</v>
      </c>
      <c r="C97" s="195"/>
      <c r="D97" s="29"/>
      <c r="E97" s="192" t="s">
        <v>234</v>
      </c>
      <c r="G97" s="47" t="s">
        <v>130</v>
      </c>
    </row>
    <row r="98" spans="2:7" x14ac:dyDescent="0.25">
      <c r="B98" s="192" t="s">
        <v>234</v>
      </c>
      <c r="C98" s="195"/>
      <c r="D98" s="180"/>
      <c r="E98" s="192" t="s">
        <v>235</v>
      </c>
      <c r="G98" s="47" t="s">
        <v>132</v>
      </c>
    </row>
    <row r="99" spans="2:7" x14ac:dyDescent="0.25">
      <c r="B99" s="192" t="s">
        <v>235</v>
      </c>
      <c r="C99" s="195"/>
      <c r="D99" s="180"/>
      <c r="E99" s="192" t="s">
        <v>236</v>
      </c>
      <c r="G99" s="47" t="s">
        <v>126</v>
      </c>
    </row>
    <row r="100" spans="2:7" x14ac:dyDescent="0.25">
      <c r="B100" s="192" t="s">
        <v>236</v>
      </c>
      <c r="C100" s="195"/>
      <c r="D100" s="180"/>
      <c r="E100" s="192" t="s">
        <v>237</v>
      </c>
      <c r="G100" s="123" t="s">
        <v>167</v>
      </c>
    </row>
    <row r="101" spans="2:7" x14ac:dyDescent="0.25">
      <c r="B101" s="192" t="s">
        <v>237</v>
      </c>
      <c r="C101" s="195"/>
      <c r="D101" s="180"/>
      <c r="E101" s="192" t="s">
        <v>238</v>
      </c>
    </row>
    <row r="102" spans="2:7" x14ac:dyDescent="0.25">
      <c r="B102" s="192" t="s">
        <v>238</v>
      </c>
      <c r="C102" s="195"/>
      <c r="D102" s="180"/>
      <c r="E102" s="192" t="s">
        <v>239</v>
      </c>
    </row>
    <row r="103" spans="2:7" x14ac:dyDescent="0.25">
      <c r="B103" s="192" t="s">
        <v>239</v>
      </c>
      <c r="C103" s="195"/>
      <c r="D103" s="180"/>
      <c r="E103" s="192" t="s">
        <v>240</v>
      </c>
    </row>
    <row r="104" spans="2:7" x14ac:dyDescent="0.25">
      <c r="B104" s="192" t="s">
        <v>240</v>
      </c>
      <c r="C104" s="195"/>
      <c r="D104" s="180"/>
      <c r="E104" s="192" t="s">
        <v>241</v>
      </c>
    </row>
    <row r="105" spans="2:7" x14ac:dyDescent="0.25">
      <c r="B105" s="192" t="s">
        <v>241</v>
      </c>
      <c r="C105" s="195"/>
      <c r="D105" s="180"/>
      <c r="E105" s="192" t="s">
        <v>242</v>
      </c>
    </row>
    <row r="106" spans="2:7" x14ac:dyDescent="0.25">
      <c r="B106" s="192" t="s">
        <v>242</v>
      </c>
      <c r="C106" s="195"/>
      <c r="D106" s="180"/>
      <c r="E106" s="192" t="s">
        <v>243</v>
      </c>
    </row>
    <row r="107" spans="2:7" x14ac:dyDescent="0.25">
      <c r="B107" s="192" t="s">
        <v>243</v>
      </c>
      <c r="C107" s="195"/>
      <c r="D107" s="180"/>
      <c r="E107" s="192" t="s">
        <v>244</v>
      </c>
    </row>
    <row r="108" spans="2:7" x14ac:dyDescent="0.25">
      <c r="B108" s="192" t="s">
        <v>244</v>
      </c>
      <c r="C108" s="195"/>
      <c r="D108" s="180"/>
      <c r="E108" s="192" t="s">
        <v>245</v>
      </c>
    </row>
    <row r="109" spans="2:7" x14ac:dyDescent="0.25">
      <c r="B109" s="192" t="s">
        <v>245</v>
      </c>
      <c r="C109" s="195"/>
      <c r="D109" s="123"/>
      <c r="E109" s="192" t="s">
        <v>246</v>
      </c>
    </row>
    <row r="110" spans="2:7" x14ac:dyDescent="0.25">
      <c r="B110" s="192" t="s">
        <v>246</v>
      </c>
      <c r="C110" s="195"/>
      <c r="D110" s="180"/>
      <c r="E110" s="192" t="s">
        <v>247</v>
      </c>
    </row>
    <row r="111" spans="2:7" x14ac:dyDescent="0.25">
      <c r="B111" s="192" t="s">
        <v>247</v>
      </c>
      <c r="C111" s="195"/>
      <c r="D111" s="29"/>
      <c r="E111" s="192" t="s">
        <v>248</v>
      </c>
    </row>
    <row r="112" spans="2:7" x14ac:dyDescent="0.25">
      <c r="B112" s="192" t="s">
        <v>248</v>
      </c>
      <c r="C112" s="195"/>
      <c r="D112" s="180"/>
      <c r="E112" s="192" t="s">
        <v>249</v>
      </c>
    </row>
    <row r="113" spans="2:5" x14ac:dyDescent="0.25">
      <c r="B113" s="192" t="s">
        <v>249</v>
      </c>
      <c r="C113" s="195"/>
      <c r="D113" s="180"/>
      <c r="E113" s="192" t="s">
        <v>250</v>
      </c>
    </row>
    <row r="114" spans="2:5" x14ac:dyDescent="0.25">
      <c r="B114" s="192" t="s">
        <v>250</v>
      </c>
      <c r="C114" s="195"/>
      <c r="D114" s="180"/>
      <c r="E114" s="192" t="s">
        <v>251</v>
      </c>
    </row>
    <row r="115" spans="2:5" x14ac:dyDescent="0.25">
      <c r="B115" s="192" t="s">
        <v>251</v>
      </c>
      <c r="C115" s="195"/>
      <c r="D115" s="180"/>
      <c r="E115" s="192" t="s">
        <v>252</v>
      </c>
    </row>
    <row r="116" spans="2:5" x14ac:dyDescent="0.25">
      <c r="B116" s="192" t="s">
        <v>252</v>
      </c>
      <c r="C116" s="195"/>
      <c r="D116" s="180"/>
      <c r="E116" s="192" t="s">
        <v>253</v>
      </c>
    </row>
    <row r="117" spans="2:5" x14ac:dyDescent="0.25">
      <c r="B117" s="192" t="s">
        <v>253</v>
      </c>
      <c r="C117" s="195"/>
      <c r="D117" s="180"/>
      <c r="E117" s="192" t="s">
        <v>254</v>
      </c>
    </row>
    <row r="118" spans="2:5" x14ac:dyDescent="0.25">
      <c r="B118" s="192" t="s">
        <v>254</v>
      </c>
      <c r="C118" s="195"/>
      <c r="D118" s="180"/>
      <c r="E118" s="192" t="s">
        <v>255</v>
      </c>
    </row>
    <row r="119" spans="2:5" x14ac:dyDescent="0.25">
      <c r="B119" s="192" t="s">
        <v>255</v>
      </c>
      <c r="C119" s="195"/>
      <c r="D119" s="180"/>
      <c r="E119" s="192" t="s">
        <v>256</v>
      </c>
    </row>
    <row r="120" spans="2:5" x14ac:dyDescent="0.25">
      <c r="B120" s="192" t="s">
        <v>256</v>
      </c>
      <c r="C120" s="195"/>
      <c r="D120" s="180"/>
      <c r="E120" s="192" t="s">
        <v>257</v>
      </c>
    </row>
    <row r="121" spans="2:5" x14ac:dyDescent="0.25">
      <c r="B121" s="192" t="s">
        <v>257</v>
      </c>
      <c r="C121" s="195"/>
      <c r="E121" s="192" t="s">
        <v>258</v>
      </c>
    </row>
    <row r="122" spans="2:5" x14ac:dyDescent="0.25">
      <c r="B122" s="192" t="s">
        <v>258</v>
      </c>
      <c r="C122" s="195"/>
      <c r="E122" s="192" t="s">
        <v>259</v>
      </c>
    </row>
    <row r="123" spans="2:5" x14ac:dyDescent="0.25">
      <c r="B123" s="192" t="s">
        <v>259</v>
      </c>
      <c r="C123" s="195"/>
      <c r="E123" s="192" t="s">
        <v>260</v>
      </c>
    </row>
    <row r="124" spans="2:5" x14ac:dyDescent="0.25">
      <c r="B124" s="192" t="s">
        <v>260</v>
      </c>
      <c r="C124" s="195"/>
      <c r="E124" s="192" t="s">
        <v>261</v>
      </c>
    </row>
    <row r="125" spans="2:5" x14ac:dyDescent="0.25">
      <c r="B125" s="192" t="s">
        <v>261</v>
      </c>
      <c r="C125" s="195"/>
      <c r="E125" s="192" t="s">
        <v>262</v>
      </c>
    </row>
    <row r="126" spans="2:5" x14ac:dyDescent="0.25">
      <c r="B126" s="192" t="s">
        <v>262</v>
      </c>
      <c r="C126" s="195"/>
      <c r="E126" s="192" t="s">
        <v>263</v>
      </c>
    </row>
    <row r="127" spans="2:5" x14ac:dyDescent="0.25">
      <c r="B127" s="192" t="s">
        <v>263</v>
      </c>
      <c r="C127" s="195"/>
      <c r="E127" s="192" t="s">
        <v>264</v>
      </c>
    </row>
    <row r="128" spans="2:5" x14ac:dyDescent="0.25">
      <c r="B128" s="192" t="s">
        <v>264</v>
      </c>
      <c r="C128" s="195"/>
      <c r="E128" s="192" t="s">
        <v>265</v>
      </c>
    </row>
    <row r="129" spans="2:5" x14ac:dyDescent="0.25">
      <c r="B129" s="192" t="s">
        <v>265</v>
      </c>
      <c r="C129" s="195"/>
      <c r="E129" s="192" t="s">
        <v>266</v>
      </c>
    </row>
    <row r="130" spans="2:5" x14ac:dyDescent="0.25">
      <c r="B130" s="192" t="s">
        <v>266</v>
      </c>
      <c r="C130" s="195"/>
      <c r="E130" s="192" t="s">
        <v>267</v>
      </c>
    </row>
    <row r="131" spans="2:5" x14ac:dyDescent="0.25">
      <c r="B131" s="192" t="s">
        <v>267</v>
      </c>
      <c r="C131" s="195"/>
      <c r="E131" s="192" t="s">
        <v>268</v>
      </c>
    </row>
    <row r="132" spans="2:5" x14ac:dyDescent="0.25">
      <c r="B132" s="192" t="s">
        <v>268</v>
      </c>
      <c r="C132" s="195"/>
      <c r="E132" s="192" t="s">
        <v>269</v>
      </c>
    </row>
    <row r="133" spans="2:5" x14ac:dyDescent="0.25">
      <c r="B133" s="192" t="s">
        <v>269</v>
      </c>
      <c r="C133" s="195"/>
      <c r="E133" s="192" t="s">
        <v>270</v>
      </c>
    </row>
    <row r="134" spans="2:5" x14ac:dyDescent="0.25">
      <c r="B134" s="192" t="s">
        <v>270</v>
      </c>
      <c r="C134" s="195"/>
      <c r="E134" s="192" t="s">
        <v>271</v>
      </c>
    </row>
    <row r="135" spans="2:5" x14ac:dyDescent="0.25">
      <c r="B135" s="192" t="s">
        <v>271</v>
      </c>
      <c r="C135" s="195"/>
      <c r="E135" s="192" t="s">
        <v>272</v>
      </c>
    </row>
    <row r="136" spans="2:5" x14ac:dyDescent="0.25">
      <c r="B136" s="192" t="s">
        <v>272</v>
      </c>
      <c r="C136" s="195"/>
      <c r="E136" s="192" t="s">
        <v>273</v>
      </c>
    </row>
    <row r="137" spans="2:5" x14ac:dyDescent="0.25">
      <c r="B137" s="192" t="s">
        <v>273</v>
      </c>
      <c r="C137" s="195"/>
      <c r="E137" s="192" t="s">
        <v>274</v>
      </c>
    </row>
    <row r="138" spans="2:5" x14ac:dyDescent="0.25">
      <c r="B138" s="192" t="s">
        <v>274</v>
      </c>
      <c r="C138" s="195"/>
      <c r="E138" s="192" t="s">
        <v>275</v>
      </c>
    </row>
    <row r="139" spans="2:5" x14ac:dyDescent="0.25">
      <c r="B139" s="192" t="s">
        <v>275</v>
      </c>
      <c r="C139" s="195"/>
      <c r="E139" s="192" t="s">
        <v>276</v>
      </c>
    </row>
    <row r="140" spans="2:5" x14ac:dyDescent="0.25">
      <c r="B140" s="192" t="s">
        <v>276</v>
      </c>
      <c r="C140" s="195"/>
      <c r="E140" s="192" t="s">
        <v>277</v>
      </c>
    </row>
    <row r="141" spans="2:5" x14ac:dyDescent="0.25">
      <c r="B141" s="192" t="s">
        <v>277</v>
      </c>
      <c r="C141" s="195"/>
      <c r="E141" s="192" t="s">
        <v>278</v>
      </c>
    </row>
    <row r="142" spans="2:5" x14ac:dyDescent="0.25">
      <c r="B142" s="192" t="s">
        <v>278</v>
      </c>
      <c r="C142" s="195"/>
      <c r="E142" s="192" t="s">
        <v>279</v>
      </c>
    </row>
    <row r="143" spans="2:5" x14ac:dyDescent="0.25">
      <c r="B143" s="192" t="s">
        <v>279</v>
      </c>
      <c r="C143" s="195"/>
      <c r="E143" s="192" t="s">
        <v>280</v>
      </c>
    </row>
    <row r="144" spans="2:5" x14ac:dyDescent="0.25">
      <c r="B144" s="192" t="s">
        <v>280</v>
      </c>
      <c r="C144" s="195"/>
      <c r="E144" s="192" t="s">
        <v>281</v>
      </c>
    </row>
    <row r="145" spans="2:5" x14ac:dyDescent="0.25">
      <c r="B145" s="192" t="s">
        <v>281</v>
      </c>
      <c r="C145" s="195"/>
      <c r="E145" s="196" t="s">
        <v>282</v>
      </c>
    </row>
    <row r="146" spans="2:5" x14ac:dyDescent="0.25">
      <c r="B146" s="196" t="s">
        <v>282</v>
      </c>
      <c r="C146" s="197"/>
      <c r="E146" s="196" t="s">
        <v>283</v>
      </c>
    </row>
    <row r="147" spans="2:5" x14ac:dyDescent="0.25">
      <c r="B147" s="196" t="s">
        <v>283</v>
      </c>
      <c r="C147" s="197"/>
      <c r="E147" s="196" t="s">
        <v>284</v>
      </c>
    </row>
    <row r="148" spans="2:5" x14ac:dyDescent="0.25">
      <c r="B148" s="196" t="s">
        <v>284</v>
      </c>
      <c r="C148" s="197"/>
      <c r="E148" s="196" t="s">
        <v>285</v>
      </c>
    </row>
    <row r="149" spans="2:5" x14ac:dyDescent="0.25">
      <c r="B149" s="196" t="s">
        <v>285</v>
      </c>
      <c r="C149" s="197"/>
      <c r="E149" s="196" t="s">
        <v>286</v>
      </c>
    </row>
    <row r="150" spans="2:5" x14ac:dyDescent="0.25">
      <c r="B150" s="196" t="s">
        <v>286</v>
      </c>
      <c r="C150" s="197"/>
      <c r="E150" s="196" t="s">
        <v>287</v>
      </c>
    </row>
    <row r="151" spans="2:5" x14ac:dyDescent="0.25">
      <c r="B151" s="196" t="s">
        <v>287</v>
      </c>
      <c r="C151" s="197"/>
      <c r="E151" s="192" t="s">
        <v>288</v>
      </c>
    </row>
    <row r="152" spans="2:5" x14ac:dyDescent="0.25">
      <c r="B152" s="192" t="s">
        <v>288</v>
      </c>
      <c r="C152" s="195"/>
    </row>
    <row r="153" spans="2:5" x14ac:dyDescent="0.25">
      <c r="B153" s="949"/>
      <c r="C153" s="950"/>
    </row>
    <row r="154" spans="2:5" x14ac:dyDescent="0.25">
      <c r="B154" s="949"/>
      <c r="C154" s="950"/>
    </row>
    <row r="155" spans="2:5" x14ac:dyDescent="0.25">
      <c r="B155" s="949"/>
      <c r="C155" s="950"/>
    </row>
    <row r="156" spans="2:5" x14ac:dyDescent="0.25">
      <c r="B156" s="949"/>
      <c r="C156" s="950"/>
    </row>
    <row r="157" spans="2:5" x14ac:dyDescent="0.25">
      <c r="B157" s="949"/>
      <c r="C157" s="950"/>
    </row>
  </sheetData>
  <sheetProtection password="CA03" sheet="1" objects="1" scenarios="1"/>
  <sortState ref="D95:D118">
    <sortCondition ref="D95"/>
  </sortState>
  <mergeCells count="6">
    <mergeCell ref="B157:C157"/>
    <mergeCell ref="H15:H16"/>
    <mergeCell ref="B153:C153"/>
    <mergeCell ref="B154:C154"/>
    <mergeCell ref="B155:C155"/>
    <mergeCell ref="B156:C156"/>
  </mergeCells>
  <pageMargins left="0.7" right="0.7" top="0.2" bottom="0.3"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B25"/>
  <sheetViews>
    <sheetView workbookViewId="0">
      <selection activeCell="A18" sqref="A18"/>
    </sheetView>
  </sheetViews>
  <sheetFormatPr defaultColWidth="9.140625" defaultRowHeight="15" x14ac:dyDescent="0.25"/>
  <cols>
    <col min="1" max="1" width="9.140625" style="2"/>
    <col min="2" max="2" width="9.140625" style="2" customWidth="1"/>
    <col min="3" max="16384" width="9.140625" style="2"/>
  </cols>
  <sheetData>
    <row r="2" spans="1:28" x14ac:dyDescent="0.25">
      <c r="A2" s="3" t="s">
        <v>17</v>
      </c>
      <c r="B2" s="4"/>
      <c r="C2" s="4"/>
      <c r="D2" s="4"/>
      <c r="E2" s="4"/>
      <c r="F2" s="4"/>
      <c r="G2" s="4"/>
      <c r="I2" s="2" t="s">
        <v>18</v>
      </c>
      <c r="N2" s="10"/>
      <c r="O2" s="10"/>
      <c r="P2" s="10"/>
      <c r="Q2" s="10"/>
      <c r="R2" s="10"/>
      <c r="S2" s="10"/>
      <c r="T2" s="10"/>
      <c r="U2" s="10"/>
      <c r="V2" s="10"/>
      <c r="W2" s="10"/>
      <c r="X2" s="10"/>
      <c r="Y2" s="10"/>
      <c r="Z2" s="10"/>
      <c r="AA2" s="10"/>
      <c r="AB2" s="10"/>
    </row>
    <row r="3" spans="1:28" x14ac:dyDescent="0.25">
      <c r="A3" s="5" t="s">
        <v>14</v>
      </c>
      <c r="B3" s="4"/>
      <c r="C3" s="4"/>
      <c r="D3" s="4"/>
      <c r="E3" s="4"/>
      <c r="F3" s="4"/>
      <c r="G3" s="4"/>
      <c r="I3" s="12" t="s">
        <v>10</v>
      </c>
      <c r="J3" s="13"/>
      <c r="K3" s="13"/>
      <c r="L3" s="13"/>
      <c r="M3" s="13"/>
      <c r="N3" s="10"/>
      <c r="O3" s="10"/>
      <c r="P3" s="10"/>
      <c r="Q3" s="10"/>
      <c r="R3" s="10"/>
      <c r="S3" s="10"/>
      <c r="T3" s="10"/>
      <c r="U3" s="10"/>
      <c r="V3" s="10"/>
      <c r="W3" s="10"/>
      <c r="X3" s="10"/>
      <c r="Y3" s="10"/>
      <c r="Z3" s="10"/>
      <c r="AA3" s="10"/>
      <c r="AB3" s="10"/>
    </row>
    <row r="4" spans="1:28" x14ac:dyDescent="0.25">
      <c r="A4" s="5" t="s">
        <v>15</v>
      </c>
      <c r="B4" s="4"/>
      <c r="C4" s="4"/>
      <c r="D4" s="4"/>
      <c r="E4" s="4"/>
      <c r="F4" s="4"/>
      <c r="G4" s="4"/>
      <c r="I4" s="12" t="s">
        <v>9</v>
      </c>
      <c r="J4" s="13"/>
      <c r="K4" s="13"/>
      <c r="L4" s="13"/>
      <c r="M4" s="13"/>
      <c r="N4" s="10"/>
      <c r="O4" s="10"/>
      <c r="P4" s="10"/>
      <c r="Q4" s="10"/>
      <c r="R4" s="10"/>
      <c r="S4" s="10"/>
      <c r="T4" s="10"/>
      <c r="U4" s="10"/>
      <c r="V4" s="10"/>
      <c r="W4" s="10"/>
      <c r="X4" s="10"/>
      <c r="Y4" s="10"/>
      <c r="Z4" s="10"/>
      <c r="AA4" s="10"/>
      <c r="AB4" s="10"/>
    </row>
    <row r="5" spans="1:28" x14ac:dyDescent="0.25">
      <c r="A5" s="4" t="s">
        <v>16</v>
      </c>
      <c r="B5" s="4"/>
      <c r="C5" s="4"/>
      <c r="D5" s="4"/>
      <c r="E5" s="4"/>
      <c r="F5" s="4"/>
      <c r="G5" s="4"/>
      <c r="I5" s="12" t="s">
        <v>8</v>
      </c>
      <c r="J5" s="13"/>
      <c r="K5" s="13"/>
      <c r="L5" s="13"/>
      <c r="M5" s="13"/>
      <c r="N5" s="10"/>
      <c r="O5" s="10"/>
      <c r="P5" s="10"/>
      <c r="Q5" s="10"/>
      <c r="R5" s="10"/>
      <c r="S5" s="10"/>
      <c r="T5" s="10"/>
      <c r="U5" s="10"/>
      <c r="V5" s="10"/>
      <c r="W5" s="10"/>
      <c r="X5" s="10"/>
      <c r="Y5" s="10"/>
      <c r="Z5" s="10"/>
      <c r="AA5" s="10"/>
      <c r="AB5" s="10"/>
    </row>
    <row r="6" spans="1:28" x14ac:dyDescent="0.25">
      <c r="I6" s="12" t="s">
        <v>7</v>
      </c>
      <c r="J6" s="13"/>
      <c r="K6" s="13"/>
      <c r="L6" s="13"/>
      <c r="M6" s="13"/>
      <c r="N6" s="10"/>
      <c r="O6" s="10"/>
      <c r="P6" s="10"/>
      <c r="Q6" s="10"/>
      <c r="R6" s="10"/>
      <c r="S6" s="10"/>
      <c r="T6" s="10"/>
      <c r="U6" s="10"/>
      <c r="V6" s="10"/>
      <c r="W6" s="10"/>
      <c r="X6" s="10"/>
      <c r="Y6" s="10"/>
      <c r="Z6" s="10"/>
      <c r="AA6" s="10"/>
      <c r="AB6" s="10"/>
    </row>
    <row r="7" spans="1:28" x14ac:dyDescent="0.25">
      <c r="I7" s="12" t="s">
        <v>6</v>
      </c>
      <c r="J7" s="13"/>
      <c r="K7" s="13"/>
      <c r="L7" s="13"/>
      <c r="M7" s="13"/>
      <c r="N7" s="10"/>
      <c r="O7" s="10"/>
      <c r="P7" s="10"/>
      <c r="Q7" s="10"/>
      <c r="R7" s="10"/>
      <c r="S7" s="10"/>
      <c r="T7" s="10"/>
      <c r="U7" s="10"/>
      <c r="V7" s="10"/>
      <c r="W7" s="10"/>
      <c r="X7" s="10"/>
      <c r="Y7" s="10"/>
      <c r="Z7" s="10"/>
      <c r="AA7" s="10"/>
      <c r="AB7" s="10"/>
    </row>
    <row r="8" spans="1:28" x14ac:dyDescent="0.25">
      <c r="A8" s="2" t="s">
        <v>18</v>
      </c>
      <c r="I8" s="12" t="s">
        <v>5</v>
      </c>
      <c r="J8" s="13"/>
      <c r="K8" s="13"/>
      <c r="L8" s="13"/>
      <c r="M8" s="13"/>
      <c r="N8" s="10"/>
      <c r="O8" s="10"/>
      <c r="P8" s="10"/>
      <c r="Q8" s="10"/>
      <c r="R8" s="10"/>
      <c r="S8" s="10"/>
      <c r="T8" s="10"/>
      <c r="U8" s="10"/>
      <c r="V8" s="10"/>
      <c r="W8" s="10"/>
      <c r="X8" s="10"/>
      <c r="Y8" s="10"/>
      <c r="Z8" s="10"/>
      <c r="AA8" s="10"/>
      <c r="AB8" s="10"/>
    </row>
    <row r="9" spans="1:28" x14ac:dyDescent="0.25">
      <c r="A9" s="8"/>
      <c r="B9" s="8"/>
      <c r="C9" s="8"/>
      <c r="D9" s="8"/>
      <c r="E9" s="8"/>
      <c r="F9" s="6"/>
      <c r="G9" s="6"/>
      <c r="H9" s="6"/>
      <c r="I9" s="12" t="s">
        <v>4</v>
      </c>
      <c r="J9" s="13"/>
      <c r="K9" s="13"/>
      <c r="L9" s="13"/>
      <c r="M9" s="13"/>
      <c r="N9" s="10"/>
      <c r="O9" s="10"/>
      <c r="P9" s="10"/>
      <c r="Q9" s="10"/>
      <c r="R9" s="10"/>
      <c r="S9" s="10"/>
      <c r="T9" s="10"/>
      <c r="U9" s="10"/>
      <c r="V9" s="10"/>
      <c r="W9" s="10"/>
      <c r="X9" s="10"/>
      <c r="Y9" s="10"/>
      <c r="Z9" s="10"/>
      <c r="AA9" s="10"/>
      <c r="AB9" s="10"/>
    </row>
    <row r="10" spans="1:28" x14ac:dyDescent="0.25">
      <c r="A10" s="9"/>
      <c r="B10" s="9"/>
      <c r="C10" s="9"/>
      <c r="D10" s="9"/>
      <c r="E10" s="9"/>
      <c r="F10" s="6"/>
      <c r="G10" s="6"/>
      <c r="H10" s="6"/>
      <c r="I10" s="12" t="s">
        <v>3</v>
      </c>
      <c r="J10" s="13"/>
      <c r="K10" s="13"/>
      <c r="L10" s="13"/>
      <c r="M10" s="13"/>
      <c r="N10" s="10"/>
      <c r="O10" s="10"/>
      <c r="P10" s="10"/>
      <c r="Q10" s="10"/>
      <c r="R10" s="10"/>
      <c r="S10" s="10"/>
      <c r="T10" s="10"/>
      <c r="U10" s="10"/>
      <c r="V10" s="10"/>
      <c r="W10" s="10"/>
      <c r="X10" s="10"/>
      <c r="Y10" s="10"/>
      <c r="Z10" s="10"/>
      <c r="AA10" s="10"/>
      <c r="AB10" s="10"/>
    </row>
    <row r="11" spans="1:28" x14ac:dyDescent="0.25">
      <c r="A11" s="9"/>
      <c r="B11" s="9"/>
      <c r="C11" s="9"/>
      <c r="D11" s="9"/>
      <c r="E11" s="9"/>
      <c r="F11" s="6"/>
      <c r="G11" s="6"/>
      <c r="H11" s="6"/>
      <c r="I11" s="12" t="s">
        <v>2</v>
      </c>
      <c r="J11" s="13"/>
      <c r="K11" s="13"/>
      <c r="L11" s="13"/>
      <c r="M11" s="13"/>
      <c r="N11" s="10"/>
      <c r="O11" s="10"/>
      <c r="P11" s="10"/>
      <c r="Q11" s="10"/>
      <c r="R11" s="10"/>
      <c r="S11" s="10"/>
      <c r="T11" s="10"/>
      <c r="U11" s="10"/>
      <c r="V11" s="10"/>
      <c r="W11" s="10"/>
      <c r="X11" s="10"/>
      <c r="Y11" s="10"/>
      <c r="Z11" s="10"/>
      <c r="AA11" s="10"/>
      <c r="AB11" s="10"/>
    </row>
    <row r="12" spans="1:28" x14ac:dyDescent="0.25">
      <c r="A12" s="9"/>
      <c r="B12" s="9"/>
      <c r="C12" s="9"/>
      <c r="D12" s="9"/>
      <c r="E12" s="9"/>
      <c r="F12" s="7"/>
      <c r="G12" s="7"/>
      <c r="H12" s="7"/>
      <c r="I12" s="12" t="s">
        <v>1</v>
      </c>
      <c r="J12" s="13"/>
      <c r="K12" s="13"/>
      <c r="L12" s="13"/>
      <c r="M12" s="13"/>
      <c r="N12" s="10"/>
      <c r="O12" s="10"/>
      <c r="P12" s="10"/>
      <c r="Q12" s="10"/>
      <c r="R12" s="10"/>
      <c r="S12" s="10"/>
      <c r="T12" s="10"/>
      <c r="U12" s="10"/>
      <c r="V12" s="10"/>
      <c r="W12" s="10"/>
      <c r="X12" s="10"/>
      <c r="Y12" s="10"/>
      <c r="Z12" s="10"/>
      <c r="AA12" s="10"/>
      <c r="AB12" s="10"/>
    </row>
    <row r="13" spans="1:28" x14ac:dyDescent="0.25">
      <c r="A13" s="9"/>
      <c r="B13" s="9"/>
      <c r="C13" s="9"/>
      <c r="D13" s="9"/>
      <c r="E13" s="9"/>
      <c r="F13" s="7"/>
      <c r="G13" s="7"/>
      <c r="H13" s="7"/>
      <c r="I13" s="11"/>
      <c r="J13" s="10"/>
      <c r="K13" s="10"/>
      <c r="L13" s="10"/>
      <c r="M13" s="10"/>
      <c r="N13" s="10"/>
      <c r="O13" s="10"/>
      <c r="P13" s="10"/>
      <c r="Q13" s="10"/>
      <c r="R13" s="10"/>
      <c r="S13" s="10"/>
      <c r="T13" s="10"/>
      <c r="U13" s="10"/>
      <c r="V13" s="10"/>
      <c r="W13" s="10"/>
      <c r="X13" s="10"/>
      <c r="Y13" s="10"/>
      <c r="Z13" s="10"/>
      <c r="AA13" s="10"/>
      <c r="AB13" s="10"/>
    </row>
    <row r="14" spans="1:28" x14ac:dyDescent="0.25">
      <c r="A14" s="9"/>
      <c r="B14" s="9"/>
      <c r="C14" s="9"/>
      <c r="D14" s="9"/>
      <c r="E14" s="9"/>
      <c r="F14" s="7"/>
      <c r="G14" s="7"/>
      <c r="H14" s="7"/>
      <c r="I14" s="11"/>
      <c r="J14" s="10"/>
      <c r="K14" s="10"/>
      <c r="L14" s="10"/>
      <c r="M14" s="10"/>
      <c r="N14" s="10"/>
      <c r="O14" s="10"/>
      <c r="P14" s="10"/>
      <c r="Q14" s="10"/>
      <c r="R14" s="10"/>
      <c r="S14" s="10"/>
      <c r="T14" s="10"/>
      <c r="U14" s="10"/>
      <c r="V14" s="10"/>
      <c r="W14" s="10"/>
      <c r="X14" s="10"/>
      <c r="Y14" s="10"/>
      <c r="Z14" s="10"/>
      <c r="AA14" s="10"/>
      <c r="AB14" s="10"/>
    </row>
    <row r="15" spans="1:28" x14ac:dyDescent="0.25">
      <c r="F15" s="7"/>
      <c r="G15" s="7"/>
      <c r="H15" s="7"/>
      <c r="I15" s="14"/>
      <c r="J15" s="15"/>
      <c r="K15" s="15"/>
      <c r="L15" s="15"/>
      <c r="M15" s="15"/>
      <c r="N15" s="10"/>
      <c r="O15" s="10"/>
      <c r="P15" s="10"/>
      <c r="Q15" s="10"/>
      <c r="R15" s="10"/>
      <c r="S15" s="10"/>
      <c r="T15" s="10"/>
      <c r="U15" s="10"/>
      <c r="V15" s="10"/>
      <c r="W15" s="10"/>
      <c r="X15" s="10"/>
      <c r="Y15" s="10"/>
      <c r="Z15" s="10"/>
      <c r="AA15" s="10"/>
      <c r="AB15" s="10"/>
    </row>
    <row r="16" spans="1:28" x14ac:dyDescent="0.25">
      <c r="F16" s="7"/>
      <c r="G16" s="7"/>
      <c r="H16" s="7"/>
      <c r="I16" s="16"/>
      <c r="J16" s="17"/>
      <c r="K16" s="14"/>
      <c r="L16" s="14"/>
      <c r="M16" s="15"/>
      <c r="N16" s="10"/>
      <c r="O16" s="10"/>
      <c r="P16" s="10"/>
      <c r="Q16" s="10"/>
      <c r="R16" s="10"/>
      <c r="S16" s="10"/>
      <c r="T16" s="10"/>
      <c r="U16" s="10"/>
      <c r="V16" s="10"/>
      <c r="W16" s="10"/>
      <c r="X16" s="10"/>
      <c r="Y16" s="10"/>
      <c r="Z16" s="10"/>
      <c r="AA16" s="10"/>
      <c r="AB16" s="10"/>
    </row>
    <row r="17" spans="6:28" x14ac:dyDescent="0.25">
      <c r="F17" s="7"/>
      <c r="G17" s="7"/>
      <c r="H17" s="7"/>
      <c r="I17" s="16"/>
      <c r="J17" s="17"/>
      <c r="K17" s="14"/>
      <c r="L17" s="14"/>
      <c r="M17" s="15"/>
      <c r="N17" s="10"/>
      <c r="O17" s="10"/>
      <c r="P17" s="10"/>
      <c r="Q17" s="10"/>
      <c r="R17" s="10"/>
      <c r="S17" s="10"/>
      <c r="T17" s="10"/>
      <c r="U17" s="10"/>
      <c r="V17" s="10"/>
      <c r="W17" s="10"/>
      <c r="X17" s="10"/>
      <c r="Y17" s="10"/>
      <c r="Z17" s="10"/>
      <c r="AA17" s="10"/>
      <c r="AB17" s="10"/>
    </row>
    <row r="18" spans="6:28" x14ac:dyDescent="0.25">
      <c r="F18" s="7"/>
      <c r="G18" s="7"/>
      <c r="H18" s="7"/>
      <c r="I18" s="17"/>
      <c r="J18" s="17"/>
      <c r="K18" s="14"/>
      <c r="L18" s="14"/>
      <c r="M18" s="15"/>
      <c r="N18" s="10"/>
      <c r="O18" s="10"/>
      <c r="P18" s="10"/>
      <c r="Q18" s="10"/>
      <c r="R18" s="10"/>
      <c r="S18" s="10"/>
      <c r="T18" s="10"/>
      <c r="U18" s="10"/>
      <c r="V18" s="10"/>
      <c r="W18" s="10"/>
      <c r="X18" s="10"/>
      <c r="Y18" s="10"/>
      <c r="Z18" s="10"/>
      <c r="AA18" s="10"/>
      <c r="AB18" s="10"/>
    </row>
    <row r="19" spans="6:28" x14ac:dyDescent="0.25">
      <c r="F19" s="7"/>
      <c r="G19" s="7"/>
      <c r="H19" s="7"/>
      <c r="M19" s="10"/>
      <c r="N19" s="10"/>
      <c r="O19" s="10"/>
      <c r="P19" s="10"/>
      <c r="Q19" s="10"/>
      <c r="R19" s="10"/>
      <c r="S19" s="10"/>
      <c r="T19" s="10"/>
      <c r="U19" s="10"/>
      <c r="V19" s="10"/>
      <c r="W19" s="10"/>
      <c r="X19" s="10"/>
      <c r="Y19" s="10"/>
      <c r="Z19" s="10"/>
      <c r="AA19" s="10"/>
      <c r="AB19" s="10"/>
    </row>
    <row r="20" spans="6:28" x14ac:dyDescent="0.25">
      <c r="F20" s="7"/>
      <c r="G20" s="7"/>
      <c r="H20" s="7"/>
      <c r="M20" s="10"/>
      <c r="N20" s="10"/>
      <c r="O20" s="10"/>
      <c r="P20" s="10"/>
      <c r="Q20" s="10"/>
      <c r="R20" s="10"/>
      <c r="S20" s="10"/>
      <c r="T20" s="10"/>
      <c r="U20" s="10"/>
      <c r="V20" s="10"/>
      <c r="W20" s="10"/>
      <c r="X20" s="10"/>
      <c r="Y20" s="10"/>
      <c r="Z20" s="10"/>
      <c r="AA20" s="10"/>
      <c r="AB20" s="10"/>
    </row>
    <row r="21" spans="6:28" x14ac:dyDescent="0.25">
      <c r="F21" s="7"/>
      <c r="G21" s="7"/>
      <c r="H21" s="7"/>
      <c r="M21" s="10"/>
      <c r="N21" s="10"/>
      <c r="O21" s="10"/>
      <c r="P21" s="10"/>
      <c r="Q21" s="10"/>
      <c r="R21" s="10"/>
      <c r="S21" s="10"/>
      <c r="T21" s="10"/>
      <c r="U21" s="10"/>
      <c r="V21" s="10"/>
      <c r="W21" s="10"/>
      <c r="X21" s="10"/>
      <c r="Y21" s="10"/>
      <c r="Z21" s="10"/>
      <c r="AA21" s="10"/>
      <c r="AB21" s="10"/>
    </row>
    <row r="22" spans="6:28" x14ac:dyDescent="0.25">
      <c r="F22" s="6"/>
      <c r="G22" s="6"/>
      <c r="H22" s="6"/>
      <c r="M22" s="10"/>
    </row>
    <row r="23" spans="6:28" x14ac:dyDescent="0.25">
      <c r="F23" s="6"/>
      <c r="G23" s="6"/>
      <c r="H23" s="6"/>
      <c r="M23" s="10"/>
    </row>
    <row r="24" spans="6:28" x14ac:dyDescent="0.25">
      <c r="F24" s="6"/>
      <c r="G24" s="6"/>
      <c r="H24" s="6"/>
      <c r="M24" s="10"/>
    </row>
    <row r="25" spans="6:28" x14ac:dyDescent="0.25">
      <c r="F25" s="6"/>
      <c r="G25" s="6"/>
      <c r="H25" s="6"/>
    </row>
  </sheetData>
  <sheetProtection password="CA03"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ED BA SET UP</vt:lpstr>
      <vt:lpstr>ED BA COMPLETION</vt:lpstr>
      <vt:lpstr>Jobs</vt:lpstr>
      <vt:lpstr>Validation</vt:lpstr>
      <vt:lpstr>Data Validation</vt:lpstr>
      <vt:lpstr>Matrix</vt:lpstr>
      <vt:lpstr>MatrixCode</vt:lpstr>
      <vt:lpstr>'ED BA COMPLETION'!Print_Area</vt:lpstr>
      <vt:lpstr>'ED BA SET UP'!Print_Area</vt:lpstr>
      <vt:lpstr>Jobs!Print_Area</vt:lpstr>
      <vt:lpstr>Validation!Print_Area</vt:lpstr>
      <vt:lpstr>'ED BA COMPLETION'!Print_Titles</vt:lpstr>
      <vt:lpstr>'ED BA SET UP'!Print_Titles</vt:lpstr>
      <vt:lpstr>Jobs!Print_Titles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Alfredo@HCD</dc:creator>
  <cp:lastModifiedBy>Alfredo Gutierrez</cp:lastModifiedBy>
  <cp:lastPrinted>2016-06-02T17:57:55Z</cp:lastPrinted>
  <dcterms:created xsi:type="dcterms:W3CDTF">2013-11-22T18:36:37Z</dcterms:created>
  <dcterms:modified xsi:type="dcterms:W3CDTF">2016-06-02T18:06:41Z</dcterms:modified>
</cp:coreProperties>
</file>