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ttps://cahcd-my.sharepoint.com/personal/george_rodine_hcd_ca_gov/Documents/Desktop/"/>
    </mc:Choice>
  </mc:AlternateContent>
  <bookViews>
    <workbookView xWindow="32640" yWindow="645" windowWidth="21600" windowHeight="14955"/>
  </bookViews>
  <sheets>
    <sheet name="HOME State Objectives" sheetId="5" r:id="rId1"/>
  </sheets>
  <externalReferences>
    <externalReference r:id="rId2"/>
  </externalReferences>
  <definedNames>
    <definedName name="Funding" localSheetId="0" hidden="1">{"Sources and Uses - Construction",#N/A,FALSE,"Construction S &amp; U"}</definedName>
    <definedName name="Funding" hidden="1">{"Sources and Uses - Construction",#N/A,FALSE,"Construction S &amp; U"}</definedName>
    <definedName name="FundingX" hidden="1">{"Sources and Uses - Construction",#N/A,FALSE,"Construction S &amp; U"}</definedName>
    <definedName name="George3" hidden="1">{"Project Summary",#N/A,FALSE,"Project Summary";"Rent Summary",#N/A,FALSE,"Rent Summary";"Operating Budget Detail",#N/A,FALSE,"Operations";"Operating Budget Summary",#N/A,FALSE,"Operations";"Sources and Uses",#N/A,FALSE,"Sources &amp; Uses";"Cash Flow",#N/A,FALSE,"Cash Flow"}</definedName>
    <definedName name="George4" hidden="1">{"Cash Flow",#N/A,FALSE,"Cash Flow"}</definedName>
    <definedName name="_xlnm.Print_Area" localSheetId="0">'HOME State Objectives'!$A$1:$AL$16</definedName>
    <definedName name="Sample" localSheetId="0" hidden="1">{"Operating Budget Detail",#N/A,FALSE,"Operations"}</definedName>
    <definedName name="Sample" hidden="1">{"Operating Budget Detail",#N/A,FALSE,"Operations"}</definedName>
    <definedName name="SampleX" hidden="1">{"Operating Budget Detail",#N/A,FALSE,"Operations"}</definedName>
    <definedName name="SD_Dropdown_148_Name" hidden="1">[1]SD_Dropdowns!$C$2:$C$41</definedName>
    <definedName name="SD_Dropdown_152_Name" hidden="1">[1]SD_Dropdowns!$G$2:$G$53</definedName>
    <definedName name="SD_Dropdown_7_Name" hidden="1">[1]SD_Dropdowns!$E$2:$E$82</definedName>
    <definedName name="SD_Dropdown_86_Name" hidden="1">[1]SD_Dropdowns!$A$2:$A$53</definedName>
    <definedName name="wrn.Board._.Commitment._.Package." localSheetId="0" hidden="1">{"Project Summary",#N/A,FALSE,"Project Summary";"Rent Summary",#N/A,FALSE,"Rent Summary";"Operating Budget Detail",#N/A,FALSE,"Operations";"Operating Budget Summary",#N/A,FALSE,"Operations";"Sources and Uses",#N/A,FALSE,"Sources &amp; Uses";"Cash Flow",#N/A,FALSE,"Cash Flow"}</definedName>
    <definedName name="wrn.Board._.Commitment._.Package." hidden="1">{"Project Summary",#N/A,FALSE,"Project Summary";"Rent Summary",#N/A,FALSE,"Rent Summary";"Operating Budget Detail",#N/A,FALSE,"Operations";"Operating Budget Summary",#N/A,FALSE,"Operations";"Sources and Uses",#N/A,FALSE,"Sources &amp; Uses";"Cash Flow",#N/A,FALSE,"Cash Flow"}</definedName>
    <definedName name="wrn.Board._.Commitment._.Package._1" hidden="1">{"Project Summary",#N/A,FALSE,"Project Summary";"Rent Summary",#N/A,FALSE,"Rent Summary";"Operating Budget Detail",#N/A,FALSE,"Operations";"Operating Budget Summary",#N/A,FALSE,"Operations";"Sources and Uses",#N/A,FALSE,"Sources &amp; Uses";"Cash Flow",#N/A,FALSE,"Cash Flow"}</definedName>
    <definedName name="wrn.Board._.Commitment._.Package.X" hidden="1">{"Project Summary",#N/A,FALSE,"Project Summary";"Rent Summary",#N/A,FALSE,"Rent Summary";"Operating Budget Detail",#N/A,FALSE,"Operations";"Operating Budget Summary",#N/A,FALSE,"Operations";"Sources and Uses",#N/A,FALSE,"Sources &amp; Uses";"Cash Flow",#N/A,FALSE,"Cash Flow"}</definedName>
    <definedName name="wrn.Cash._.Flow." localSheetId="0" hidden="1">{"Cash Flow",#N/A,FALSE,"Cash Flow"}</definedName>
    <definedName name="wrn.Cash._.Flow." hidden="1">{"Cash Flow",#N/A,FALSE,"Cash Flow"}</definedName>
    <definedName name="wrn.Cash._.Flow._1" hidden="1">{"Cash Flow",#N/A,FALSE,"Cash Flow"}</definedName>
    <definedName name="wrn.Cash._.Flow.X" hidden="1">{"Cash Flow",#N/A,FALSE,"Cash Flow"}</definedName>
    <definedName name="wrn.Construction._.Draws." localSheetId="0" hidden="1">{"Construction Draws",#N/A,FALSE,"Hard Cost Breakdown";"Hard Cost Disbursement Summary",#N/A,FALSE,"Hard Cost Breakdown"}</definedName>
    <definedName name="wrn.Construction._.Draws." hidden="1">{"Construction Draws",#N/A,FALSE,"Hard Cost Breakdown";"Hard Cost Disbursement Summary",#N/A,FALSE,"Hard Cost Breakdown"}</definedName>
    <definedName name="wrn.Construction._.Draws._1" hidden="1">{"Construction Draws",#N/A,FALSE,"Hard Cost Breakdown";"Hard Cost Disbursement Summary",#N/A,FALSE,"Hard Cost Breakdown"}</definedName>
    <definedName name="wrn.Construction._.Sources._.and._.Uses." localSheetId="0" hidden="1">{"Sources and Uses - Construction",#N/A,FALSE,"Construction S &amp; U"}</definedName>
    <definedName name="wrn.Construction._.Sources._.and._.Uses." hidden="1">{"Sources and Uses - Construction",#N/A,FALSE,"Construction S &amp; U"}</definedName>
    <definedName name="wrn.Construction._.Sources._.and._.Uses._1" hidden="1">{"Sources and Uses - Construction",#N/A,FALSE,"Construction S &amp; U"}</definedName>
    <definedName name="wrn.Exhibit._.D._.to._.Constr.._.Loan._.Agmt." localSheetId="0" hidden="1">{"Construction Sources &amp; Uses Ex. D",#N/A,FALSE,"Construction S &amp; U"}</definedName>
    <definedName name="wrn.Exhibit._.D._.to._.Constr.._.Loan._.Agmt." hidden="1">{"Construction Sources &amp; Uses Ex. D",#N/A,FALSE,"Construction S &amp; U"}</definedName>
    <definedName name="wrn.Exhibit._.D._.to._.Constr.._.Loan._.Agmt._1" hidden="1">{"Construction Sources &amp; Uses Ex. D",#N/A,FALSE,"Construction S &amp; U"}</definedName>
    <definedName name="wrn.Input._.Information." localSheetId="0" hidden="1">{"Input Pages 1 and 2",#N/A,FALSE,"Input";"Input Pages 3 and 4",#N/A,FALSE,"Input"}</definedName>
    <definedName name="wrn.Input._.Information." hidden="1">{"Input Pages 1 and 2",#N/A,FALSE,"Input";"Input Pages 3 and 4",#N/A,FALSE,"Input"}</definedName>
    <definedName name="wrn.Input._.Information._1" hidden="1">{"Input Pages 1 and 2",#N/A,FALSE,"Input";"Input Pages 3 and 4",#N/A,FALSE,"Input"}</definedName>
    <definedName name="wrn.Operating._.Budget." localSheetId="0" hidden="1">{"Operating Budget Detail",#N/A,FALSE,"Operations"}</definedName>
    <definedName name="wrn.Operating._.Budget." hidden="1">{"Operating Budget Detail",#N/A,FALSE,"Operations"}</definedName>
    <definedName name="wrn.Operating._.Budget._1" hidden="1">{"Operating Budget Detail",#N/A,FALSE,"Operations"}</definedName>
    <definedName name="wrn.Perm._.Sources._.and._.Uses." localSheetId="0" hidden="1">{"Sources and Uses with Eligible Basis",#N/A,FALSE,"Sources &amp; Uses";"Disbursement Schedule",#N/A,FALSE,"Sources &amp; Uses"}</definedName>
    <definedName name="wrn.Perm._.Sources._.and._.Uses." hidden="1">{"Sources and Uses with Eligible Basis",#N/A,FALSE,"Sources &amp; Uses";"Disbursement Schedule",#N/A,FALSE,"Sources &amp; Uses"}</definedName>
    <definedName name="wrn.Perm._.Sources._.and._.Uses._1" hidden="1">{"Sources and Uses with Eligible Basis",#N/A,FALSE,"Sources &amp; Uses";"Disbursement Schedule",#N/A,FALSE,"Sources &amp; Uses"}</definedName>
    <definedName name="wrn.Rent._.Calcs." localSheetId="0" hidden="1">{"Rent Calcs - all rents and two subsidies",#N/A,FALSE,"Rent Calcs";"Income Limits and Maximum Rents",#N/A,FALSE,"Rent Calcs"}</definedName>
    <definedName name="wrn.Rent._.Calcs." hidden="1">{"Rent Calcs - all rents and two subsidies",#N/A,FALSE,"Rent Calcs";"Income Limits and Maximum Rents",#N/A,FALSE,"Rent Calcs"}</definedName>
    <definedName name="wrn.Rent._.Calcs._1" hidden="1">{"Rent Calcs - all rents and two subsidies",#N/A,FALSE,"Rent Calcs";"Income Limits and Maximum Rents",#N/A,FALSE,"Rent Calcs"}</definedName>
    <definedName name="wrn.Rent._.Summary." localSheetId="0"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 hidden="1">{"Rent Summary",#N/A,FALSE,"Rent Summary";"Regulated Units by Agency",#N/A,FALSE,"Rent Calcs";"Rent Calcs - all rents and two subsidies",#N/A,FALSE,"Rent Calcs";"Rent Calcs - CalHFA and TCAC",#N/A,FALSE,"Rent Calcs";"Rent Calcs - HUD Income Limits and Rents",#N/A,FALSE,"Rent Calcs"}</definedName>
    <definedName name="wrn.Rent._.Summary._1" hidden="1">{"Rent Summary",#N/A,FALSE,"Rent Summary";"Regulated Units by Agency",#N/A,FALSE,"Rent Calcs";"Rent Calcs - all rents and two subsidies",#N/A,FALSE,"Rent Calcs";"Rent Calcs - CalHFA and TCAC",#N/A,FALSE,"Rent Calcs";"Rent Calcs - HUD Income Limits and Rents",#N/A,FALSE,"Rent Calcs"}</definedName>
    <definedName name="wrn.Sources._.and._.Uses." localSheetId="0" hidden="1">{"Sources and Uses",#N/A,FALSE,"Sources &amp; Uses";"Construction Sources &amp; Uses Ex. D",#N/A,FALSE,"Sources &amp; Uses"}</definedName>
    <definedName name="wrn.Sources._.and._.Uses." hidden="1">{"Sources and Uses",#N/A,FALSE,"Sources &amp; Uses";"Construction Sources &amp; Uses Ex. D",#N/A,FALSE,"Sources &amp; Uses"}</definedName>
    <definedName name="wrn.Sources._.and._.Uses._1" hidden="1">{"Sources and Uses",#N/A,FALSE,"Sources &amp; Uses";"Construction Sources &amp; Uses Ex. D",#N/A,FALSE,"Sources &amp; Uses"}</definedName>
    <definedName name="wrn.Subsidy._.Costs._.to._.CalHFA." localSheetId="0" hidden="1">{"Subsidy",#N/A,FALSE,"Subisdy"}</definedName>
    <definedName name="wrn.Subsidy._.Costs._.to._.CalHFA." hidden="1">{"Subsidy",#N/A,FALSE,"Subisdy"}</definedName>
    <definedName name="wrn.Subsidy._.Costs._.to._.CalHFA._1" hidden="1">{"Subsidy",#N/A,FALSE,"Subisdy"}</definedName>
    <definedName name="wrn.TEFRA._.INFO." localSheetId="0" hidden="1">{"TEFRA INFO",#N/A,FALSE,"Input"}</definedName>
    <definedName name="wrn.TEFRA._.INFO." hidden="1">{"TEFRA INFO",#N/A,FALSE,"Input"}</definedName>
    <definedName name="wrn.TEFRA._.INFO._1" hidden="1">{"TEFRA INFO",#N/A,FALSE,"Input"}</definedName>
    <definedName name="wrn.Underwriting._.View." localSheetId="0"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 name="wrn.Underwriting._.View._1" hidden="1">{"Project Summary",#N/A,FALSE,"Project Summary";"Rent Summary",#N/A,FALSE,"Rent Summary";"Regulated Units by Agency",#N/A,FALSE,"Rent Calcs";"Rent Calcs - all rents and two subsidies",#N/A,FALSE,"Rent Calcs";"Rent Calcs - CalHFA and TCAC",#N/A,FALSE,"Rent Calcs";"Sources and Uses with Eligible Basis",#N/A,FALSE,"Sources &amp; Uses";"Construction Sources &amp; Uses Ex. D",#N/A,FALSE,"Construction S &amp; U";"Operating Budget Detail",#N/A,FALSE,"Operations";"Cash Flow",#N/A,FALSE,"Cash Flow";"Input Pages 1 and 2",#N/A,FALSE,"Input";"Input Pages 3 and 4",#N/A,FALSE,"Input";"Bridge Loan",#N/A,FALSE,"Bridge Loan"}</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K5" i="5" l="1"/>
  <c r="AK15" i="5"/>
  <c r="AK12" i="5"/>
  <c r="AK10" i="5"/>
  <c r="AK9" i="5" s="1"/>
  <c r="AE7" i="5"/>
  <c r="S7" i="5"/>
  <c r="AI7" i="5" s="1"/>
  <c r="AK3" i="5"/>
</calcChain>
</file>

<file path=xl/sharedStrings.xml><?xml version="1.0" encoding="utf-8"?>
<sst xmlns="http://schemas.openxmlformats.org/spreadsheetml/2006/main" count="33" uniqueCount="33">
  <si>
    <t>County Not Hispanic or Latino White Alone %</t>
  </si>
  <si>
    <t>Census Tract Total Minority %</t>
  </si>
  <si>
    <t>County Total Minority %</t>
  </si>
  <si>
    <t>County Total Population %</t>
  </si>
  <si>
    <t>Project Name</t>
  </si>
  <si>
    <t>Census Tract Not Hispanic or Latino White Alone %</t>
  </si>
  <si>
    <t>Project Census Tract Total Population %</t>
  </si>
  <si>
    <t>(1) Special Needs Populations</t>
  </si>
  <si>
    <t>If your project will target special needs populations, select a qualifying source of funds the project has commitments from or expects to receive:</t>
  </si>
  <si>
    <t>Veterans Housing and Homelessness Program</t>
  </si>
  <si>
    <t>HUD 811</t>
  </si>
  <si>
    <t>HUD Supportive Housing Program</t>
  </si>
  <si>
    <t>State Mental Health Services Act (MHSA)</t>
  </si>
  <si>
    <t>No Place Like Home Program</t>
  </si>
  <si>
    <t>Housing for a Healthy California Program</t>
  </si>
  <si>
    <t xml:space="preserve">Multifamily Housing Program. </t>
  </si>
  <si>
    <t>Project-based rental assistance - MHSA</t>
  </si>
  <si>
    <t>Project-based rental assistance - HUD-VASH</t>
  </si>
  <si>
    <t>None</t>
  </si>
  <si>
    <t>(2) Homelessness</t>
  </si>
  <si>
    <t>Does Table 10 of the State Objectives show your project will be serving people experiencing homelessness?</t>
  </si>
  <si>
    <t xml:space="preserve"> If your project is serving Special Needs or Homeless populations, will your project include supportive services pursuant to Housing First requirements?</t>
  </si>
  <si>
    <r>
      <t xml:space="preserve">Points will be awarded for meeting </t>
    </r>
    <r>
      <rPr>
        <b/>
        <u/>
        <sz val="11"/>
        <color theme="1"/>
        <rFont val="Arial"/>
        <family val="2"/>
      </rPr>
      <t>any of the following three</t>
    </r>
    <r>
      <rPr>
        <b/>
        <sz val="11"/>
        <color theme="1"/>
        <rFont val="Arial"/>
        <family val="2"/>
      </rPr>
      <t xml:space="preserve"> policy objectives:</t>
    </r>
  </si>
  <si>
    <t>(3) Access to Opportunity</t>
  </si>
  <si>
    <t>What is the status of this funding commitment?</t>
  </si>
  <si>
    <r>
      <rPr>
        <sz val="11"/>
        <rFont val="Arial"/>
        <family val="2"/>
      </rPr>
      <t xml:space="preserve">Is your project located in a high- or highest- area of opportunity within the </t>
    </r>
    <r>
      <rPr>
        <u/>
        <sz val="11"/>
        <color theme="10"/>
        <rFont val="Arial"/>
        <family val="2"/>
      </rPr>
      <t>TCAC Opportunity Map</t>
    </r>
    <r>
      <rPr>
        <sz val="11"/>
        <rFont val="Arial"/>
        <family val="2"/>
      </rPr>
      <t>?</t>
    </r>
  </si>
  <si>
    <t>Sub-factor #1: Committed Financing - 85 Points</t>
  </si>
  <si>
    <t>Sub-factor #2: Overcoming Impediments to Fair Housing - 35 Points</t>
  </si>
  <si>
    <t>Sub-factor #3: Policy Objectives. Special Needs Populations, or Homelessness, or Access to Opportunity - 80 Points</t>
  </si>
  <si>
    <t>% Point Under or Over Representation</t>
  </si>
  <si>
    <t xml:space="preserve">Is 100% of the non-state HOME permanent financing is committed by the application due date? 
</t>
  </si>
  <si>
    <t>Exhibit B-15: HOME FTHB Project State Objectives</t>
  </si>
  <si>
    <r>
      <t xml:space="preserve">Applications that propose First Time Home Buyer projects in census tracts where total minorities are not over represented by more than 20 percentage points compared to the percentage of total minorities in the project county, shall receive points. </t>
    </r>
    <r>
      <rPr>
        <b/>
        <i/>
        <sz val="11"/>
        <color rgb="FFFF0000"/>
        <rFont val="Arial"/>
        <family val="2"/>
      </rPr>
      <t>In the yellow cells below, enter your project name and the "Not Hispanic or Latino, White Alone" percentages for your project Census tract and county from your two DP-1 tables. See instructions for this State Objective in FTHB Project Application for more info.</t>
    </r>
    <r>
      <rPr>
        <sz val="11"/>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</si>
</sst>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0.0%"/>
  </numFmts>
  <fonts count="16" x14ac:knownFonts="1">
    <font>
      <sz val="11"/>
      <color theme="1"/>
      <name val="Calibri"/>
      <family val="2"/>
      <scheme val="minor"/>
    </font>
    <font>
      <b/>
      <sz val="12"/>
      <color theme="1"/>
      <name val="Arial"/>
      <family val="2"/>
    </font>
    <font>
      <sz val="11"/>
      <color theme="1"/>
      <name val="Arial"/>
      <family val="2"/>
    </font>
    <font>
      <sz val="10"/>
      <name val="Arial"/>
      <family val="2"/>
    </font>
    <font>
      <b/>
      <sz val="12"/>
      <name val="Arial"/>
      <family val="2"/>
    </font>
    <font>
      <sz val="11"/>
      <name val="Arial"/>
      <family val="2"/>
    </font>
    <font>
      <b/>
      <i/>
      <sz val="11"/>
      <name val="Arial"/>
      <family val="2"/>
    </font>
    <font>
      <b/>
      <sz val="11"/>
      <color theme="1"/>
      <name val="Arial"/>
      <family val="2"/>
    </font>
    <font>
      <b/>
      <i/>
      <sz val="9"/>
      <name val="Arial"/>
      <family val="2"/>
    </font>
    <font>
      <b/>
      <i/>
      <sz val="9"/>
      <color indexed="9"/>
      <name val="Arial"/>
      <family val="2"/>
    </font>
    <font>
      <b/>
      <sz val="14"/>
      <color rgb="FF3333FF"/>
      <name val="Arial"/>
      <family val="2"/>
    </font>
    <font>
      <u/>
      <sz val="11"/>
      <color theme="10"/>
      <name val="Arial"/>
      <family val="2"/>
    </font>
    <font>
      <sz val="10"/>
      <color theme="1"/>
      <name val="Arial"/>
      <family val="2"/>
    </font>
    <font>
      <b/>
      <i/>
      <sz val="11"/>
      <color rgb="FFFF0000"/>
      <name val="Arial"/>
      <family val="2"/>
    </font>
    <font>
      <b/>
      <u/>
      <sz val="11"/>
      <color theme="1"/>
      <name val="Arial"/>
      <family val="2"/>
    </font>
    <font>
      <b/>
      <sz val="10"/>
      <color theme="1"/>
      <name val="Arial"/>
      <family val="2"/>
    </font>
  </fonts>
  <fills count="6">
    <fill>
      <patternFill patternType="none"/>
    </fill>
    <fill>
      <patternFill patternType="gray125"/>
    </fill>
    <fill>
      <patternFill patternType="solid">
        <fgColor rgb="FFCCECFF"/>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CC"/>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auto="1"/>
      </top>
      <bottom style="thin">
        <color auto="1"/>
      </bottom>
      <diagonal/>
    </border>
    <border>
      <left style="thin">
        <color indexed="64"/>
      </left>
      <right style="medium">
        <color indexed="64"/>
      </right>
      <top style="thin">
        <color indexed="64"/>
      </top>
      <bottom style="thin">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auto="1"/>
      </top>
      <bottom style="thin">
        <color auto="1"/>
      </bottom>
      <diagonal/>
    </border>
    <border>
      <left style="medium">
        <color indexed="64"/>
      </left>
      <right style="thin">
        <color indexed="64"/>
      </right>
      <top/>
      <bottom style="thin">
        <color indexed="64"/>
      </bottom>
      <diagonal/>
    </border>
  </borders>
  <cellStyleXfs count="14">
    <xf numFmtId="0" fontId="0"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0" fontId="6" fillId="0" borderId="0" applyNumberFormat="0" applyBorder="0"/>
    <xf numFmtId="0" fontId="8" fillId="0" borderId="0" applyBorder="0" applyAlignment="0"/>
    <xf numFmtId="0" fontId="9" fillId="0" borderId="0" applyFill="0" applyBorder="0" applyAlignment="0"/>
    <xf numFmtId="0" fontId="5" fillId="0" borderId="0" applyNumberFormat="0" applyFill="0" applyBorder="0">
      <alignment horizontal="left"/>
    </xf>
    <xf numFmtId="0" fontId="2" fillId="0" borderId="0">
      <alignment horizontal="left" vertical="center"/>
    </xf>
    <xf numFmtId="0" fontId="7" fillId="4" borderId="2">
      <alignment horizontal="left" vertical="center" wrapText="1"/>
    </xf>
    <xf numFmtId="0" fontId="2" fillId="4" borderId="2">
      <alignment horizontal="left" vertical="center" wrapText="1"/>
    </xf>
    <xf numFmtId="0" fontId="11" fillId="0" borderId="0" applyNumberFormat="0" applyFill="0" applyBorder="0" applyAlignment="0" applyProtection="0">
      <alignment horizontal="left" vertical="center"/>
    </xf>
    <xf numFmtId="0" fontId="1" fillId="0" borderId="0" applyNumberFormat="0" applyFill="0" applyBorder="0" applyProtection="0">
      <alignment horizontal="center" vertical="center"/>
    </xf>
    <xf numFmtId="0" fontId="2" fillId="5" borderId="2" applyNumberFormat="0">
      <alignment horizontal="left" vertical="top" wrapText="1"/>
      <protection locked="0"/>
    </xf>
  </cellStyleXfs>
  <cellXfs count="61">
    <xf numFmtId="0" fontId="0" fillId="0" borderId="0" xfId="0"/>
    <xf numFmtId="0" fontId="5" fillId="0" borderId="0" xfId="8" applyFont="1" applyProtection="1">
      <alignment horizontal="left" vertical="center"/>
    </xf>
    <xf numFmtId="0" fontId="12" fillId="0" borderId="0" xfId="8" applyFont="1" applyProtection="1">
      <alignment horizontal="left" vertical="center"/>
    </xf>
    <xf numFmtId="0" fontId="2" fillId="0" borderId="0" xfId="8" applyFont="1" applyProtection="1">
      <alignment horizontal="left" vertical="center"/>
    </xf>
    <xf numFmtId="0" fontId="2" fillId="0" borderId="0" xfId="0" applyFont="1" applyAlignment="1">
      <alignment vertical="center"/>
    </xf>
    <xf numFmtId="0" fontId="2" fillId="0" borderId="0" xfId="0" applyFont="1"/>
    <xf numFmtId="0" fontId="7" fillId="0" borderId="16" xfId="12" applyFont="1" applyBorder="1" applyAlignment="1" applyProtection="1">
      <alignment horizontal="left" vertical="center"/>
    </xf>
    <xf numFmtId="0" fontId="7" fillId="0" borderId="1" xfId="12" applyFont="1" applyBorder="1" applyAlignment="1" applyProtection="1">
      <alignment horizontal="left" vertical="center"/>
    </xf>
    <xf numFmtId="0" fontId="7" fillId="0" borderId="17" xfId="12" applyFont="1" applyBorder="1" applyAlignment="1" applyProtection="1">
      <alignment horizontal="left" vertical="center"/>
    </xf>
    <xf numFmtId="0" fontId="7" fillId="0" borderId="18" xfId="12" applyFont="1" applyBorder="1" applyAlignment="1" applyProtection="1">
      <alignment horizontal="left" vertical="center"/>
    </xf>
    <xf numFmtId="0" fontId="2" fillId="0" borderId="17" xfId="10" applyFont="1" applyFill="1" applyBorder="1" applyAlignment="1" applyProtection="1">
      <alignment horizontal="left" vertical="center" wrapText="1"/>
    </xf>
    <xf numFmtId="0" fontId="2" fillId="0" borderId="18" xfId="10" applyFont="1" applyFill="1" applyBorder="1" applyAlignment="1" applyProtection="1">
      <alignment horizontal="left" vertical="center" wrapText="1"/>
    </xf>
    <xf numFmtId="0" fontId="2" fillId="0" borderId="4" xfId="10" applyFont="1" applyFill="1" applyBorder="1" applyAlignment="1" applyProtection="1">
      <alignment horizontal="left" vertical="center" wrapText="1"/>
    </xf>
    <xf numFmtId="0" fontId="2" fillId="5" borderId="3" xfId="10" applyFont="1" applyFill="1" applyBorder="1" applyAlignment="1" applyProtection="1">
      <alignment horizontal="center" vertical="center" wrapText="1"/>
      <protection locked="0"/>
    </xf>
    <xf numFmtId="0" fontId="2" fillId="5" borderId="18" xfId="10" applyFont="1" applyFill="1" applyBorder="1" applyAlignment="1" applyProtection="1">
      <alignment horizontal="center" vertical="center" wrapText="1"/>
      <protection locked="0"/>
    </xf>
    <xf numFmtId="0" fontId="2" fillId="5" borderId="4" xfId="10" applyFont="1" applyFill="1" applyBorder="1" applyAlignment="1" applyProtection="1">
      <alignment horizontal="center" vertical="center" wrapText="1"/>
      <protection locked="0"/>
    </xf>
    <xf numFmtId="0" fontId="7" fillId="0" borderId="22" xfId="10" applyFont="1" applyFill="1" applyBorder="1" applyAlignment="1" applyProtection="1">
      <alignment horizontal="center" vertical="center" wrapText="1"/>
    </xf>
    <xf numFmtId="0" fontId="7" fillId="0" borderId="23" xfId="10" applyFont="1" applyFill="1" applyBorder="1" applyAlignment="1" applyProtection="1">
      <alignment horizontal="center" vertical="center" wrapText="1"/>
    </xf>
    <xf numFmtId="0" fontId="2" fillId="0" borderId="3" xfId="10" applyFont="1" applyFill="1" applyBorder="1" applyAlignment="1" applyProtection="1">
      <alignment horizontal="right" vertical="center" wrapText="1"/>
      <protection locked="0"/>
    </xf>
    <xf numFmtId="0" fontId="2" fillId="0" borderId="18" xfId="10" applyFont="1" applyFill="1" applyBorder="1" applyAlignment="1" applyProtection="1">
      <alignment horizontal="right" vertical="center" wrapText="1"/>
      <protection locked="0"/>
    </xf>
    <xf numFmtId="0" fontId="2" fillId="0" borderId="4" xfId="10" applyFont="1" applyFill="1" applyBorder="1" applyAlignment="1" applyProtection="1">
      <alignment horizontal="right" vertical="center" wrapText="1"/>
      <protection locked="0"/>
    </xf>
    <xf numFmtId="0" fontId="2" fillId="5" borderId="24" xfId="10" applyFont="1" applyFill="1" applyBorder="1" applyAlignment="1" applyProtection="1">
      <alignment horizontal="center" vertical="center" wrapText="1"/>
      <protection locked="0"/>
    </xf>
    <xf numFmtId="0" fontId="15" fillId="0" borderId="25"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23" xfId="0" applyFont="1" applyFill="1" applyBorder="1" applyAlignment="1">
      <alignment horizontal="center" vertical="center" wrapText="1"/>
    </xf>
    <xf numFmtId="164" fontId="12" fillId="5" borderId="13" xfId="0" applyNumberFormat="1" applyFont="1" applyFill="1" applyBorder="1" applyAlignment="1" applyProtection="1">
      <alignment horizontal="center"/>
      <protection locked="0"/>
    </xf>
    <xf numFmtId="164" fontId="12" fillId="5" borderId="11" xfId="0" applyNumberFormat="1" applyFont="1" applyFill="1" applyBorder="1" applyAlignment="1" applyProtection="1">
      <alignment horizontal="center"/>
      <protection locked="0"/>
    </xf>
    <xf numFmtId="164" fontId="12" fillId="5" borderId="12" xfId="0" applyNumberFormat="1" applyFont="1" applyFill="1" applyBorder="1" applyAlignment="1" applyProtection="1">
      <alignment horizontal="center"/>
      <protection locked="0"/>
    </xf>
    <xf numFmtId="164" fontId="12" fillId="0" borderId="10" xfId="0" applyNumberFormat="1" applyFont="1" applyBorder="1" applyAlignment="1">
      <alignment horizontal="center"/>
    </xf>
    <xf numFmtId="164" fontId="12" fillId="0" borderId="11" xfId="0" applyNumberFormat="1" applyFont="1" applyBorder="1" applyAlignment="1">
      <alignment horizontal="center"/>
    </xf>
    <xf numFmtId="164" fontId="12" fillId="0" borderId="12" xfId="0" applyNumberFormat="1" applyFont="1" applyBorder="1" applyAlignment="1">
      <alignment horizontal="center"/>
    </xf>
    <xf numFmtId="164" fontId="12" fillId="0" borderId="14" xfId="0" applyNumberFormat="1" applyFont="1" applyBorder="1" applyAlignment="1">
      <alignment horizontal="center"/>
    </xf>
    <xf numFmtId="164" fontId="15" fillId="0" borderId="10" xfId="0" applyNumberFormat="1" applyFont="1" applyBorder="1" applyAlignment="1">
      <alignment horizontal="center"/>
    </xf>
    <xf numFmtId="164" fontId="15" fillId="0" borderId="11" xfId="0" applyNumberFormat="1" applyFont="1" applyBorder="1" applyAlignment="1">
      <alignment horizontal="center"/>
    </xf>
    <xf numFmtId="164" fontId="15" fillId="0" borderId="14" xfId="0" applyNumberFormat="1" applyFont="1" applyBorder="1" applyAlignment="1">
      <alignment horizontal="center"/>
    </xf>
    <xf numFmtId="0" fontId="12" fillId="5" borderId="10" xfId="0" applyFont="1" applyFill="1" applyBorder="1" applyAlignment="1" applyProtection="1">
      <alignment horizontal="left" vertical="center"/>
      <protection locked="0"/>
    </xf>
    <xf numFmtId="0" fontId="12" fillId="5" borderId="11" xfId="0" applyFont="1" applyFill="1" applyBorder="1" applyAlignment="1" applyProtection="1">
      <alignment horizontal="left" vertical="center"/>
      <protection locked="0"/>
    </xf>
    <xf numFmtId="0" fontId="12" fillId="5" borderId="14" xfId="0" applyFont="1" applyFill="1" applyBorder="1" applyAlignment="1" applyProtection="1">
      <alignment horizontal="left" vertical="center"/>
      <protection locked="0"/>
    </xf>
    <xf numFmtId="0" fontId="2" fillId="5" borderId="13" xfId="10" applyFont="1" applyFill="1" applyBorder="1" applyAlignment="1" applyProtection="1">
      <alignment horizontal="center" vertical="center" wrapText="1"/>
      <protection locked="0"/>
    </xf>
    <xf numFmtId="0" fontId="2" fillId="5" borderId="14" xfId="10" applyFont="1" applyFill="1" applyBorder="1" applyAlignment="1" applyProtection="1">
      <alignment horizontal="center" vertical="center" wrapText="1"/>
      <protection locked="0"/>
    </xf>
    <xf numFmtId="0" fontId="11" fillId="0" borderId="10" xfId="11" applyFont="1" applyFill="1" applyBorder="1" applyAlignment="1" applyProtection="1">
      <alignment horizontal="left" vertical="center" wrapText="1"/>
    </xf>
    <xf numFmtId="0" fontId="11" fillId="0" borderId="11" xfId="11" applyFont="1" applyFill="1" applyBorder="1" applyAlignment="1" applyProtection="1">
      <alignment horizontal="left" vertical="center" wrapText="1"/>
    </xf>
    <xf numFmtId="0" fontId="11" fillId="0" borderId="12" xfId="11" applyFont="1" applyFill="1" applyBorder="1" applyAlignment="1" applyProtection="1">
      <alignment horizontal="left" vertical="center" wrapText="1"/>
    </xf>
    <xf numFmtId="0" fontId="10" fillId="0" borderId="5" xfId="8" applyFont="1" applyFill="1" applyBorder="1" applyAlignment="1" applyProtection="1">
      <alignment horizontal="center"/>
    </xf>
    <xf numFmtId="0" fontId="10" fillId="0" borderId="6" xfId="8" applyFont="1" applyFill="1" applyBorder="1" applyAlignment="1" applyProtection="1">
      <alignment horizontal="center"/>
    </xf>
    <xf numFmtId="0" fontId="10" fillId="0" borderId="7" xfId="8" applyFont="1" applyFill="1" applyBorder="1" applyAlignment="1" applyProtection="1">
      <alignment horizontal="center"/>
    </xf>
    <xf numFmtId="0" fontId="4" fillId="3" borderId="8" xfId="8" applyFont="1" applyFill="1" applyBorder="1" applyAlignment="1" applyProtection="1">
      <alignment horizontal="center" vertical="center"/>
    </xf>
    <xf numFmtId="0" fontId="4" fillId="3" borderId="9" xfId="8" applyFont="1" applyFill="1" applyBorder="1" applyAlignment="1" applyProtection="1">
      <alignment horizontal="center" vertical="center"/>
    </xf>
    <xf numFmtId="0" fontId="4" fillId="3" borderId="15" xfId="8" applyFont="1" applyFill="1" applyBorder="1" applyAlignment="1" applyProtection="1">
      <alignment horizontal="center" vertical="center"/>
    </xf>
    <xf numFmtId="0" fontId="7" fillId="2" borderId="20" xfId="10" applyFont="1" applyFill="1" applyBorder="1" applyAlignment="1" applyProtection="1">
      <alignment horizontal="center" vertical="center" wrapText="1"/>
    </xf>
    <xf numFmtId="0" fontId="7" fillId="2" borderId="21" xfId="10" applyFont="1" applyFill="1" applyBorder="1" applyAlignment="1" applyProtection="1">
      <alignment horizontal="center" vertical="center" wrapText="1"/>
    </xf>
    <xf numFmtId="0" fontId="7" fillId="0" borderId="2" xfId="10" applyFont="1" applyFill="1" applyBorder="1" applyAlignment="1" applyProtection="1">
      <alignment horizontal="center" vertical="center" wrapText="1"/>
    </xf>
    <xf numFmtId="0" fontId="7" fillId="0" borderId="19" xfId="10" applyFont="1" applyFill="1" applyBorder="1" applyAlignment="1" applyProtection="1">
      <alignment horizontal="center" vertical="center" wrapText="1"/>
    </xf>
    <xf numFmtId="0" fontId="2" fillId="0" borderId="10" xfId="10" applyFont="1" applyFill="1" applyBorder="1" applyAlignment="1" applyProtection="1">
      <alignment horizontal="left" vertical="top" wrapText="1"/>
    </xf>
    <xf numFmtId="0" fontId="2" fillId="0" borderId="11" xfId="10" applyFont="1" applyFill="1" applyBorder="1" applyAlignment="1" applyProtection="1">
      <alignment horizontal="left" vertical="top" wrapText="1"/>
    </xf>
    <xf numFmtId="0" fontId="2" fillId="5" borderId="12" xfId="10" applyFont="1" applyFill="1" applyBorder="1" applyAlignment="1" applyProtection="1">
      <alignment horizontal="center" vertical="center" wrapText="1"/>
      <protection locked="0"/>
    </xf>
    <xf numFmtId="0" fontId="7" fillId="2" borderId="2" xfId="10" applyFont="1" applyFill="1" applyBorder="1" applyAlignment="1" applyProtection="1">
      <alignment horizontal="center" vertical="center" wrapText="1"/>
    </xf>
    <xf numFmtId="0" fontId="7" fillId="2" borderId="19" xfId="10" applyFont="1" applyFill="1" applyBorder="1" applyAlignment="1" applyProtection="1">
      <alignment horizontal="center" vertical="center" wrapText="1"/>
    </xf>
    <xf numFmtId="0" fontId="2" fillId="0" borderId="17" xfId="10" applyFont="1" applyFill="1" applyBorder="1" applyAlignment="1" applyProtection="1">
      <alignment horizontal="left" vertical="top" wrapText="1"/>
    </xf>
    <xf numFmtId="0" fontId="2" fillId="0" borderId="18" xfId="10" applyFont="1" applyFill="1" applyBorder="1" applyAlignment="1" applyProtection="1">
      <alignment horizontal="left" vertical="top" wrapText="1"/>
    </xf>
    <xf numFmtId="0" fontId="2" fillId="0" borderId="4" xfId="10" applyFont="1" applyFill="1" applyBorder="1" applyAlignment="1" applyProtection="1">
      <alignment horizontal="left" vertical="top" wrapText="1"/>
    </xf>
  </cellXfs>
  <cellStyles count="14">
    <cellStyle name="01 TEXT" xfId="13"/>
    <cellStyle name="02 Prompt 2" xfId="10"/>
    <cellStyle name="02 Prompt TITLE 2" xfId="9"/>
    <cellStyle name="Comma 2" xfId="2"/>
    <cellStyle name="Currency 2" xfId="3"/>
    <cellStyle name="Heading 4 2" xfId="12"/>
    <cellStyle name="Hyperlink" xfId="11" builtinId="8"/>
    <cellStyle name="Label" xfId="4"/>
    <cellStyle name="Label No Shade" xfId="5"/>
    <cellStyle name="Label Shaded" xfId="6"/>
    <cellStyle name="Normal" xfId="0" builtinId="0"/>
    <cellStyle name="Normal 2" xfId="1"/>
    <cellStyle name="Normal 3" xfId="8"/>
    <cellStyle name="Text Entry" xfId="7"/>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rodine\Downloads\universalapplica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
      <sheetName val="Narrative "/>
      <sheetName val="Contacts"/>
      <sheetName val="Site &amp; Units"/>
      <sheetName val="Misc."/>
      <sheetName val="Rents "/>
      <sheetName val="VHHP Rents"/>
      <sheetName val="Subsidies"/>
      <sheetName val="Dev Sources"/>
      <sheetName val="Dev Budget"/>
      <sheetName val="Perm S&amp;U"/>
      <sheetName val="Operating "/>
      <sheetName val="Cash Flow"/>
      <sheetName val="VHHP Cash Flow"/>
      <sheetName val="Experience"/>
      <sheetName val="Certifications"/>
      <sheetName val="Legal Status"/>
      <sheetName val="Narrative-Concat."/>
      <sheetName val="SD_Dropdowns"/>
      <sheetName val="Drop Down"/>
      <sheetName val="Contact Names Formula"/>
      <sheetName val="MAPP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2">
          <cell r="A2">
            <v>1</v>
          </cell>
          <cell r="C2">
            <v>1</v>
          </cell>
          <cell r="E2">
            <v>1</v>
          </cell>
          <cell r="G2" t="str">
            <v>AK</v>
          </cell>
        </row>
        <row r="3">
          <cell r="A3">
            <v>2</v>
          </cell>
          <cell r="C3">
            <v>2</v>
          </cell>
          <cell r="E3">
            <v>2</v>
          </cell>
          <cell r="G3" t="str">
            <v>AL</v>
          </cell>
        </row>
        <row r="4">
          <cell r="A4">
            <v>3</v>
          </cell>
          <cell r="C4">
            <v>3</v>
          </cell>
          <cell r="E4">
            <v>3</v>
          </cell>
          <cell r="G4" t="str">
            <v>AR</v>
          </cell>
        </row>
        <row r="5">
          <cell r="A5">
            <v>4</v>
          </cell>
          <cell r="C5">
            <v>4</v>
          </cell>
          <cell r="E5">
            <v>4</v>
          </cell>
          <cell r="G5" t="str">
            <v>AZ</v>
          </cell>
        </row>
        <row r="6">
          <cell r="A6">
            <v>5</v>
          </cell>
          <cell r="C6">
            <v>5</v>
          </cell>
          <cell r="E6">
            <v>5</v>
          </cell>
          <cell r="G6" t="str">
            <v>CA</v>
          </cell>
        </row>
        <row r="7">
          <cell r="A7">
            <v>6</v>
          </cell>
          <cell r="C7">
            <v>6</v>
          </cell>
          <cell r="E7">
            <v>6</v>
          </cell>
          <cell r="G7" t="str">
            <v>CO</v>
          </cell>
        </row>
        <row r="8">
          <cell r="A8">
            <v>7</v>
          </cell>
          <cell r="C8">
            <v>7</v>
          </cell>
          <cell r="E8">
            <v>7</v>
          </cell>
          <cell r="G8" t="str">
            <v>CT</v>
          </cell>
        </row>
        <row r="9">
          <cell r="A9">
            <v>8</v>
          </cell>
          <cell r="C9">
            <v>8</v>
          </cell>
          <cell r="E9">
            <v>8</v>
          </cell>
          <cell r="G9" t="str">
            <v>DC</v>
          </cell>
        </row>
        <row r="10">
          <cell r="A10">
            <v>9</v>
          </cell>
          <cell r="C10">
            <v>9</v>
          </cell>
          <cell r="E10">
            <v>9</v>
          </cell>
          <cell r="G10" t="str">
            <v>DE</v>
          </cell>
        </row>
        <row r="11">
          <cell r="A11">
            <v>10</v>
          </cell>
          <cell r="C11">
            <v>10</v>
          </cell>
          <cell r="E11">
            <v>10</v>
          </cell>
          <cell r="G11" t="str">
            <v>FL</v>
          </cell>
        </row>
        <row r="12">
          <cell r="A12">
            <v>11</v>
          </cell>
          <cell r="C12">
            <v>11</v>
          </cell>
          <cell r="E12">
            <v>11</v>
          </cell>
          <cell r="G12" t="str">
            <v>GA</v>
          </cell>
        </row>
        <row r="13">
          <cell r="A13">
            <v>12</v>
          </cell>
          <cell r="C13">
            <v>12</v>
          </cell>
          <cell r="E13">
            <v>12</v>
          </cell>
          <cell r="G13" t="str">
            <v>HI</v>
          </cell>
        </row>
        <row r="14">
          <cell r="A14">
            <v>13</v>
          </cell>
          <cell r="C14">
            <v>13</v>
          </cell>
          <cell r="E14">
            <v>13</v>
          </cell>
          <cell r="G14" t="str">
            <v>IA</v>
          </cell>
        </row>
        <row r="15">
          <cell r="A15">
            <v>14</v>
          </cell>
          <cell r="C15">
            <v>14</v>
          </cell>
          <cell r="E15">
            <v>14</v>
          </cell>
          <cell r="G15" t="str">
            <v>ID</v>
          </cell>
        </row>
        <row r="16">
          <cell r="A16">
            <v>15</v>
          </cell>
          <cell r="C16">
            <v>15</v>
          </cell>
          <cell r="E16">
            <v>15</v>
          </cell>
          <cell r="G16" t="str">
            <v>IL</v>
          </cell>
        </row>
        <row r="17">
          <cell r="A17">
            <v>16</v>
          </cell>
          <cell r="C17">
            <v>16</v>
          </cell>
          <cell r="E17">
            <v>16</v>
          </cell>
          <cell r="G17" t="str">
            <v>IN</v>
          </cell>
        </row>
        <row r="18">
          <cell r="A18">
            <v>17</v>
          </cell>
          <cell r="C18">
            <v>17</v>
          </cell>
          <cell r="E18">
            <v>17</v>
          </cell>
          <cell r="G18" t="str">
            <v>KS</v>
          </cell>
        </row>
        <row r="19">
          <cell r="A19">
            <v>18</v>
          </cell>
          <cell r="C19">
            <v>18</v>
          </cell>
          <cell r="E19">
            <v>18</v>
          </cell>
          <cell r="G19" t="str">
            <v>KY</v>
          </cell>
        </row>
        <row r="20">
          <cell r="A20">
            <v>19</v>
          </cell>
          <cell r="C20">
            <v>19</v>
          </cell>
          <cell r="E20">
            <v>19</v>
          </cell>
          <cell r="G20" t="str">
            <v>LA</v>
          </cell>
        </row>
        <row r="21">
          <cell r="A21">
            <v>20</v>
          </cell>
          <cell r="C21">
            <v>20</v>
          </cell>
          <cell r="E21">
            <v>20</v>
          </cell>
          <cell r="G21" t="str">
            <v>MA</v>
          </cell>
        </row>
        <row r="22">
          <cell r="A22">
            <v>22</v>
          </cell>
          <cell r="C22">
            <v>22</v>
          </cell>
          <cell r="E22">
            <v>21</v>
          </cell>
          <cell r="G22" t="str">
            <v>MD</v>
          </cell>
        </row>
        <row r="23">
          <cell r="A23">
            <v>23</v>
          </cell>
          <cell r="C23">
            <v>23</v>
          </cell>
          <cell r="E23">
            <v>22</v>
          </cell>
          <cell r="G23" t="str">
            <v>ME</v>
          </cell>
        </row>
        <row r="24">
          <cell r="A24">
            <v>24</v>
          </cell>
          <cell r="C24">
            <v>24</v>
          </cell>
          <cell r="E24">
            <v>23</v>
          </cell>
          <cell r="G24" t="str">
            <v>MI</v>
          </cell>
        </row>
        <row r="25">
          <cell r="A25">
            <v>25</v>
          </cell>
          <cell r="C25">
            <v>25</v>
          </cell>
          <cell r="E25">
            <v>24</v>
          </cell>
          <cell r="G25" t="str">
            <v>MN</v>
          </cell>
        </row>
        <row r="26">
          <cell r="A26">
            <v>26</v>
          </cell>
          <cell r="C26">
            <v>26</v>
          </cell>
          <cell r="E26">
            <v>25</v>
          </cell>
          <cell r="G26" t="str">
            <v>MO</v>
          </cell>
        </row>
        <row r="27">
          <cell r="A27">
            <v>27</v>
          </cell>
          <cell r="C27">
            <v>27</v>
          </cell>
          <cell r="E27">
            <v>26</v>
          </cell>
          <cell r="G27" t="str">
            <v>MS</v>
          </cell>
        </row>
        <row r="28">
          <cell r="A28">
            <v>28</v>
          </cell>
          <cell r="C28">
            <v>28</v>
          </cell>
          <cell r="E28">
            <v>27</v>
          </cell>
          <cell r="G28" t="str">
            <v>MT</v>
          </cell>
        </row>
        <row r="29">
          <cell r="A29">
            <v>29</v>
          </cell>
          <cell r="C29">
            <v>29</v>
          </cell>
          <cell r="E29">
            <v>28</v>
          </cell>
          <cell r="G29" t="str">
            <v>NC</v>
          </cell>
        </row>
        <row r="30">
          <cell r="A30">
            <v>30</v>
          </cell>
          <cell r="C30">
            <v>30</v>
          </cell>
          <cell r="E30">
            <v>29</v>
          </cell>
          <cell r="G30" t="str">
            <v>ND</v>
          </cell>
        </row>
        <row r="31">
          <cell r="A31">
            <v>31</v>
          </cell>
          <cell r="C31">
            <v>31</v>
          </cell>
          <cell r="E31">
            <v>30</v>
          </cell>
          <cell r="G31" t="str">
            <v>NE</v>
          </cell>
        </row>
        <row r="32">
          <cell r="A32">
            <v>32</v>
          </cell>
          <cell r="C32">
            <v>32</v>
          </cell>
          <cell r="E32">
            <v>31</v>
          </cell>
          <cell r="G32" t="str">
            <v>NH</v>
          </cell>
        </row>
        <row r="33">
          <cell r="A33">
            <v>33</v>
          </cell>
          <cell r="C33">
            <v>33</v>
          </cell>
          <cell r="E33">
            <v>32</v>
          </cell>
          <cell r="G33" t="str">
            <v>NJ</v>
          </cell>
        </row>
        <row r="34">
          <cell r="A34">
            <v>34</v>
          </cell>
          <cell r="C34">
            <v>34</v>
          </cell>
          <cell r="E34">
            <v>33</v>
          </cell>
          <cell r="G34" t="str">
            <v>NM</v>
          </cell>
        </row>
        <row r="35">
          <cell r="A35">
            <v>35</v>
          </cell>
          <cell r="C35">
            <v>35</v>
          </cell>
          <cell r="E35">
            <v>34</v>
          </cell>
          <cell r="G35" t="str">
            <v>NV</v>
          </cell>
        </row>
        <row r="36">
          <cell r="A36">
            <v>36</v>
          </cell>
          <cell r="C36">
            <v>36</v>
          </cell>
          <cell r="E36">
            <v>35</v>
          </cell>
          <cell r="G36" t="str">
            <v>NY</v>
          </cell>
        </row>
        <row r="37">
          <cell r="A37">
            <v>37</v>
          </cell>
          <cell r="C37">
            <v>37</v>
          </cell>
          <cell r="E37">
            <v>36</v>
          </cell>
          <cell r="G37" t="str">
            <v>OH</v>
          </cell>
        </row>
        <row r="38">
          <cell r="A38">
            <v>38</v>
          </cell>
          <cell r="C38">
            <v>38</v>
          </cell>
          <cell r="E38">
            <v>37</v>
          </cell>
          <cell r="G38" t="str">
            <v>OK</v>
          </cell>
        </row>
        <row r="39">
          <cell r="A39">
            <v>39</v>
          </cell>
          <cell r="C39">
            <v>39</v>
          </cell>
          <cell r="E39">
            <v>38</v>
          </cell>
          <cell r="G39" t="str">
            <v>OR</v>
          </cell>
        </row>
        <row r="40">
          <cell r="A40">
            <v>40</v>
          </cell>
          <cell r="C40">
            <v>40</v>
          </cell>
          <cell r="E40">
            <v>39</v>
          </cell>
          <cell r="G40" t="str">
            <v>PA</v>
          </cell>
        </row>
        <row r="41">
          <cell r="A41">
            <v>41</v>
          </cell>
          <cell r="E41">
            <v>40</v>
          </cell>
          <cell r="G41" t="str">
            <v>RI</v>
          </cell>
        </row>
        <row r="42">
          <cell r="A42">
            <v>42</v>
          </cell>
          <cell r="E42">
            <v>41</v>
          </cell>
          <cell r="G42" t="str">
            <v>SC</v>
          </cell>
        </row>
        <row r="43">
          <cell r="A43">
            <v>43</v>
          </cell>
          <cell r="E43">
            <v>42</v>
          </cell>
          <cell r="G43" t="str">
            <v>SD</v>
          </cell>
        </row>
        <row r="44">
          <cell r="A44">
            <v>44</v>
          </cell>
          <cell r="E44">
            <v>43</v>
          </cell>
          <cell r="G44" t="str">
            <v>TN</v>
          </cell>
        </row>
        <row r="45">
          <cell r="A45">
            <v>45</v>
          </cell>
          <cell r="E45">
            <v>44</v>
          </cell>
          <cell r="G45" t="str">
            <v>TX</v>
          </cell>
        </row>
        <row r="46">
          <cell r="A46">
            <v>46</v>
          </cell>
          <cell r="E46">
            <v>45</v>
          </cell>
          <cell r="G46" t="str">
            <v>UT</v>
          </cell>
        </row>
        <row r="47">
          <cell r="A47">
            <v>47</v>
          </cell>
          <cell r="E47">
            <v>46</v>
          </cell>
          <cell r="G47" t="str">
            <v>VA</v>
          </cell>
        </row>
        <row r="48">
          <cell r="A48">
            <v>48</v>
          </cell>
          <cell r="E48">
            <v>47</v>
          </cell>
          <cell r="G48" t="str">
            <v>VT</v>
          </cell>
        </row>
        <row r="49">
          <cell r="A49">
            <v>49</v>
          </cell>
          <cell r="E49">
            <v>48</v>
          </cell>
          <cell r="G49" t="str">
            <v>WA</v>
          </cell>
        </row>
        <row r="50">
          <cell r="A50">
            <v>50</v>
          </cell>
          <cell r="E50">
            <v>49</v>
          </cell>
          <cell r="G50" t="str">
            <v>WI</v>
          </cell>
        </row>
        <row r="51">
          <cell r="A51">
            <v>51</v>
          </cell>
          <cell r="E51">
            <v>50</v>
          </cell>
          <cell r="G51" t="str">
            <v>WV</v>
          </cell>
        </row>
        <row r="52">
          <cell r="A52">
            <v>52</v>
          </cell>
          <cell r="E52">
            <v>51</v>
          </cell>
          <cell r="G52" t="str">
            <v>WY</v>
          </cell>
        </row>
        <row r="53">
          <cell r="E53">
            <v>52</v>
          </cell>
        </row>
        <row r="54">
          <cell r="E54">
            <v>53</v>
          </cell>
        </row>
        <row r="55">
          <cell r="E55">
            <v>54</v>
          </cell>
        </row>
        <row r="56">
          <cell r="E56">
            <v>55</v>
          </cell>
        </row>
        <row r="57">
          <cell r="E57">
            <v>56</v>
          </cell>
        </row>
        <row r="58">
          <cell r="E58">
            <v>57</v>
          </cell>
        </row>
        <row r="59">
          <cell r="E59">
            <v>58</v>
          </cell>
        </row>
        <row r="60">
          <cell r="E60">
            <v>59</v>
          </cell>
        </row>
        <row r="61">
          <cell r="E61">
            <v>60</v>
          </cell>
        </row>
        <row r="62">
          <cell r="E62">
            <v>61</v>
          </cell>
        </row>
        <row r="63">
          <cell r="E63">
            <v>62</v>
          </cell>
        </row>
        <row r="64">
          <cell r="E64">
            <v>63</v>
          </cell>
        </row>
        <row r="65">
          <cell r="E65">
            <v>64</v>
          </cell>
        </row>
        <row r="66">
          <cell r="E66">
            <v>65</v>
          </cell>
        </row>
        <row r="67">
          <cell r="E67">
            <v>66</v>
          </cell>
        </row>
        <row r="68">
          <cell r="E68">
            <v>67</v>
          </cell>
        </row>
        <row r="69">
          <cell r="E69">
            <v>68</v>
          </cell>
        </row>
        <row r="70">
          <cell r="E70">
            <v>69</v>
          </cell>
        </row>
        <row r="71">
          <cell r="E71">
            <v>70</v>
          </cell>
        </row>
        <row r="72">
          <cell r="E72">
            <v>71</v>
          </cell>
        </row>
        <row r="73">
          <cell r="E73">
            <v>72</v>
          </cell>
        </row>
        <row r="74">
          <cell r="E74">
            <v>73</v>
          </cell>
        </row>
        <row r="75">
          <cell r="E75">
            <v>74</v>
          </cell>
        </row>
        <row r="76">
          <cell r="E76">
            <v>75</v>
          </cell>
        </row>
        <row r="77">
          <cell r="E77">
            <v>76</v>
          </cell>
        </row>
        <row r="78">
          <cell r="E78">
            <v>77</v>
          </cell>
        </row>
        <row r="79">
          <cell r="E79">
            <v>78</v>
          </cell>
        </row>
        <row r="80">
          <cell r="E80">
            <v>79</v>
          </cell>
        </row>
        <row r="81">
          <cell r="E81">
            <v>80</v>
          </cell>
        </row>
      </sheetData>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treasurer.ca.gov/ctcac/opportunity.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N17"/>
  <sheetViews>
    <sheetView showGridLines="0" tabSelected="1" zoomScaleNormal="100" workbookViewId="0">
      <selection sqref="A1:AL1"/>
    </sheetView>
  </sheetViews>
  <sheetFormatPr defaultColWidth="10" defaultRowHeight="14.25" x14ac:dyDescent="0.25"/>
  <cols>
    <col min="1" max="38" width="4.140625" style="3" customWidth="1"/>
    <col min="39" max="39" width="10" style="3"/>
    <col min="40" max="40" width="0" style="3" hidden="1" customWidth="1"/>
    <col min="41" max="16384" width="10" style="3"/>
  </cols>
  <sheetData>
    <row r="1" spans="1:40" s="1" customFormat="1" ht="18" customHeight="1" thickBot="1" x14ac:dyDescent="0.3">
      <c r="A1" s="43" t="s">
        <v>31</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5"/>
    </row>
    <row r="2" spans="1:40" s="1" customFormat="1" ht="18" customHeight="1" x14ac:dyDescent="0.25">
      <c r="A2" s="46" t="s">
        <v>26</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8"/>
    </row>
    <row r="3" spans="1:40" s="2" customFormat="1" ht="45" customHeight="1" thickBot="1" x14ac:dyDescent="0.3">
      <c r="A3" s="53" t="s">
        <v>30</v>
      </c>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38"/>
      <c r="AJ3" s="55"/>
      <c r="AK3" s="49">
        <f>IF(OR(AI3="",AI3="No"),0,85)</f>
        <v>0</v>
      </c>
      <c r="AL3" s="50"/>
    </row>
    <row r="4" spans="1:40" s="1" customFormat="1" ht="18" customHeight="1" x14ac:dyDescent="0.25">
      <c r="A4" s="46" t="s">
        <v>27</v>
      </c>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8"/>
    </row>
    <row r="5" spans="1:40" s="2" customFormat="1" ht="60" customHeight="1" x14ac:dyDescent="0.25">
      <c r="A5" s="58" t="s">
        <v>32</v>
      </c>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60"/>
      <c r="AK5" s="56">
        <f>IF(AND(O7&lt;&gt;0,AA7&lt;&gt;0,AI7&lt;0.2),35,0)</f>
        <v>0</v>
      </c>
      <c r="AL5" s="57"/>
      <c r="AN5" s="2" t="s">
        <v>18</v>
      </c>
    </row>
    <row r="6" spans="1:40" s="5" customFormat="1" ht="60" customHeight="1" x14ac:dyDescent="0.2">
      <c r="A6" s="22" t="s">
        <v>4</v>
      </c>
      <c r="B6" s="23"/>
      <c r="C6" s="23"/>
      <c r="D6" s="23"/>
      <c r="E6" s="23"/>
      <c r="F6" s="23"/>
      <c r="G6" s="23"/>
      <c r="H6" s="23"/>
      <c r="I6" s="23"/>
      <c r="J6" s="24"/>
      <c r="K6" s="22" t="s">
        <v>6</v>
      </c>
      <c r="L6" s="23"/>
      <c r="M6" s="23"/>
      <c r="N6" s="23"/>
      <c r="O6" s="23" t="s">
        <v>5</v>
      </c>
      <c r="P6" s="23"/>
      <c r="Q6" s="23"/>
      <c r="R6" s="23"/>
      <c r="S6" s="23" t="s">
        <v>1</v>
      </c>
      <c r="T6" s="23"/>
      <c r="U6" s="23"/>
      <c r="V6" s="24"/>
      <c r="W6" s="22" t="s">
        <v>3</v>
      </c>
      <c r="X6" s="23"/>
      <c r="Y6" s="23"/>
      <c r="Z6" s="23"/>
      <c r="AA6" s="23" t="s">
        <v>0</v>
      </c>
      <c r="AB6" s="23"/>
      <c r="AC6" s="23"/>
      <c r="AD6" s="23"/>
      <c r="AE6" s="23" t="s">
        <v>2</v>
      </c>
      <c r="AF6" s="23"/>
      <c r="AG6" s="23"/>
      <c r="AH6" s="24"/>
      <c r="AI6" s="22" t="s">
        <v>29</v>
      </c>
      <c r="AJ6" s="23"/>
      <c r="AK6" s="23"/>
      <c r="AL6" s="24"/>
      <c r="AN6" s="4" t="s">
        <v>10</v>
      </c>
    </row>
    <row r="7" spans="1:40" s="5" customFormat="1" ht="15" customHeight="1" thickBot="1" x14ac:dyDescent="0.25">
      <c r="A7" s="35"/>
      <c r="B7" s="36"/>
      <c r="C7" s="36"/>
      <c r="D7" s="36"/>
      <c r="E7" s="36"/>
      <c r="F7" s="36"/>
      <c r="G7" s="36"/>
      <c r="H7" s="36"/>
      <c r="I7" s="36"/>
      <c r="J7" s="37"/>
      <c r="K7" s="28">
        <v>1</v>
      </c>
      <c r="L7" s="29"/>
      <c r="M7" s="29"/>
      <c r="N7" s="30"/>
      <c r="O7" s="25"/>
      <c r="P7" s="26"/>
      <c r="Q7" s="26"/>
      <c r="R7" s="27"/>
      <c r="S7" s="29">
        <f>K7-O7</f>
        <v>1</v>
      </c>
      <c r="T7" s="29"/>
      <c r="U7" s="29"/>
      <c r="V7" s="31"/>
      <c r="W7" s="28">
        <v>1</v>
      </c>
      <c r="X7" s="29"/>
      <c r="Y7" s="29"/>
      <c r="Z7" s="30"/>
      <c r="AA7" s="25"/>
      <c r="AB7" s="26"/>
      <c r="AC7" s="26"/>
      <c r="AD7" s="27"/>
      <c r="AE7" s="29">
        <f>W7-AA7</f>
        <v>1</v>
      </c>
      <c r="AF7" s="29"/>
      <c r="AG7" s="29"/>
      <c r="AH7" s="31"/>
      <c r="AI7" s="32">
        <f>S7-AE7</f>
        <v>0</v>
      </c>
      <c r="AJ7" s="33"/>
      <c r="AK7" s="33"/>
      <c r="AL7" s="34"/>
      <c r="AN7" s="4" t="s">
        <v>11</v>
      </c>
    </row>
    <row r="8" spans="1:40" s="1" customFormat="1" ht="18" customHeight="1" x14ac:dyDescent="0.25">
      <c r="A8" s="46" t="s">
        <v>28</v>
      </c>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8"/>
      <c r="AN8" s="4" t="s">
        <v>12</v>
      </c>
    </row>
    <row r="9" spans="1:40" s="2" customFormat="1" ht="15.95" customHeight="1" x14ac:dyDescent="0.25">
      <c r="A9" s="8" t="s">
        <v>22</v>
      </c>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56">
        <f>IF(OR(AK10=80,AK12=80,AK15=80),80,0)</f>
        <v>0</v>
      </c>
      <c r="AL9" s="57"/>
      <c r="AN9" s="4" t="s">
        <v>13</v>
      </c>
    </row>
    <row r="10" spans="1:40" s="2" customFormat="1" ht="15" customHeight="1" x14ac:dyDescent="0.25">
      <c r="A10" s="8" t="s">
        <v>7</v>
      </c>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51">
        <f>IF(OR(R11="None",R11=""),0,IF(AND(R11&lt;&gt;"None",AI11="Committed"),80,0))</f>
        <v>0</v>
      </c>
      <c r="AL10" s="52"/>
      <c r="AN10" s="4" t="s">
        <v>9</v>
      </c>
    </row>
    <row r="11" spans="1:40" s="2" customFormat="1" ht="30" customHeight="1" x14ac:dyDescent="0.25">
      <c r="A11" s="10" t="s">
        <v>8</v>
      </c>
      <c r="B11" s="11"/>
      <c r="C11" s="11"/>
      <c r="D11" s="11"/>
      <c r="E11" s="11"/>
      <c r="F11" s="11"/>
      <c r="G11" s="11"/>
      <c r="H11" s="11"/>
      <c r="I11" s="11"/>
      <c r="J11" s="11"/>
      <c r="K11" s="11"/>
      <c r="L11" s="11"/>
      <c r="M11" s="11"/>
      <c r="N11" s="11"/>
      <c r="O11" s="11"/>
      <c r="P11" s="11"/>
      <c r="Q11" s="12"/>
      <c r="R11" s="13"/>
      <c r="S11" s="14"/>
      <c r="T11" s="14"/>
      <c r="U11" s="14"/>
      <c r="V11" s="14"/>
      <c r="W11" s="14"/>
      <c r="X11" s="14"/>
      <c r="Y11" s="14"/>
      <c r="Z11" s="14"/>
      <c r="AA11" s="15"/>
      <c r="AB11" s="18" t="s">
        <v>24</v>
      </c>
      <c r="AC11" s="19"/>
      <c r="AD11" s="19"/>
      <c r="AE11" s="19"/>
      <c r="AF11" s="19"/>
      <c r="AG11" s="19"/>
      <c r="AH11" s="20"/>
      <c r="AI11" s="14"/>
      <c r="AJ11" s="14"/>
      <c r="AK11" s="14"/>
      <c r="AL11" s="21"/>
      <c r="AN11" s="4" t="s">
        <v>14</v>
      </c>
    </row>
    <row r="12" spans="1:40" s="2" customFormat="1" ht="15" customHeight="1" x14ac:dyDescent="0.25">
      <c r="A12" s="6" t="s">
        <v>19</v>
      </c>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16">
        <f>IF(AND(AK13="Yes",AK14="Yes"),,0)</f>
        <v>0</v>
      </c>
      <c r="AL12" s="17"/>
      <c r="AN12" s="4" t="s">
        <v>15</v>
      </c>
    </row>
    <row r="13" spans="1:40" s="2" customFormat="1" ht="15" customHeight="1" x14ac:dyDescent="0.25">
      <c r="A13" s="10" t="s">
        <v>20</v>
      </c>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2"/>
      <c r="AK13" s="13"/>
      <c r="AL13" s="21"/>
      <c r="AN13" s="3" t="s">
        <v>16</v>
      </c>
    </row>
    <row r="14" spans="1:40" s="2" customFormat="1" ht="15" customHeight="1" x14ac:dyDescent="0.25">
      <c r="A14" s="10" t="s">
        <v>21</v>
      </c>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2"/>
      <c r="AK14" s="13"/>
      <c r="AL14" s="21"/>
      <c r="AN14" s="3" t="s">
        <v>17</v>
      </c>
    </row>
    <row r="15" spans="1:40" s="2" customFormat="1" ht="15" customHeight="1" x14ac:dyDescent="0.25">
      <c r="A15" s="6" t="s">
        <v>23</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16">
        <f>IF(AK16="Yes",80,0)</f>
        <v>0</v>
      </c>
      <c r="AL15" s="17"/>
    </row>
    <row r="16" spans="1:40" s="2" customFormat="1" ht="15.95" customHeight="1" thickBot="1" x14ac:dyDescent="0.3">
      <c r="A16" s="40" t="s">
        <v>25</v>
      </c>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2"/>
      <c r="AK16" s="38"/>
      <c r="AL16" s="39"/>
    </row>
    <row r="17" spans="1:40" s="2" customFormat="1" ht="15" customHeight="1" x14ac:dyDescent="0.2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N17" s="3"/>
    </row>
  </sheetData>
  <sheetProtection password="CA1B" sheet="1" objects="1" scenarios="1"/>
  <mergeCells count="43">
    <mergeCell ref="A1:AL1"/>
    <mergeCell ref="A2:AL2"/>
    <mergeCell ref="AK3:AL3"/>
    <mergeCell ref="AK10:AL10"/>
    <mergeCell ref="A6:J6"/>
    <mergeCell ref="K6:N6"/>
    <mergeCell ref="O6:R6"/>
    <mergeCell ref="S6:V6"/>
    <mergeCell ref="A3:AH3"/>
    <mergeCell ref="AI3:AJ3"/>
    <mergeCell ref="A4:AL4"/>
    <mergeCell ref="AK5:AL5"/>
    <mergeCell ref="A5:AJ5"/>
    <mergeCell ref="O7:R7"/>
    <mergeCell ref="AK9:AL9"/>
    <mergeCell ref="A8:AL8"/>
    <mergeCell ref="AK13:AL13"/>
    <mergeCell ref="AK16:AL16"/>
    <mergeCell ref="A15:AJ15"/>
    <mergeCell ref="AK15:AL15"/>
    <mergeCell ref="A16:AJ16"/>
    <mergeCell ref="A13:AJ13"/>
    <mergeCell ref="A14:AJ14"/>
    <mergeCell ref="AK14:AL14"/>
    <mergeCell ref="A9:AJ9"/>
    <mergeCell ref="K7:N7"/>
    <mergeCell ref="S7:V7"/>
    <mergeCell ref="W7:Z7"/>
    <mergeCell ref="AE7:AH7"/>
    <mergeCell ref="AI7:AL7"/>
    <mergeCell ref="A7:J7"/>
    <mergeCell ref="W6:Z6"/>
    <mergeCell ref="AA6:AD6"/>
    <mergeCell ref="AE6:AH6"/>
    <mergeCell ref="AI6:AL6"/>
    <mergeCell ref="AA7:AD7"/>
    <mergeCell ref="A12:AJ12"/>
    <mergeCell ref="A10:AJ10"/>
    <mergeCell ref="A11:Q11"/>
    <mergeCell ref="R11:AA11"/>
    <mergeCell ref="AK12:AL12"/>
    <mergeCell ref="AB11:AH11"/>
    <mergeCell ref="AI11:AL11"/>
  </mergeCells>
  <dataValidations count="3">
    <dataValidation type="list" allowBlank="1" showInputMessage="1" showErrorMessage="1" sqref="AI3 BH6 AK13:AL14 AK16:AL16">
      <formula1>"Yes,No"</formula1>
    </dataValidation>
    <dataValidation type="list" allowBlank="1" showInputMessage="1" showErrorMessage="1" sqref="AI11:AL11">
      <formula1>"Committed,Expect to receive,N/A"</formula1>
    </dataValidation>
    <dataValidation type="list" allowBlank="1" showInputMessage="1" showErrorMessage="1" sqref="R11">
      <formula1>$AN$5:$AN$14</formula1>
    </dataValidation>
  </dataValidations>
  <hyperlinks>
    <hyperlink ref="A16:AA16" r:id="rId1" display="Is your project located in high- and highest- areas of opportunity within the TCAC Opportunity Map?"/>
  </hyperlinks>
  <printOptions horizontalCentered="1"/>
  <pageMargins left="0.5" right="0.25" top="0.25" bottom="0.25" header="0" footer="0"/>
  <pageSetup scale="63" fitToHeight="0" orientation="portrait" r:id="rId2"/>
  <headerFooter>
    <oddFooter>&amp;L&amp;"Arial,Regular"&amp;10 2019 HOME NOFA 
State Objectives Worksheet for FTHB Projects&amp;"-,Regular"&amp;9
&amp;C&amp;"Arial,Regular"&amp;10Page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8CE213191609344AAA5D7C064CBFE04" ma:contentTypeVersion="9" ma:contentTypeDescription="Create a new document." ma:contentTypeScope="" ma:versionID="0add90ca6168b4ef4ae1a0c80f157d91">
  <xsd:schema xmlns:xsd="http://www.w3.org/2001/XMLSchema" xmlns:xs="http://www.w3.org/2001/XMLSchema" xmlns:p="http://schemas.microsoft.com/office/2006/metadata/properties" xmlns:ns1="http://schemas.microsoft.com/sharepoint/v3" xmlns:ns3="f8c6e0e8-a3c1-43e3-a215-cf247e4c98e7" targetNamespace="http://schemas.microsoft.com/office/2006/metadata/properties" ma:root="true" ma:fieldsID="06bb6b74c07506ceace3f4dede912c79" ns1:_="" ns3:_="">
    <xsd:import namespace="http://schemas.microsoft.com/sharepoint/v3"/>
    <xsd:import namespace="f8c6e0e8-a3c1-43e3-a215-cf247e4c98e7"/>
    <xsd:element name="properties">
      <xsd:complexType>
        <xsd:sequence>
          <xsd:element name="documentManagement">
            <xsd:complexType>
              <xsd:all>
                <xsd:element ref="ns1:_ip_UnifiedCompliancePolicyProperties" minOccurs="0"/>
                <xsd:element ref="ns1:_ip_UnifiedCompliancePolicyUIAction"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8c6e0e8-a3c1-43e3-a215-cf247e4c98e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4ADA3D2-6C15-4B4E-9F2E-05396F66DA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8c6e0e8-a3c1-43e3-a215-cf247e4c98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9DC6C9-47AA-4DEF-852B-945B73C3AA5C}">
  <ds:schemaRefs>
    <ds:schemaRef ds:uri="http://schemas.microsoft.com/sharepoint/v3"/>
    <ds:schemaRef ds:uri="http://purl.org/dc/elements/1.1/"/>
    <ds:schemaRef ds:uri="http://purl.org/dc/dcmitype/"/>
    <ds:schemaRef ds:uri="http://schemas.openxmlformats.org/package/2006/metadata/core-properties"/>
    <ds:schemaRef ds:uri="http://schemas.microsoft.com/office/2006/documentManagement/types"/>
    <ds:schemaRef ds:uri="http://purl.org/dc/terms/"/>
    <ds:schemaRef ds:uri="http://www.w3.org/XML/1998/namespace"/>
    <ds:schemaRef ds:uri="http://schemas.microsoft.com/office/2006/metadata/properties"/>
    <ds:schemaRef ds:uri="http://schemas.microsoft.com/office/infopath/2007/PartnerControls"/>
    <ds:schemaRef ds:uri="f8c6e0e8-a3c1-43e3-a215-cf247e4c98e7"/>
  </ds:schemaRefs>
</ds:datastoreItem>
</file>

<file path=customXml/itemProps3.xml><?xml version="1.0" encoding="utf-8"?>
<ds:datastoreItem xmlns:ds="http://schemas.openxmlformats.org/officeDocument/2006/customXml" ds:itemID="{90DC16AD-5A02-4097-9E11-3E74D81374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HOME State Objectives</vt:lpstr>
      <vt:lpstr>'HOME State Objectives'!Print_Area</vt:lpstr>
    </vt:vector>
  </TitlesOfParts>
  <Company>State of California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cdifranc</dc:creator>
  <cp:lastModifiedBy>George Rodine</cp:lastModifiedBy>
  <cp:lastPrinted>2012-05-31T02:22:29Z</cp:lastPrinted>
  <dcterms:created xsi:type="dcterms:W3CDTF">2012-05-02T00:45:36Z</dcterms:created>
  <dcterms:modified xsi:type="dcterms:W3CDTF">2019-10-31T22:29:18Z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0x01010078CE213191609344AAA5D7C064CBFE04</vt:lpwstr>
  </property>
</Properties>
</file>