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lara\Desktop\"/>
    </mc:Choice>
  </mc:AlternateContent>
  <bookViews>
    <workbookView xWindow="0" yWindow="0" windowWidth="28800" windowHeight="10800"/>
  </bookViews>
  <sheets>
    <sheet name="Perm S&amp;U"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1" i="2" l="1"/>
  <c r="Y113" i="2"/>
  <c r="D14" i="2"/>
  <c r="C14" i="2"/>
  <c r="D11" i="2"/>
  <c r="V52" i="2"/>
  <c r="V48" i="2"/>
  <c r="K135" i="2"/>
  <c r="L135" i="2"/>
  <c r="S135" i="2"/>
  <c r="T135" i="2"/>
  <c r="V135" i="2"/>
  <c r="D118" i="2"/>
  <c r="C118" i="2"/>
  <c r="C102" i="2"/>
  <c r="D92" i="2"/>
  <c r="C92" i="2"/>
  <c r="D84" i="2"/>
  <c r="C84" i="2"/>
  <c r="D76" i="2"/>
  <c r="D52" i="2"/>
  <c r="C52" i="2"/>
  <c r="D25" i="2"/>
  <c r="C25" i="2"/>
  <c r="U135" i="2"/>
  <c r="U136" i="2" s="1"/>
  <c r="R135" i="2"/>
  <c r="Q135" i="2"/>
  <c r="P135" i="2"/>
  <c r="O135" i="2"/>
  <c r="N135" i="2"/>
  <c r="M135" i="2"/>
  <c r="W134" i="2"/>
  <c r="A134" i="2"/>
  <c r="C133" i="2"/>
  <c r="A133" i="2"/>
  <c r="X130" i="2"/>
  <c r="W130" i="2"/>
  <c r="U130" i="2"/>
  <c r="U131" i="2" s="1"/>
  <c r="R130" i="2"/>
  <c r="Q130" i="2"/>
  <c r="P130" i="2"/>
  <c r="O130" i="2"/>
  <c r="N130" i="2"/>
  <c r="M130" i="2"/>
  <c r="L130" i="2"/>
  <c r="K130" i="2"/>
  <c r="J130" i="2"/>
  <c r="I130" i="2"/>
  <c r="H130" i="2"/>
  <c r="G130" i="2"/>
  <c r="F130" i="2"/>
  <c r="E130" i="2"/>
  <c r="T129" i="2"/>
  <c r="T128" i="2"/>
  <c r="Y128" i="2"/>
  <c r="T127" i="2"/>
  <c r="Y127" i="2"/>
  <c r="T126" i="2"/>
  <c r="Y126" i="2"/>
  <c r="T125" i="2"/>
  <c r="Y125" i="2"/>
  <c r="T124" i="2"/>
  <c r="T123" i="2"/>
  <c r="Y123" i="2"/>
  <c r="T122" i="2"/>
  <c r="Y122" i="2"/>
  <c r="S130" i="2"/>
  <c r="X118" i="2"/>
  <c r="W118" i="2"/>
  <c r="U118" i="2"/>
  <c r="U119" i="2" s="1"/>
  <c r="R118" i="2"/>
  <c r="Q118" i="2"/>
  <c r="Q119" i="2" s="1"/>
  <c r="P118" i="2"/>
  <c r="O118" i="2"/>
  <c r="N118" i="2"/>
  <c r="M118" i="2"/>
  <c r="L118" i="2"/>
  <c r="K118" i="2"/>
  <c r="J118" i="2"/>
  <c r="I118" i="2"/>
  <c r="H118" i="2"/>
  <c r="G118" i="2"/>
  <c r="F118" i="2"/>
  <c r="E118" i="2"/>
  <c r="T117" i="2"/>
  <c r="T116" i="2"/>
  <c r="T115" i="2"/>
  <c r="Y115" i="2" s="1"/>
  <c r="T114" i="2"/>
  <c r="Y114" i="2" s="1"/>
  <c r="T113" i="2"/>
  <c r="T112" i="2"/>
  <c r="Y112" i="2" s="1"/>
  <c r="T111" i="2"/>
  <c r="T110" i="2"/>
  <c r="T109" i="2"/>
  <c r="T108" i="2"/>
  <c r="T107" i="2"/>
  <c r="Y107" i="2" s="1"/>
  <c r="T106" i="2"/>
  <c r="Y106" i="2" s="1"/>
  <c r="T105" i="2"/>
  <c r="Y105" i="2" s="1"/>
  <c r="T104" i="2"/>
  <c r="X102" i="2"/>
  <c r="W102" i="2"/>
  <c r="U102" i="2"/>
  <c r="R102" i="2"/>
  <c r="Q102" i="2"/>
  <c r="P102" i="2"/>
  <c r="O102" i="2"/>
  <c r="N102" i="2"/>
  <c r="M102" i="2"/>
  <c r="L102" i="2"/>
  <c r="K102" i="2"/>
  <c r="J102" i="2"/>
  <c r="I102" i="2"/>
  <c r="H102" i="2"/>
  <c r="G102" i="2"/>
  <c r="F102" i="2"/>
  <c r="E102" i="2"/>
  <c r="T101" i="2"/>
  <c r="T100" i="2"/>
  <c r="D102" i="2"/>
  <c r="T99" i="2"/>
  <c r="T98" i="2"/>
  <c r="T97" i="2"/>
  <c r="T96" i="2"/>
  <c r="Y96" i="2" s="1"/>
  <c r="T95" i="2"/>
  <c r="Y95" i="2" s="1"/>
  <c r="X92" i="2"/>
  <c r="W92" i="2"/>
  <c r="U92" i="2"/>
  <c r="R92" i="2"/>
  <c r="Q92" i="2"/>
  <c r="P92" i="2"/>
  <c r="O92" i="2"/>
  <c r="N92" i="2"/>
  <c r="M92" i="2"/>
  <c r="L92" i="2"/>
  <c r="K92" i="2"/>
  <c r="J92" i="2"/>
  <c r="I92" i="2"/>
  <c r="H92" i="2"/>
  <c r="G92" i="2"/>
  <c r="F92" i="2"/>
  <c r="E92" i="2"/>
  <c r="T91" i="2"/>
  <c r="Y91" i="2" s="1"/>
  <c r="T90" i="2"/>
  <c r="Y90" i="2" s="1"/>
  <c r="T89" i="2"/>
  <c r="Y89" i="2" s="1"/>
  <c r="T88" i="2"/>
  <c r="Y88" i="2" s="1"/>
  <c r="T87" i="2"/>
  <c r="X84" i="2"/>
  <c r="W84" i="2"/>
  <c r="U84" i="2"/>
  <c r="R84" i="2"/>
  <c r="Q84" i="2"/>
  <c r="P84" i="2"/>
  <c r="O84" i="2"/>
  <c r="N84" i="2"/>
  <c r="M84" i="2"/>
  <c r="L84" i="2"/>
  <c r="K84" i="2"/>
  <c r="J84" i="2"/>
  <c r="I84" i="2"/>
  <c r="H84" i="2"/>
  <c r="G84" i="2"/>
  <c r="F84" i="2"/>
  <c r="E84" i="2"/>
  <c r="T83" i="2"/>
  <c r="Y83" i="2" s="1"/>
  <c r="T82" i="2"/>
  <c r="Y82" i="2" s="1"/>
  <c r="T81" i="2"/>
  <c r="Y81" i="2"/>
  <c r="T80" i="2"/>
  <c r="Y80" i="2" s="1"/>
  <c r="T79" i="2"/>
  <c r="X76" i="2"/>
  <c r="W76" i="2"/>
  <c r="U76" i="2"/>
  <c r="R76" i="2"/>
  <c r="Q76" i="2"/>
  <c r="P76" i="2"/>
  <c r="O76" i="2"/>
  <c r="N76" i="2"/>
  <c r="M76" i="2"/>
  <c r="L76" i="2"/>
  <c r="K76" i="2"/>
  <c r="J76" i="2"/>
  <c r="I76" i="2"/>
  <c r="H76" i="2"/>
  <c r="G76" i="2"/>
  <c r="F76" i="2"/>
  <c r="E76" i="2"/>
  <c r="T75" i="2"/>
  <c r="Y75" i="2"/>
  <c r="C76" i="2"/>
  <c r="T74" i="2"/>
  <c r="Y74" i="2" s="1"/>
  <c r="T73" i="2"/>
  <c r="Y73" i="2" s="1"/>
  <c r="T72" i="2"/>
  <c r="Y72" i="2"/>
  <c r="T71" i="2"/>
  <c r="T70" i="2"/>
  <c r="X67" i="2"/>
  <c r="W67" i="2"/>
  <c r="U67" i="2"/>
  <c r="R67" i="2"/>
  <c r="Q67" i="2"/>
  <c r="P67" i="2"/>
  <c r="O67" i="2"/>
  <c r="N67" i="2"/>
  <c r="M67" i="2"/>
  <c r="L67" i="2"/>
  <c r="K67" i="2"/>
  <c r="I67" i="2"/>
  <c r="H67" i="2"/>
  <c r="G67" i="2"/>
  <c r="F67" i="2"/>
  <c r="E67" i="2"/>
  <c r="J66" i="2"/>
  <c r="T65" i="2"/>
  <c r="Y65" i="2" s="1"/>
  <c r="T64" i="2"/>
  <c r="Y64" i="2" s="1"/>
  <c r="T63" i="2"/>
  <c r="Y63" i="2" s="1"/>
  <c r="T62" i="2"/>
  <c r="T61" i="2"/>
  <c r="T60" i="2"/>
  <c r="T59" i="2"/>
  <c r="T58" i="2"/>
  <c r="T57" i="2"/>
  <c r="T56" i="2"/>
  <c r="T55" i="2"/>
  <c r="Y55" i="2" s="1"/>
  <c r="X52" i="2"/>
  <c r="W52" i="2"/>
  <c r="U52" i="2"/>
  <c r="R52" i="2"/>
  <c r="Q52" i="2"/>
  <c r="P52" i="2"/>
  <c r="O52" i="2"/>
  <c r="N52" i="2"/>
  <c r="M52" i="2"/>
  <c r="L52" i="2"/>
  <c r="K52" i="2"/>
  <c r="J52" i="2"/>
  <c r="I52" i="2"/>
  <c r="H52" i="2"/>
  <c r="G52" i="2"/>
  <c r="F52" i="2"/>
  <c r="E52" i="2"/>
  <c r="T51" i="2"/>
  <c r="Y51" i="2" s="1"/>
  <c r="X48" i="2"/>
  <c r="W48" i="2"/>
  <c r="U48" i="2"/>
  <c r="R48" i="2"/>
  <c r="Q48" i="2"/>
  <c r="P48" i="2"/>
  <c r="O48" i="2"/>
  <c r="N48" i="2"/>
  <c r="M48" i="2"/>
  <c r="L48" i="2"/>
  <c r="K48" i="2"/>
  <c r="J48" i="2"/>
  <c r="I48" i="2"/>
  <c r="H48" i="2"/>
  <c r="G48" i="2"/>
  <c r="F48" i="2"/>
  <c r="E48" i="2"/>
  <c r="T47" i="2"/>
  <c r="Y47" i="2"/>
  <c r="C48" i="2"/>
  <c r="X44" i="2"/>
  <c r="W44" i="2"/>
  <c r="U44" i="2"/>
  <c r="R44" i="2"/>
  <c r="Q44" i="2"/>
  <c r="P44" i="2"/>
  <c r="O44" i="2"/>
  <c r="N44" i="2"/>
  <c r="M44" i="2"/>
  <c r="L44" i="2"/>
  <c r="K44" i="2"/>
  <c r="J44" i="2"/>
  <c r="I44" i="2"/>
  <c r="H44" i="2"/>
  <c r="G44" i="2"/>
  <c r="F44" i="2"/>
  <c r="E44" i="2"/>
  <c r="T43" i="2"/>
  <c r="D44" i="2"/>
  <c r="C44" i="2"/>
  <c r="V44" i="2"/>
  <c r="S44" i="2"/>
  <c r="X40" i="2"/>
  <c r="W40" i="2"/>
  <c r="U40" i="2"/>
  <c r="R40" i="2"/>
  <c r="Q40" i="2"/>
  <c r="P40" i="2"/>
  <c r="O40" i="2"/>
  <c r="N40" i="2"/>
  <c r="M40" i="2"/>
  <c r="L40" i="2"/>
  <c r="K40" i="2"/>
  <c r="J40" i="2"/>
  <c r="I40" i="2"/>
  <c r="G40" i="2"/>
  <c r="F40" i="2"/>
  <c r="E40" i="2"/>
  <c r="T39" i="2"/>
  <c r="T38" i="2"/>
  <c r="Y38" i="2" s="1"/>
  <c r="T37" i="2"/>
  <c r="Y37" i="2" s="1"/>
  <c r="T36" i="2"/>
  <c r="Y36" i="2" s="1"/>
  <c r="T35" i="2"/>
  <c r="Y35" i="2" s="1"/>
  <c r="Y33" i="2"/>
  <c r="T33" i="2"/>
  <c r="T32" i="2"/>
  <c r="Y32" i="2"/>
  <c r="T31" i="2"/>
  <c r="Y31" i="2"/>
  <c r="C40" i="2"/>
  <c r="X29" i="2"/>
  <c r="W29" i="2"/>
  <c r="U29" i="2"/>
  <c r="T29" i="2"/>
  <c r="S29" i="2"/>
  <c r="R29" i="2"/>
  <c r="Q29" i="2"/>
  <c r="P29" i="2"/>
  <c r="O29" i="2"/>
  <c r="N29" i="2"/>
  <c r="M29" i="2"/>
  <c r="L29" i="2"/>
  <c r="K29" i="2"/>
  <c r="J29" i="2"/>
  <c r="I29" i="2"/>
  <c r="H29" i="2"/>
  <c r="G29" i="2"/>
  <c r="F29" i="2"/>
  <c r="E29" i="2"/>
  <c r="T28" i="2"/>
  <c r="Y28" i="2"/>
  <c r="V29" i="2"/>
  <c r="T27" i="2"/>
  <c r="X25" i="2"/>
  <c r="W25" i="2"/>
  <c r="U25" i="2"/>
  <c r="S25" i="2"/>
  <c r="R25" i="2"/>
  <c r="Q25" i="2"/>
  <c r="P25" i="2"/>
  <c r="O25" i="2"/>
  <c r="N25" i="2"/>
  <c r="M25" i="2"/>
  <c r="L25" i="2"/>
  <c r="K25" i="2"/>
  <c r="J25" i="2"/>
  <c r="I25" i="2"/>
  <c r="H25" i="2"/>
  <c r="G25" i="2"/>
  <c r="F25" i="2"/>
  <c r="E25" i="2"/>
  <c r="T24" i="2"/>
  <c r="Y24" i="2"/>
  <c r="Y23" i="2"/>
  <c r="T23" i="2"/>
  <c r="T22" i="2"/>
  <c r="Y22" i="2"/>
  <c r="T21" i="2"/>
  <c r="Y21" i="2"/>
  <c r="T20" i="2"/>
  <c r="Y20" i="2"/>
  <c r="Y19" i="2"/>
  <c r="T19" i="2"/>
  <c r="T18" i="2"/>
  <c r="T25" i="2" s="1"/>
  <c r="Y18" i="2"/>
  <c r="T17" i="2"/>
  <c r="Y17" i="2"/>
  <c r="T16" i="2"/>
  <c r="Y16" i="2"/>
  <c r="H13" i="2"/>
  <c r="T13" i="2" s="1"/>
  <c r="T12" i="2"/>
  <c r="Y12" i="2"/>
  <c r="X11" i="2"/>
  <c r="X14" i="2" s="1"/>
  <c r="W11" i="2"/>
  <c r="W14" i="2" s="1"/>
  <c r="U11" i="2"/>
  <c r="U14" i="2" s="1"/>
  <c r="S11" i="2"/>
  <c r="S14" i="2" s="1"/>
  <c r="R11" i="2"/>
  <c r="R14" i="2" s="1"/>
  <c r="Q11" i="2"/>
  <c r="Q14" i="2" s="1"/>
  <c r="P11" i="2"/>
  <c r="P14" i="2" s="1"/>
  <c r="O11" i="2"/>
  <c r="O14" i="2" s="1"/>
  <c r="N11" i="2"/>
  <c r="N14" i="2" s="1"/>
  <c r="M11" i="2"/>
  <c r="M14" i="2" s="1"/>
  <c r="L11" i="2"/>
  <c r="L14" i="2" s="1"/>
  <c r="L119" i="2" s="1"/>
  <c r="K11" i="2"/>
  <c r="K14" i="2" s="1"/>
  <c r="J11" i="2"/>
  <c r="J14" i="2" s="1"/>
  <c r="I11" i="2"/>
  <c r="I14" i="2" s="1"/>
  <c r="G11" i="2"/>
  <c r="G14" i="2" s="1"/>
  <c r="F11" i="2"/>
  <c r="F14" i="2" s="1"/>
  <c r="E11" i="2"/>
  <c r="E14" i="2" s="1"/>
  <c r="T10" i="2"/>
  <c r="T9" i="2"/>
  <c r="Y9" i="2" s="1"/>
  <c r="T8" i="2"/>
  <c r="V5" i="2"/>
  <c r="R4" i="2"/>
  <c r="Q4" i="2"/>
  <c r="P4" i="2"/>
  <c r="O4" i="2"/>
  <c r="N4" i="2"/>
  <c r="M4" i="2"/>
  <c r="V118" i="2" l="1"/>
  <c r="Y43" i="2"/>
  <c r="D40" i="2"/>
  <c r="D67" i="2"/>
  <c r="V102" i="2"/>
  <c r="C130" i="2"/>
  <c r="V40" i="2"/>
  <c r="V11" i="2"/>
  <c r="V14" i="2" s="1"/>
  <c r="C29" i="2"/>
  <c r="D29" i="2"/>
  <c r="Y29" i="2" s="1"/>
  <c r="V76" i="2"/>
  <c r="C11" i="2"/>
  <c r="V92" i="2"/>
  <c r="Y27" i="2"/>
  <c r="Y56" i="2"/>
  <c r="Y101" i="2"/>
  <c r="V25" i="2"/>
  <c r="D48" i="2"/>
  <c r="Y57" i="2"/>
  <c r="Y124" i="2"/>
  <c r="V84" i="2"/>
  <c r="V130" i="2"/>
  <c r="D130" i="2"/>
  <c r="Y58" i="2"/>
  <c r="C67" i="2"/>
  <c r="C119" i="2" s="1"/>
  <c r="V67" i="2"/>
  <c r="Y129" i="2"/>
  <c r="Y117" i="2"/>
  <c r="Y111" i="2"/>
  <c r="Y100" i="2"/>
  <c r="Y87" i="2"/>
  <c r="Y61" i="2"/>
  <c r="Y39" i="2"/>
  <c r="P119" i="2"/>
  <c r="R119" i="2"/>
  <c r="R131" i="2" s="1"/>
  <c r="R136" i="2" s="1"/>
  <c r="P131" i="2"/>
  <c r="P136" i="2" s="1"/>
  <c r="Q131" i="2"/>
  <c r="Q136" i="2" s="1"/>
  <c r="N131" i="2"/>
  <c r="N136" i="2" s="1"/>
  <c r="M119" i="2"/>
  <c r="M131" i="2" s="1"/>
  <c r="M136" i="2" s="1"/>
  <c r="N119" i="2"/>
  <c r="O131" i="2"/>
  <c r="O119" i="2"/>
  <c r="O136" i="2"/>
  <c r="L131" i="2"/>
  <c r="L136" i="2" s="1"/>
  <c r="K119" i="2"/>
  <c r="K131" i="2" s="1"/>
  <c r="K136" i="2" s="1"/>
  <c r="I119" i="2"/>
  <c r="I131" i="2" s="1"/>
  <c r="I136" i="2" s="1"/>
  <c r="G119" i="2"/>
  <c r="G131" i="2" s="1"/>
  <c r="G136" i="2" s="1"/>
  <c r="F119" i="2"/>
  <c r="F131" i="2" s="1"/>
  <c r="F136" i="2" s="1"/>
  <c r="E119" i="2"/>
  <c r="E131" i="2" s="1"/>
  <c r="E136" i="2" s="1"/>
  <c r="Y8" i="2"/>
  <c r="W119" i="2"/>
  <c r="W131" i="2" s="1"/>
  <c r="W136" i="2" s="1"/>
  <c r="X119" i="2"/>
  <c r="X131" i="2" s="1"/>
  <c r="X136" i="2" s="1"/>
  <c r="T121" i="2"/>
  <c r="T130" i="2" s="1"/>
  <c r="T118" i="2"/>
  <c r="Y118" i="2" s="1"/>
  <c r="Y104" i="2"/>
  <c r="Y108" i="2"/>
  <c r="Y110" i="2"/>
  <c r="Y116" i="2"/>
  <c r="Y109" i="2"/>
  <c r="S118" i="2"/>
  <c r="Y98" i="2"/>
  <c r="T94" i="2"/>
  <c r="S102" i="2"/>
  <c r="Y97" i="2"/>
  <c r="Y99" i="2"/>
  <c r="S92" i="2"/>
  <c r="T86" i="2"/>
  <c r="T92" i="2" s="1"/>
  <c r="Y92" i="2" s="1"/>
  <c r="Y79" i="2"/>
  <c r="T78" i="2"/>
  <c r="T84" i="2" s="1"/>
  <c r="Y84" i="2" s="1"/>
  <c r="S84" i="2"/>
  <c r="Y70" i="2"/>
  <c r="T69" i="2"/>
  <c r="T76" i="2" s="1"/>
  <c r="Y76" i="2" s="1"/>
  <c r="S76" i="2"/>
  <c r="Y69" i="2"/>
  <c r="Y59" i="2"/>
  <c r="T66" i="2"/>
  <c r="Y66" i="2" s="1"/>
  <c r="J67" i="2"/>
  <c r="J119" i="2" s="1"/>
  <c r="J131" i="2" s="1"/>
  <c r="J136" i="2" s="1"/>
  <c r="S67" i="2"/>
  <c r="Y60" i="2"/>
  <c r="Y62" i="2"/>
  <c r="T54" i="2"/>
  <c r="T67" i="2" s="1"/>
  <c r="S52" i="2"/>
  <c r="T50" i="2"/>
  <c r="T46" i="2"/>
  <c r="S48" i="2"/>
  <c r="T42" i="2"/>
  <c r="Y25" i="2"/>
  <c r="Y10" i="2"/>
  <c r="Y13" i="2"/>
  <c r="T7" i="2"/>
  <c r="H11" i="2"/>
  <c r="H14" i="2" s="1"/>
  <c r="H40" i="2" s="1"/>
  <c r="V119" i="2" l="1"/>
  <c r="V131" i="2" s="1"/>
  <c r="V136" i="2" s="1"/>
  <c r="D119" i="2"/>
  <c r="D131" i="2" s="1"/>
  <c r="Y67" i="2"/>
  <c r="C131" i="2"/>
  <c r="C138" i="2"/>
  <c r="C139" i="2"/>
  <c r="Y78" i="2"/>
  <c r="S40" i="2"/>
  <c r="S119" i="2" s="1"/>
  <c r="S131" i="2" s="1"/>
  <c r="S136" i="2" s="1"/>
  <c r="H119" i="2"/>
  <c r="H131" i="2" s="1"/>
  <c r="H136" i="2" s="1"/>
  <c r="Y130" i="2"/>
  <c r="Y121" i="2"/>
  <c r="Y94" i="2"/>
  <c r="T102" i="2"/>
  <c r="Y102" i="2" s="1"/>
  <c r="Y86" i="2"/>
  <c r="Y54" i="2"/>
  <c r="Y50" i="2"/>
  <c r="T52" i="2"/>
  <c r="Y52" i="2" s="1"/>
  <c r="T48" i="2"/>
  <c r="Y48" i="2" s="1"/>
  <c r="Y46" i="2"/>
  <c r="Y42" i="2"/>
  <c r="T44" i="2"/>
  <c r="Y44" i="2" s="1"/>
  <c r="T11" i="2"/>
  <c r="Y7" i="2"/>
  <c r="T34" i="2" l="1"/>
  <c r="T40" i="2" s="1"/>
  <c r="Y40" i="2" s="1"/>
  <c r="T14" i="2"/>
  <c r="Y11" i="2"/>
  <c r="Y34" i="2" l="1"/>
  <c r="Y14" i="2"/>
  <c r="T119" i="2"/>
  <c r="Y119" i="2" l="1"/>
  <c r="T131" i="2"/>
  <c r="Y131" i="2" l="1"/>
  <c r="T136" i="2"/>
</calcChain>
</file>

<file path=xl/comments1.xml><?xml version="1.0" encoding="utf-8"?>
<comments xmlns="http://schemas.openxmlformats.org/spreadsheetml/2006/main">
  <authors>
    <author>Mauro Lara</author>
    <author>grodine</author>
    <author>Russ Schmunk</author>
    <author>Debra Starbuck</author>
  </authors>
  <commentList>
    <comment ref="C4" authorId="0" shapeId="0">
      <text>
        <r>
          <rPr>
            <b/>
            <sz val="9"/>
            <color indexed="81"/>
            <rFont val="Tahoma"/>
            <family val="2"/>
          </rPr>
          <t xml:space="preserve">From Development Budget Worksheet Column C - Total  Costs 
</t>
        </r>
      </text>
    </comment>
    <comment ref="D4" authorId="0" shapeId="0">
      <text>
        <r>
          <rPr>
            <b/>
            <sz val="9"/>
            <color indexed="81"/>
            <rFont val="Tahoma"/>
            <family val="2"/>
          </rPr>
          <t xml:space="preserve">From Development Budget Worksheet Column D - Residential Costs </t>
        </r>
      </text>
    </comment>
    <comment ref="K4" authorId="1" shapeId="0">
      <text>
        <r>
          <rPr>
            <sz val="9"/>
            <color rgb="FF000000"/>
            <rFont val="Tahoma"/>
            <family val="2"/>
          </rPr>
          <t>To unhide columns: select columns K and S and go to Format-Column-Unhide.  If columns are not needed please hide them.</t>
        </r>
      </text>
    </comment>
    <comment ref="L4" authorId="2" shapeId="0">
      <text>
        <r>
          <rPr>
            <sz val="8"/>
            <color indexed="81"/>
            <rFont val="Tahoma"/>
            <family val="2"/>
          </rPr>
          <t xml:space="preserve">More columns can be displayed by unhiding columns L through S.
</t>
        </r>
      </text>
    </comment>
    <comment ref="S4" authorId="3" shapeId="0">
      <text>
        <r>
          <rPr>
            <sz val="8"/>
            <color indexed="8"/>
            <rFont val="Tahoma"/>
            <family val="2"/>
          </rPr>
          <t>Show Gross Tax Credit Equity paid in during construction - and show fees charged by the syndicator/investor as an expense in line item" Syndicator Fees and Expenses".</t>
        </r>
      </text>
    </comment>
    <comment ref="V4" authorId="0" shapeId="0">
      <text>
        <r>
          <rPr>
            <b/>
            <sz val="9"/>
            <color indexed="81"/>
            <rFont val="Tahoma"/>
            <family val="2"/>
          </rPr>
          <t xml:space="preserve">From Development Budget Worksheet Column I - Commercial Totals </t>
        </r>
        <r>
          <rPr>
            <sz val="9"/>
            <color indexed="81"/>
            <rFont val="Tahoma"/>
            <family val="2"/>
          </rPr>
          <t xml:space="preserve">
</t>
        </r>
      </text>
    </comment>
    <comment ref="Y4" authorId="1" shapeId="0">
      <text>
        <r>
          <rPr>
            <sz val="9"/>
            <color indexed="81"/>
            <rFont val="Tahoma"/>
            <family val="2"/>
          </rPr>
          <t>If black (positive amount) the total residential sources from column T are less than the amount for this line item on the Dev Budget Worksheet.  If red (negatrive amount) the line item amount in column T is greater than the same line item in the Dev Budget Worksheet.</t>
        </r>
      </text>
    </comment>
    <comment ref="C7" authorId="3" shapeId="0">
      <text>
        <r>
          <rPr>
            <sz val="9"/>
            <color rgb="FF000000"/>
            <rFont val="Tahoma"/>
            <family val="2"/>
          </rPr>
          <t xml:space="preserve">Refer to each lender's 
</t>
        </r>
        <r>
          <rPr>
            <sz val="9"/>
            <color rgb="FF000000"/>
            <rFont val="Tahoma"/>
            <family val="2"/>
          </rPr>
          <t>guidelines for allowable land costs.</t>
        </r>
      </text>
    </comment>
    <comment ref="D127" authorId="3" shapeId="0">
      <text>
        <r>
          <rPr>
            <sz val="9"/>
            <color indexed="8"/>
            <rFont val="Tahoma"/>
            <family val="2"/>
          </rPr>
          <t xml:space="preserve">Calculate Max. Developer Fee pursuant to each Agency's Regulations.  </t>
        </r>
      </text>
    </comment>
    <comment ref="W135" authorId="1" shapeId="0">
      <text>
        <r>
          <rPr>
            <sz val="8"/>
            <color indexed="81"/>
            <rFont val="Tahoma"/>
            <family val="2"/>
          </rPr>
          <t xml:space="preserve">Enter commercial source amount from Dev Sources Worksheet.
</t>
        </r>
      </text>
    </comment>
    <comment ref="X135" authorId="1" shapeId="0">
      <text>
        <r>
          <rPr>
            <sz val="8"/>
            <color indexed="81"/>
            <rFont val="Tahoma"/>
            <family val="2"/>
          </rPr>
          <t xml:space="preserve">Enter commercial source amount from Dev Sources Worksheet.
</t>
        </r>
      </text>
    </comment>
    <comment ref="A136" authorId="1" shapeId="0">
      <text>
        <r>
          <rPr>
            <sz val="9"/>
            <color indexed="81"/>
            <rFont val="Tahoma"/>
            <family val="2"/>
          </rPr>
          <t>If black (positive amount) the source amount from row 131  is less than the same source amount on the Dev Sources Worksheet.  If red (negatrive amount) the source amount from row 131  is greater than the same source amount on the Dev Sources Worksheet.</t>
        </r>
      </text>
    </comment>
    <comment ref="V136" authorId="1" shapeId="0">
      <text>
        <r>
          <rPr>
            <sz val="8"/>
            <color indexed="81"/>
            <rFont val="Tahoma"/>
            <family val="2"/>
          </rPr>
          <t>This compares the total commercial costs from the Dev Budget worksheet to the total commerical sources on the Dev Sources Worksheet.</t>
        </r>
        <r>
          <rPr>
            <sz val="8"/>
            <color indexed="81"/>
            <rFont val="Tahoma"/>
            <family val="2"/>
          </rPr>
          <t xml:space="preserve">
</t>
        </r>
      </text>
    </comment>
  </commentList>
</comments>
</file>

<file path=xl/sharedStrings.xml><?xml version="1.0" encoding="utf-8"?>
<sst xmlns="http://schemas.openxmlformats.org/spreadsheetml/2006/main" count="152" uniqueCount="127">
  <si>
    <t>PERMANENT SOURCES AND USES</t>
  </si>
  <si>
    <t>Residential Permanent Sources of Funds</t>
  </si>
  <si>
    <t xml:space="preserve">Commercial Sources </t>
  </si>
  <si>
    <t>USES OF FUNDS</t>
  </si>
  <si>
    <t>Total
Costs
(Residential
&amp;
Commercial)</t>
  </si>
  <si>
    <t xml:space="preserve"> Total
Residential
Cost from
Dev Budget</t>
  </si>
  <si>
    <t xml:space="preserve"> Gross
Tax
Credit
Equity  </t>
  </si>
  <si>
    <t>Total
Residential
Sources</t>
  </si>
  <si>
    <t>Commercial
Costs</t>
  </si>
  <si>
    <t>Source Name:</t>
  </si>
  <si>
    <t>Residential
Cost
Difference
Dev Budget
vs. Sources</t>
  </si>
  <si>
    <t xml:space="preserve"> </t>
  </si>
  <si>
    <t>Permanent Source Amount from Dev Sources Worksheet</t>
  </si>
  <si>
    <t>Permanent Sources Difference</t>
  </si>
  <si>
    <t xml:space="preserve">Source Name: </t>
  </si>
  <si>
    <t xml:space="preserve">Source Name:  </t>
  </si>
  <si>
    <t xml:space="preserve">Project Name: </t>
  </si>
  <si>
    <t>ACQUISITION</t>
  </si>
  <si>
    <t xml:space="preserve">Lesser of Land Cost or Value </t>
  </si>
  <si>
    <t>Demolition</t>
  </si>
  <si>
    <t xml:space="preserve">Legal &amp; Closing Costs </t>
  </si>
  <si>
    <t>Verifiable Carrying Costs</t>
  </si>
  <si>
    <t xml:space="preserve">Subtotal </t>
  </si>
  <si>
    <t>Existing Improvements Cost</t>
  </si>
  <si>
    <t>Other: Land Holding Costs</t>
  </si>
  <si>
    <t xml:space="preserve">Total Acquisition </t>
  </si>
  <si>
    <t xml:space="preserve">REHABILITATION </t>
  </si>
  <si>
    <t xml:space="preserve">Off-Site Improvements </t>
  </si>
  <si>
    <t>Environmental Remediation</t>
  </si>
  <si>
    <t>Site Work</t>
  </si>
  <si>
    <t xml:space="preserve">Structures </t>
  </si>
  <si>
    <t>General Requirements</t>
  </si>
  <si>
    <t>Contractor Overhead</t>
  </si>
  <si>
    <t>Contractor Profit</t>
  </si>
  <si>
    <t>General Liability Insurance</t>
  </si>
  <si>
    <t>Other:</t>
  </si>
  <si>
    <t>Total Rehabilitation Costs</t>
  </si>
  <si>
    <t>RELOCATION</t>
  </si>
  <si>
    <t xml:space="preserve">Temporary Relocation </t>
  </si>
  <si>
    <t xml:space="preserve">Permanent Relocation </t>
  </si>
  <si>
    <t xml:space="preserve">Total Relocation </t>
  </si>
  <si>
    <t xml:space="preserve">NEW CONSTRUCTION </t>
  </si>
  <si>
    <t>Site Work (hard costs)</t>
  </si>
  <si>
    <t>Structures (hard costs)</t>
  </si>
  <si>
    <t xml:space="preserve">General Requirements </t>
  </si>
  <si>
    <t>Total New Construction</t>
  </si>
  <si>
    <t xml:space="preserve">ARCHITECTURAL </t>
  </si>
  <si>
    <t>Design</t>
  </si>
  <si>
    <t>Supervision</t>
  </si>
  <si>
    <t>Total Architectural Costs</t>
  </si>
  <si>
    <t xml:space="preserve">SURVEY &amp; ENGINEERING </t>
  </si>
  <si>
    <t xml:space="preserve">Engineering </t>
  </si>
  <si>
    <t xml:space="preserve">ALTA Land Survey </t>
  </si>
  <si>
    <t>Total Survey &amp; Engineering</t>
  </si>
  <si>
    <t>CONTINGENCY COSTS</t>
  </si>
  <si>
    <t>Hard Cost Contingency</t>
  </si>
  <si>
    <t xml:space="preserve">Soft Cost Contingency </t>
  </si>
  <si>
    <t>Total Contingency Costs</t>
  </si>
  <si>
    <t>CONSTRUCTION PERIOD EXPENSES</t>
  </si>
  <si>
    <t>Construction Loan Interest</t>
  </si>
  <si>
    <t>Origination Fee</t>
  </si>
  <si>
    <t>Credit Enhancement &amp; App. Fee</t>
  </si>
  <si>
    <t>Owner Paid Bonds/Insurance</t>
  </si>
  <si>
    <t>Lender Inspection Fees</t>
  </si>
  <si>
    <t xml:space="preserve">Taxes During Construction </t>
  </si>
  <si>
    <t>Prevailing Wage Monitor</t>
  </si>
  <si>
    <t>Insurance During Construction</t>
  </si>
  <si>
    <t>Title and Recording Fees</t>
  </si>
  <si>
    <t>Construction Mgmt. &amp; Testing</t>
  </si>
  <si>
    <t xml:space="preserve">Predevelopment Interest Exp. </t>
  </si>
  <si>
    <t>Other: Security</t>
  </si>
  <si>
    <t>Other: Accrued City/County Interest</t>
  </si>
  <si>
    <t>Total Construction Expenses</t>
  </si>
  <si>
    <t>PERMANENT FINANCING EXPENSES</t>
  </si>
  <si>
    <t>Loan Origination Fee(s)</t>
  </si>
  <si>
    <t>Title and Recording</t>
  </si>
  <si>
    <t xml:space="preserve">Property Taxes  </t>
  </si>
  <si>
    <t xml:space="preserve">Insurance </t>
  </si>
  <si>
    <t>Other: San Jose Loan Fees</t>
  </si>
  <si>
    <t>Total Permanent Financing</t>
  </si>
  <si>
    <t>LEGAL FEES</t>
  </si>
  <si>
    <t>Construction Lender Legal Expenses</t>
  </si>
  <si>
    <t>Permanent Lender Legal Fees</t>
  </si>
  <si>
    <t>Sponsor Legal Fees</t>
  </si>
  <si>
    <t>Organizational Legal Fees</t>
  </si>
  <si>
    <t xml:space="preserve">Syndication Legal Fees </t>
  </si>
  <si>
    <t>Other: Bond Counsel</t>
  </si>
  <si>
    <t>Total Legal Fees</t>
  </si>
  <si>
    <t>CAPITALIZED RESERVES</t>
  </si>
  <si>
    <t>Operating Reserve</t>
  </si>
  <si>
    <t>Replacement Reserve</t>
  </si>
  <si>
    <t>Rent-Up Reserve</t>
  </si>
  <si>
    <t xml:space="preserve">Transition Reserve </t>
  </si>
  <si>
    <t>Other: Security/Services</t>
  </si>
  <si>
    <t>Other: Tenant Improvement</t>
  </si>
  <si>
    <t>Total Capitalized Reserves</t>
  </si>
  <si>
    <t xml:space="preserve">REPORTS &amp; STUDIES </t>
  </si>
  <si>
    <t>Appraisal(s)</t>
  </si>
  <si>
    <t>Market Study</t>
  </si>
  <si>
    <t>Physical Needs Assessment</t>
  </si>
  <si>
    <t xml:space="preserve">Environmental Studies </t>
  </si>
  <si>
    <t>Other: City of SJ Construction Consultant</t>
  </si>
  <si>
    <t>Total Reports &amp; Studies</t>
  </si>
  <si>
    <t>OTHER</t>
  </si>
  <si>
    <t>CTCAC App./Alloc./Monitor Fees</t>
  </si>
  <si>
    <t>CDLAC Fees</t>
  </si>
  <si>
    <t xml:space="preserve">Local Permit Fees </t>
  </si>
  <si>
    <t>Local Development Impact Fees</t>
  </si>
  <si>
    <t xml:space="preserve">Other Costs of Bond Issuance </t>
  </si>
  <si>
    <t>Syndicator / Investor Fees &amp; Expenses</t>
  </si>
  <si>
    <t>Furnishings</t>
  </si>
  <si>
    <t>Final Cost Audit Expense</t>
  </si>
  <si>
    <t xml:space="preserve">Marketing </t>
  </si>
  <si>
    <t>Financial Consulting</t>
  </si>
  <si>
    <t>Total Other Costs</t>
  </si>
  <si>
    <t xml:space="preserve">SUBTOTAL </t>
  </si>
  <si>
    <t>DEVELOPER COSTS</t>
  </si>
  <si>
    <t>Developer Fee/Overhead/Profit</t>
  </si>
  <si>
    <t>Consultant/Processing Agent</t>
  </si>
  <si>
    <t>Project Administration</t>
  </si>
  <si>
    <t>Syndicator Consultant Fees</t>
  </si>
  <si>
    <t>Guarantee Fees</t>
  </si>
  <si>
    <t>Broker Fees Paid to Related Party</t>
  </si>
  <si>
    <t>Construction Oversight &amp; Mgmt.</t>
  </si>
  <si>
    <t>Total Developer Costs</t>
  </si>
  <si>
    <t>TOTAL DEVELOPMENT COST</t>
  </si>
  <si>
    <t>MHP HCD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</si>
</sst>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6" x14ac:knownFonts="1">
    <font>
      <sz val="11"/>
      <color theme="1"/>
      <name val="Calibri"/>
      <family val="2"/>
      <scheme val="minor"/>
    </font>
    <font>
      <b/>
      <sz val="12"/>
      <name val="Arial"/>
      <family val="2"/>
    </font>
    <font>
      <b/>
      <i/>
      <sz val="12"/>
      <name val="Arial"/>
      <family val="2"/>
    </font>
    <font>
      <sz val="10"/>
      <name val="Arial"/>
      <family val="2"/>
    </font>
    <font>
      <b/>
      <i/>
      <sz val="14"/>
      <color indexed="9"/>
      <name val="Arial"/>
      <family val="2"/>
    </font>
    <font>
      <b/>
      <i/>
      <sz val="10"/>
      <name val="Arial"/>
      <family val="2"/>
    </font>
    <font>
      <b/>
      <sz val="10"/>
      <name val="Arial"/>
      <family val="2"/>
    </font>
    <font>
      <b/>
      <sz val="10"/>
      <color indexed="9"/>
      <name val="Arial"/>
      <family val="2"/>
    </font>
    <font>
      <sz val="10"/>
      <color indexed="9"/>
      <name val="Arial"/>
      <family val="2"/>
    </font>
    <font>
      <b/>
      <i/>
      <sz val="9"/>
      <color indexed="12"/>
      <name val="Arial"/>
      <family val="2"/>
    </font>
    <font>
      <sz val="9"/>
      <color rgb="FF000000"/>
      <name val="Tahoma"/>
      <family val="2"/>
    </font>
    <font>
      <sz val="8"/>
      <color indexed="81"/>
      <name val="Tahoma"/>
      <family val="2"/>
    </font>
    <font>
      <sz val="8"/>
      <color indexed="8"/>
      <name val="Tahoma"/>
      <family val="2"/>
    </font>
    <font>
      <sz val="9"/>
      <color indexed="81"/>
      <name val="Tahoma"/>
      <family val="2"/>
    </font>
    <font>
      <sz val="9"/>
      <color indexed="8"/>
      <name val="Tahoma"/>
      <family val="2"/>
    </font>
    <font>
      <b/>
      <sz val="9"/>
      <color indexed="81"/>
      <name val="Tahoma"/>
      <family val="2"/>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4">
    <xf numFmtId="0" fontId="0" fillId="0" borderId="0" xfId="0"/>
    <xf numFmtId="0" fontId="0" fillId="0" borderId="0" xfId="0" applyBorder="1"/>
    <xf numFmtId="0" fontId="0" fillId="0" borderId="5" xfId="0" applyBorder="1" applyProtection="1"/>
    <xf numFmtId="0" fontId="0" fillId="0" borderId="0" xfId="0" applyProtection="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3" xfId="0" applyBorder="1"/>
    <xf numFmtId="0" fontId="0" fillId="0" borderId="2" xfId="0" applyBorder="1"/>
    <xf numFmtId="0" fontId="6" fillId="2" borderId="11" xfId="0" applyFont="1" applyFill="1" applyBorder="1" applyAlignment="1">
      <alignment horizontal="center" vertical="center" shrinkToFit="1"/>
    </xf>
    <xf numFmtId="0" fontId="6" fillId="0" borderId="11" xfId="0" applyFont="1" applyBorder="1" applyAlignment="1">
      <alignment horizontal="center" vertical="center" wrapText="1"/>
    </xf>
    <xf numFmtId="0" fontId="6" fillId="2" borderId="0" xfId="0" applyFont="1" applyFill="1" applyBorder="1" applyAlignment="1">
      <alignment horizontal="center" vertical="center" shrinkToFit="1"/>
    </xf>
    <xf numFmtId="10" fontId="6" fillId="0" borderId="0" xfId="0" applyNumberFormat="1" applyFont="1" applyBorder="1" applyAlignment="1">
      <alignment horizontal="center" vertical="center" shrinkToFit="1"/>
    </xf>
    <xf numFmtId="0" fontId="8" fillId="2" borderId="10"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0" fontId="8" fillId="2" borderId="4" xfId="0" applyFont="1" applyFill="1" applyBorder="1" applyAlignment="1">
      <alignment vertical="center" shrinkToFit="1"/>
    </xf>
    <xf numFmtId="0" fontId="8" fillId="2" borderId="0" xfId="0" applyFont="1" applyFill="1" applyBorder="1" applyAlignment="1">
      <alignment vertical="center" shrinkToFit="1"/>
    </xf>
    <xf numFmtId="0" fontId="8" fillId="2" borderId="5" xfId="0" applyFont="1" applyFill="1" applyBorder="1" applyAlignment="1">
      <alignment vertical="center" shrinkToFit="1"/>
    </xf>
    <xf numFmtId="6" fontId="3" fillId="3" borderId="21" xfId="0" applyNumberFormat="1" applyFont="1" applyFill="1" applyBorder="1" applyAlignment="1" applyProtection="1">
      <alignment vertical="center" shrinkToFit="1"/>
      <protection locked="0"/>
    </xf>
    <xf numFmtId="6" fontId="3" fillId="3" borderId="22" xfId="0" applyNumberFormat="1" applyFont="1" applyFill="1" applyBorder="1" applyAlignment="1" applyProtection="1">
      <alignment vertical="center" shrinkToFit="1"/>
      <protection locked="0"/>
    </xf>
    <xf numFmtId="6" fontId="3" fillId="3" borderId="23" xfId="0" applyNumberFormat="1" applyFont="1" applyFill="1" applyBorder="1" applyAlignment="1" applyProtection="1">
      <alignment vertical="center" shrinkToFit="1"/>
      <protection locked="0"/>
    </xf>
    <xf numFmtId="6" fontId="3" fillId="3" borderId="24" xfId="0" applyNumberFormat="1" applyFont="1" applyFill="1" applyBorder="1" applyAlignment="1" applyProtection="1">
      <alignment vertical="center" shrinkToFit="1"/>
      <protection locked="0"/>
    </xf>
    <xf numFmtId="6" fontId="3" fillId="0" borderId="21" xfId="0" applyNumberFormat="1" applyFont="1" applyBorder="1" applyAlignment="1">
      <alignment vertical="center" shrinkToFit="1"/>
    </xf>
    <xf numFmtId="6" fontId="3" fillId="2" borderId="25" xfId="0" applyNumberFormat="1" applyFont="1" applyFill="1" applyBorder="1" applyAlignment="1">
      <alignment vertical="center" shrinkToFit="1"/>
    </xf>
    <xf numFmtId="6" fontId="3" fillId="0" borderId="24" xfId="0" applyNumberFormat="1" applyFont="1" applyFill="1" applyBorder="1" applyAlignment="1" applyProtection="1">
      <alignment vertical="center" shrinkToFit="1"/>
      <protection locked="0"/>
    </xf>
    <xf numFmtId="6" fontId="3" fillId="0" borderId="28" xfId="0" applyNumberFormat="1" applyFont="1" applyBorder="1" applyAlignment="1">
      <alignment vertical="center" shrinkToFit="1"/>
    </xf>
    <xf numFmtId="6" fontId="3" fillId="3" borderId="29" xfId="0" applyNumberFormat="1" applyFont="1" applyFill="1" applyBorder="1" applyAlignment="1" applyProtection="1">
      <alignment vertical="center" shrinkToFit="1"/>
      <protection locked="0"/>
    </xf>
    <xf numFmtId="6" fontId="3" fillId="3" borderId="30" xfId="0" applyNumberFormat="1" applyFont="1" applyFill="1" applyBorder="1" applyAlignment="1" applyProtection="1">
      <alignment vertical="center" shrinkToFit="1"/>
      <protection locked="0"/>
    </xf>
    <xf numFmtId="6" fontId="3" fillId="3" borderId="31" xfId="0" applyNumberFormat="1" applyFont="1" applyFill="1" applyBorder="1" applyAlignment="1" applyProtection="1">
      <alignment vertical="center" shrinkToFit="1"/>
      <protection locked="0"/>
    </xf>
    <xf numFmtId="6" fontId="3" fillId="3" borderId="32" xfId="0" applyNumberFormat="1" applyFont="1" applyFill="1" applyBorder="1" applyAlignment="1" applyProtection="1">
      <alignment vertical="center" shrinkToFit="1"/>
      <protection locked="0"/>
    </xf>
    <xf numFmtId="6" fontId="3" fillId="0" borderId="29" xfId="0" applyNumberFormat="1" applyFont="1" applyBorder="1" applyAlignment="1">
      <alignment vertical="center" shrinkToFit="1"/>
    </xf>
    <xf numFmtId="6" fontId="3" fillId="2" borderId="33" xfId="0" applyNumberFormat="1" applyFont="1" applyFill="1" applyBorder="1" applyAlignment="1">
      <alignment vertical="center" shrinkToFit="1"/>
    </xf>
    <xf numFmtId="6" fontId="3" fillId="0" borderId="32" xfId="0" applyNumberFormat="1" applyFont="1" applyFill="1" applyBorder="1" applyAlignment="1" applyProtection="1">
      <alignment vertical="center" shrinkToFit="1"/>
      <protection locked="0"/>
    </xf>
    <xf numFmtId="6" fontId="3" fillId="3" borderId="37" xfId="0" applyNumberFormat="1" applyFont="1" applyFill="1" applyBorder="1" applyAlignment="1" applyProtection="1">
      <alignment vertical="center" shrinkToFit="1"/>
      <protection locked="0"/>
    </xf>
    <xf numFmtId="6" fontId="3" fillId="3" borderId="38" xfId="0" applyNumberFormat="1" applyFont="1" applyFill="1" applyBorder="1" applyAlignment="1" applyProtection="1">
      <alignment vertical="center" shrinkToFit="1"/>
      <protection locked="0"/>
    </xf>
    <xf numFmtId="6" fontId="3" fillId="3" borderId="39" xfId="0" applyNumberFormat="1" applyFont="1" applyFill="1" applyBorder="1" applyAlignment="1" applyProtection="1">
      <alignment vertical="center" shrinkToFit="1"/>
      <protection locked="0"/>
    </xf>
    <xf numFmtId="6" fontId="3" fillId="3" borderId="40" xfId="0" applyNumberFormat="1" applyFont="1" applyFill="1" applyBorder="1" applyAlignment="1" applyProtection="1">
      <alignment vertical="center" shrinkToFit="1"/>
      <protection locked="0"/>
    </xf>
    <xf numFmtId="6" fontId="3" fillId="0" borderId="41" xfId="0" applyNumberFormat="1" applyFont="1" applyBorder="1" applyAlignment="1">
      <alignment vertical="center" shrinkToFit="1"/>
    </xf>
    <xf numFmtId="6" fontId="3" fillId="2" borderId="42" xfId="0" applyNumberFormat="1" applyFont="1" applyFill="1" applyBorder="1" applyAlignment="1">
      <alignment vertical="center" shrinkToFit="1"/>
    </xf>
    <xf numFmtId="6" fontId="3" fillId="0" borderId="40" xfId="0" applyNumberFormat="1" applyFont="1" applyFill="1" applyBorder="1" applyAlignment="1" applyProtection="1">
      <alignment vertical="center" shrinkToFit="1"/>
      <protection locked="0"/>
    </xf>
    <xf numFmtId="6" fontId="6" fillId="0" borderId="45" xfId="0" applyNumberFormat="1" applyFont="1" applyBorder="1" applyAlignment="1">
      <alignment vertical="center" shrinkToFit="1"/>
    </xf>
    <xf numFmtId="6" fontId="6" fillId="0" borderId="46" xfId="0" applyNumberFormat="1" applyFont="1" applyBorder="1" applyAlignment="1">
      <alignment vertical="center" shrinkToFit="1"/>
    </xf>
    <xf numFmtId="6" fontId="6" fillId="0" borderId="47" xfId="0" applyNumberFormat="1" applyFont="1" applyBorder="1" applyAlignment="1">
      <alignment vertical="center" shrinkToFit="1"/>
    </xf>
    <xf numFmtId="6" fontId="6" fillId="0" borderId="48" xfId="0" applyNumberFormat="1" applyFont="1" applyBorder="1" applyAlignment="1">
      <alignment vertical="center" shrinkToFit="1"/>
    </xf>
    <xf numFmtId="6" fontId="6" fillId="2" borderId="7" xfId="0" applyNumberFormat="1" applyFont="1" applyFill="1" applyBorder="1" applyAlignment="1">
      <alignment vertical="center" shrinkToFit="1"/>
    </xf>
    <xf numFmtId="6" fontId="6" fillId="0" borderId="44" xfId="0" applyNumberFormat="1" applyFont="1" applyBorder="1" applyAlignment="1">
      <alignment vertical="center" shrinkToFit="1"/>
    </xf>
    <xf numFmtId="6" fontId="3" fillId="0" borderId="51" xfId="0" applyNumberFormat="1" applyFont="1" applyBorder="1" applyAlignment="1">
      <alignment vertical="center" shrinkToFit="1"/>
    </xf>
    <xf numFmtId="6" fontId="8" fillId="2" borderId="28" xfId="0" applyNumberFormat="1" applyFont="1" applyFill="1" applyBorder="1" applyAlignment="1">
      <alignment vertical="center" shrinkToFit="1"/>
    </xf>
    <xf numFmtId="6" fontId="8" fillId="2" borderId="29" xfId="0" applyNumberFormat="1" applyFont="1" applyFill="1" applyBorder="1" applyAlignment="1">
      <alignment vertical="center"/>
    </xf>
    <xf numFmtId="6" fontId="8" fillId="2" borderId="30" xfId="0" applyNumberFormat="1" applyFont="1" applyFill="1" applyBorder="1" applyAlignment="1">
      <alignment vertical="center"/>
    </xf>
    <xf numFmtId="6" fontId="8" fillId="2" borderId="31" xfId="0" applyNumberFormat="1" applyFont="1" applyFill="1" applyBorder="1" applyAlignment="1">
      <alignment vertical="center"/>
    </xf>
    <xf numFmtId="6" fontId="8" fillId="2" borderId="32" xfId="0" applyNumberFormat="1" applyFont="1" applyFill="1" applyBorder="1" applyAlignment="1">
      <alignment vertical="center"/>
    </xf>
    <xf numFmtId="6" fontId="8" fillId="2" borderId="26" xfId="0" applyNumberFormat="1" applyFont="1" applyFill="1" applyBorder="1" applyAlignment="1">
      <alignment vertical="center" shrinkToFit="1"/>
    </xf>
    <xf numFmtId="6" fontId="8" fillId="2" borderId="33" xfId="0" applyNumberFormat="1" applyFont="1" applyFill="1" applyBorder="1" applyAlignment="1">
      <alignment vertical="center" shrinkToFit="1"/>
    </xf>
    <xf numFmtId="6" fontId="8" fillId="2" borderId="27" xfId="0" applyNumberFormat="1" applyFont="1" applyFill="1" applyBorder="1" applyAlignment="1">
      <alignment vertical="center" shrinkToFit="1"/>
    </xf>
    <xf numFmtId="6" fontId="3" fillId="0" borderId="29" xfId="0" applyNumberFormat="1" applyFont="1" applyFill="1" applyBorder="1" applyAlignment="1">
      <alignment vertical="center" shrinkToFit="1"/>
    </xf>
    <xf numFmtId="0" fontId="7" fillId="2" borderId="6" xfId="0" applyFont="1" applyFill="1" applyBorder="1" applyAlignment="1">
      <alignment horizontal="left" vertical="center" shrinkToFi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xf>
    <xf numFmtId="6" fontId="6" fillId="0" borderId="8" xfId="0" applyNumberFormat="1" applyFont="1" applyBorder="1" applyAlignment="1">
      <alignment vertical="center" shrinkToFit="1"/>
    </xf>
    <xf numFmtId="6" fontId="3" fillId="3" borderId="27" xfId="0" applyNumberFormat="1" applyFont="1" applyFill="1" applyBorder="1" applyAlignment="1" applyProtection="1">
      <alignment vertical="center" shrinkToFit="1"/>
      <protection locked="0"/>
    </xf>
    <xf numFmtId="6" fontId="3" fillId="0" borderId="27" xfId="0" applyNumberFormat="1" applyFont="1" applyFill="1" applyBorder="1" applyAlignment="1" applyProtection="1">
      <alignment vertical="center" shrinkToFit="1"/>
      <protection locked="0"/>
    </xf>
    <xf numFmtId="6" fontId="3" fillId="3" borderId="14" xfId="0" applyNumberFormat="1" applyFont="1" applyFill="1" applyBorder="1" applyAlignment="1" applyProtection="1">
      <alignment vertical="center" shrinkToFit="1"/>
      <protection locked="0"/>
    </xf>
    <xf numFmtId="6" fontId="3" fillId="3" borderId="15" xfId="0" applyNumberFormat="1" applyFont="1" applyFill="1" applyBorder="1" applyAlignment="1" applyProtection="1">
      <alignment vertical="center" shrinkToFit="1"/>
      <protection locked="0"/>
    </xf>
    <xf numFmtId="6" fontId="3" fillId="3" borderId="16" xfId="0" applyNumberFormat="1" applyFont="1" applyFill="1" applyBorder="1" applyAlignment="1" applyProtection="1">
      <alignment vertical="center" shrinkToFit="1"/>
      <protection locked="0"/>
    </xf>
    <xf numFmtId="6" fontId="3" fillId="3" borderId="17" xfId="0" applyNumberFormat="1" applyFont="1" applyFill="1" applyBorder="1" applyAlignment="1" applyProtection="1">
      <alignment vertical="center" shrinkToFit="1"/>
      <protection locked="0"/>
    </xf>
    <xf numFmtId="6" fontId="3" fillId="0" borderId="17" xfId="0" applyNumberFormat="1" applyFont="1" applyFill="1" applyBorder="1" applyAlignment="1" applyProtection="1">
      <alignment vertical="center" shrinkToFit="1"/>
      <protection locked="0"/>
    </xf>
    <xf numFmtId="6" fontId="6" fillId="0" borderId="46" xfId="0" applyNumberFormat="1" applyFont="1" applyFill="1" applyBorder="1" applyAlignment="1">
      <alignment vertical="center" shrinkToFit="1"/>
    </xf>
    <xf numFmtId="6" fontId="3" fillId="0" borderId="37" xfId="0" applyNumberFormat="1" applyFont="1" applyBorder="1" applyAlignment="1">
      <alignment vertical="center" shrinkToFit="1"/>
    </xf>
    <xf numFmtId="6" fontId="3" fillId="3" borderId="41" xfId="0" applyNumberFormat="1" applyFont="1" applyFill="1" applyBorder="1" applyAlignment="1" applyProtection="1">
      <alignment vertical="center" shrinkToFit="1"/>
      <protection locked="0"/>
    </xf>
    <xf numFmtId="6" fontId="3" fillId="3" borderId="53" xfId="0" applyNumberFormat="1" applyFont="1" applyFill="1" applyBorder="1" applyAlignment="1" applyProtection="1">
      <alignment vertical="center" shrinkToFit="1"/>
      <protection locked="0"/>
    </xf>
    <xf numFmtId="6" fontId="3" fillId="3" borderId="54" xfId="0" applyNumberFormat="1" applyFont="1" applyFill="1" applyBorder="1" applyAlignment="1" applyProtection="1">
      <alignment vertical="center" shrinkToFit="1"/>
      <protection locked="0"/>
    </xf>
    <xf numFmtId="6" fontId="3" fillId="3" borderId="55" xfId="0" applyNumberFormat="1" applyFont="1" applyFill="1" applyBorder="1" applyAlignment="1" applyProtection="1">
      <alignment vertical="center" shrinkToFit="1"/>
      <protection locked="0"/>
    </xf>
    <xf numFmtId="6" fontId="3" fillId="2" borderId="56" xfId="0" applyNumberFormat="1" applyFont="1" applyFill="1" applyBorder="1" applyAlignment="1">
      <alignment vertical="center" shrinkToFit="1"/>
    </xf>
    <xf numFmtId="6" fontId="3" fillId="0" borderId="55" xfId="0" applyNumberFormat="1" applyFont="1" applyFill="1" applyBorder="1" applyAlignment="1" applyProtection="1">
      <alignment vertical="center" shrinkToFit="1"/>
      <protection locked="0"/>
    </xf>
    <xf numFmtId="0" fontId="3" fillId="0" borderId="4" xfId="0" applyFont="1" applyBorder="1" applyAlignment="1">
      <alignment vertical="center"/>
    </xf>
    <xf numFmtId="0" fontId="3" fillId="0" borderId="0" xfId="0" applyFont="1" applyBorder="1" applyAlignment="1">
      <alignment vertical="center"/>
    </xf>
    <xf numFmtId="6" fontId="3" fillId="0" borderId="0" xfId="0" applyNumberFormat="1" applyFont="1" applyBorder="1" applyAlignment="1">
      <alignment vertical="center"/>
    </xf>
    <xf numFmtId="0" fontId="3" fillId="0" borderId="0" xfId="0" applyFont="1" applyBorder="1" applyAlignment="1">
      <alignment vertical="center" shrinkToFit="1"/>
    </xf>
    <xf numFmtId="0" fontId="3" fillId="0" borderId="5" xfId="0" applyFont="1" applyBorder="1" applyAlignment="1">
      <alignment vertical="center"/>
    </xf>
    <xf numFmtId="0" fontId="0" fillId="0" borderId="5" xfId="0" applyBorder="1"/>
    <xf numFmtId="0" fontId="3" fillId="0" borderId="57"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vertical="center" shrinkToFit="1"/>
    </xf>
    <xf numFmtId="0" fontId="9" fillId="0" borderId="11" xfId="0" applyFont="1" applyBorder="1" applyAlignment="1">
      <alignment vertical="center"/>
    </xf>
    <xf numFmtId="0" fontId="3" fillId="0" borderId="58" xfId="0" applyFont="1" applyBorder="1" applyAlignment="1">
      <alignment vertical="center"/>
    </xf>
    <xf numFmtId="6" fontId="3" fillId="3" borderId="2" xfId="0" applyNumberFormat="1" applyFont="1" applyFill="1" applyBorder="1" applyAlignment="1" applyProtection="1">
      <alignment vertical="center" shrinkToFit="1"/>
      <protection locked="0"/>
    </xf>
    <xf numFmtId="6" fontId="3" fillId="3" borderId="3" xfId="0" applyNumberFormat="1" applyFont="1" applyFill="1" applyBorder="1" applyAlignment="1" applyProtection="1">
      <alignment vertical="center" shrinkToFit="1"/>
      <protection locked="0"/>
    </xf>
    <xf numFmtId="6" fontId="3" fillId="0" borderId="11" xfId="0" applyNumberFormat="1" applyFont="1" applyBorder="1" applyAlignment="1">
      <alignment vertical="center" shrinkToFit="1"/>
    </xf>
    <xf numFmtId="6" fontId="3" fillId="0" borderId="58" xfId="0" applyNumberFormat="1" applyFont="1" applyBorder="1" applyAlignment="1">
      <alignment vertical="center" shrinkToFit="1"/>
    </xf>
    <xf numFmtId="0" fontId="0" fillId="0" borderId="58" xfId="0" applyBorder="1"/>
    <xf numFmtId="0" fontId="0" fillId="0" borderId="4" xfId="0" applyBorder="1"/>
    <xf numFmtId="0" fontId="0" fillId="0" borderId="0" xfId="0" applyBorder="1" applyAlignment="1">
      <alignment shrinkToFit="1"/>
    </xf>
    <xf numFmtId="0" fontId="0" fillId="0" borderId="0" xfId="0" applyBorder="1" applyAlignment="1" applyProtection="1">
      <alignment horizontal="center"/>
    </xf>
    <xf numFmtId="0" fontId="0" fillId="0" borderId="0" xfId="0" applyBorder="1" applyAlignment="1">
      <alignment horizontal="center"/>
    </xf>
    <xf numFmtId="6" fontId="0" fillId="0" borderId="0" xfId="0" applyNumberFormat="1" applyBorder="1"/>
    <xf numFmtId="6" fontId="6" fillId="0" borderId="0" xfId="0" applyNumberFormat="1" applyFont="1" applyBorder="1" applyAlignment="1" applyProtection="1">
      <alignment vertical="center" shrinkToFit="1"/>
      <protection locked="0"/>
    </xf>
    <xf numFmtId="6" fontId="3" fillId="0" borderId="2" xfId="0" applyNumberFormat="1" applyFont="1" applyBorder="1" applyAlignment="1" applyProtection="1">
      <alignment vertical="center" shrinkToFit="1"/>
      <protection locked="0"/>
    </xf>
    <xf numFmtId="6" fontId="3" fillId="5" borderId="21" xfId="0" applyNumberFormat="1" applyFont="1" applyFill="1" applyBorder="1" applyAlignment="1" applyProtection="1">
      <alignment vertical="center" shrinkToFit="1"/>
      <protection locked="0"/>
    </xf>
    <xf numFmtId="6" fontId="3" fillId="5" borderId="20" xfId="0" applyNumberFormat="1" applyFont="1" applyFill="1" applyBorder="1" applyAlignment="1" applyProtection="1">
      <alignment vertical="center" shrinkToFit="1"/>
      <protection locked="0"/>
    </xf>
    <xf numFmtId="6" fontId="3" fillId="5" borderId="28" xfId="0" applyNumberFormat="1" applyFont="1" applyFill="1" applyBorder="1" applyAlignment="1" applyProtection="1">
      <alignment vertical="center" shrinkToFit="1"/>
      <protection locked="0"/>
    </xf>
    <xf numFmtId="6" fontId="3" fillId="5" borderId="36" xfId="0" applyNumberFormat="1" applyFont="1" applyFill="1" applyBorder="1" applyAlignment="1" applyProtection="1">
      <alignment vertical="center" shrinkToFit="1"/>
      <protection locked="0"/>
    </xf>
    <xf numFmtId="6" fontId="3" fillId="5" borderId="10" xfId="0" applyNumberFormat="1" applyFont="1" applyFill="1" applyBorder="1" applyAlignment="1" applyProtection="1">
      <alignment vertical="center" shrinkToFit="1"/>
      <protection locked="0"/>
    </xf>
    <xf numFmtId="6" fontId="3" fillId="5" borderId="52" xfId="0" applyNumberFormat="1" applyFont="1" applyFill="1" applyBorder="1" applyAlignment="1" applyProtection="1">
      <alignment vertical="center" shrinkToFit="1"/>
      <protection locked="0"/>
    </xf>
    <xf numFmtId="6" fontId="3" fillId="5" borderId="19" xfId="0" applyNumberFormat="1" applyFont="1" applyFill="1" applyBorder="1" applyAlignment="1" applyProtection="1">
      <alignment vertical="center" shrinkToFit="1"/>
      <protection locked="0"/>
    </xf>
    <xf numFmtId="6" fontId="3" fillId="5" borderId="27" xfId="0" applyNumberFormat="1" applyFont="1" applyFill="1" applyBorder="1" applyAlignment="1" applyProtection="1">
      <alignment vertical="center" shrinkToFit="1"/>
      <protection locked="0"/>
    </xf>
    <xf numFmtId="6" fontId="3" fillId="5" borderId="43" xfId="0" applyNumberFormat="1" applyFont="1" applyFill="1" applyBorder="1" applyAlignment="1" applyProtection="1">
      <alignment vertical="center" shrinkToFit="1"/>
      <protection locked="0"/>
    </xf>
    <xf numFmtId="6" fontId="3" fillId="5" borderId="35" xfId="0" applyNumberFormat="1" applyFont="1" applyFill="1" applyBorder="1" applyAlignment="1" applyProtection="1">
      <alignment vertical="center" shrinkToFit="1"/>
      <protection locked="0"/>
    </xf>
    <xf numFmtId="0" fontId="1" fillId="5" borderId="1"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4" fillId="2" borderId="0" xfId="0" applyFont="1" applyFill="1" applyBorder="1" applyAlignment="1">
      <alignment horizontal="center" vertical="center"/>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4" fillId="2"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6" fillId="0"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0" borderId="5" xfId="0" applyFont="1" applyBorder="1" applyAlignment="1">
      <alignment horizont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6" fillId="0" borderId="6" xfId="0" applyFont="1" applyBorder="1" applyAlignment="1">
      <alignment horizontal="right" vertical="center"/>
    </xf>
    <xf numFmtId="0" fontId="6" fillId="0" borderId="44" xfId="0" applyFont="1" applyBorder="1" applyAlignment="1">
      <alignment horizontal="righ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6" fillId="0" borderId="6" xfId="0" applyFont="1" applyFill="1" applyBorder="1" applyAlignment="1">
      <alignment horizontal="right" vertical="center"/>
    </xf>
    <xf numFmtId="0" fontId="6" fillId="0" borderId="44" xfId="0" applyFont="1" applyFill="1" applyBorder="1" applyAlignment="1">
      <alignment horizontal="right" vertical="center"/>
    </xf>
    <xf numFmtId="0" fontId="7" fillId="2" borderId="6" xfId="0" applyFont="1" applyFill="1" applyBorder="1" applyAlignment="1">
      <alignment horizontal="left" vertical="center"/>
    </xf>
    <xf numFmtId="0" fontId="7" fillId="2" borderId="44" xfId="0" applyFont="1" applyFill="1" applyBorder="1" applyAlignment="1">
      <alignment horizontal="left"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6" fillId="0" borderId="49" xfId="0" applyFont="1" applyFill="1" applyBorder="1" applyAlignment="1">
      <alignment horizontal="right" vertical="center"/>
    </xf>
    <xf numFmtId="0" fontId="6" fillId="0" borderId="50" xfId="0" applyFont="1" applyFill="1" applyBorder="1" applyAlignment="1">
      <alignment horizontal="righ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0" xfId="0" applyFont="1" applyBorder="1" applyAlignment="1">
      <alignment horizontal="right" vertical="center"/>
    </xf>
    <xf numFmtId="0" fontId="3" fillId="0" borderId="1" xfId="0" applyFont="1" applyBorder="1" applyAlignment="1">
      <alignment horizontal="right"/>
    </xf>
    <xf numFmtId="0" fontId="3" fillId="0" borderId="2" xfId="0" applyFont="1" applyBorder="1" applyAlignment="1">
      <alignment horizontal="right"/>
    </xf>
    <xf numFmtId="0" fontId="3" fillId="0" borderId="57" xfId="0" applyFont="1" applyBorder="1" applyAlignment="1">
      <alignment horizontal="right"/>
    </xf>
    <xf numFmtId="0" fontId="3" fillId="0" borderId="11"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FFFF99"/>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FA\Programs\SHMHP\2019%20Original%20Applications\14.%20Quetzal%20Gardens\a.%20Universal%20Application\14.%20UA%20-%20Quetzal%20Garde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NPLH Rents"/>
      <sheetName val="Subsidies"/>
      <sheetName val="Dev Sources"/>
      <sheetName val="Dev Budget"/>
      <sheetName val="Perm S&amp;U"/>
      <sheetName val="Dev Fee Instructions"/>
      <sheetName val="Dev Fee"/>
      <sheetName val="Supportive Services Costs"/>
      <sheetName val="Operating "/>
      <sheetName val="Cash Flow"/>
      <sheetName val="NPLH COSR Calculation"/>
      <sheetName val="9% COSR"/>
      <sheetName val="Income Limits"/>
      <sheetName val="Experience"/>
      <sheetName val="Certifications"/>
      <sheetName val="Legal Status"/>
      <sheetName val="Narrative-Concat."/>
      <sheetName val="SD_Dropdowns"/>
      <sheetName val="Drop Down"/>
      <sheetName val="Contact Names Formula"/>
      <sheetName val="MAPPING"/>
    </sheetNames>
    <sheetDataSet>
      <sheetData sheetId="0"/>
      <sheetData sheetId="1">
        <row r="11">
          <cell r="AI11" t="str">
            <v>UA Version 11/28/18</v>
          </cell>
        </row>
      </sheetData>
      <sheetData sheetId="2"/>
      <sheetData sheetId="3"/>
      <sheetData sheetId="4"/>
      <sheetData sheetId="5"/>
      <sheetData sheetId="6"/>
      <sheetData sheetId="7"/>
      <sheetData sheetId="8"/>
      <sheetData sheetId="9">
        <row r="25">
          <cell r="E25">
            <v>9962707</v>
          </cell>
        </row>
        <row r="31">
          <cell r="N31">
            <v>1500000</v>
          </cell>
        </row>
        <row r="32">
          <cell r="N32">
            <v>425880</v>
          </cell>
        </row>
        <row r="33">
          <cell r="B33"/>
          <cell r="N33"/>
        </row>
        <row r="34">
          <cell r="B34"/>
          <cell r="N34"/>
        </row>
        <row r="35">
          <cell r="B35"/>
          <cell r="N35"/>
        </row>
        <row r="36">
          <cell r="B36"/>
          <cell r="N36"/>
        </row>
        <row r="37">
          <cell r="B37"/>
          <cell r="N37"/>
        </row>
        <row r="38">
          <cell r="B38"/>
          <cell r="N38"/>
        </row>
        <row r="39">
          <cell r="N39">
            <v>22607558</v>
          </cell>
        </row>
        <row r="40">
          <cell r="N40">
            <v>62585101</v>
          </cell>
          <cell r="O40">
            <v>0</v>
          </cell>
        </row>
      </sheetData>
      <sheetData sheetId="10">
        <row r="4">
          <cell r="I4" t="str">
            <v>Total</v>
          </cell>
        </row>
        <row r="134">
          <cell r="A134" t="str">
            <v>CTCAC Total Project Costs</v>
          </cell>
          <cell r="C134">
            <v>62500101</v>
          </cell>
        </row>
        <row r="135">
          <cell r="A135" t="str">
            <v>(Excludes Syndication Legal Fees and Syndicator / Investor Fees and Expenses)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39"/>
  <sheetViews>
    <sheetView tabSelected="1" workbookViewId="0">
      <selection sqref="A1:Y1"/>
    </sheetView>
  </sheetViews>
  <sheetFormatPr defaultColWidth="9.140625" defaultRowHeight="15" x14ac:dyDescent="0.25"/>
  <cols>
    <col min="1" max="1" width="13.42578125" style="95" customWidth="1"/>
    <col min="2" max="2" width="19.7109375" style="1" customWidth="1"/>
    <col min="3" max="3" width="14.85546875" style="1" customWidth="1"/>
    <col min="4" max="5" width="13.7109375" style="1" customWidth="1"/>
    <col min="6" max="12" width="13.140625" style="1" customWidth="1"/>
    <col min="13" max="18" width="1.85546875" style="1" hidden="1" customWidth="1"/>
    <col min="19" max="19" width="11.7109375" style="1" bestFit="1" customWidth="1"/>
    <col min="20" max="20" width="13.7109375" style="96" customWidth="1"/>
    <col min="21" max="21" width="13.7109375" style="96" hidden="1" customWidth="1"/>
    <col min="22" max="22" width="13.7109375" style="96" customWidth="1"/>
    <col min="23" max="23" width="12" style="1" customWidth="1"/>
    <col min="24" max="24" width="16.7109375" style="1" customWidth="1"/>
    <col min="25" max="25" width="13.7109375" style="1" customWidth="1"/>
    <col min="26" max="16384" width="9.140625" style="1"/>
  </cols>
  <sheetData>
    <row r="1" spans="1:91" s="98" customFormat="1" ht="21" customHeight="1" x14ac:dyDescent="0.25">
      <c r="A1" s="112" t="s">
        <v>16</v>
      </c>
      <c r="B1" s="113"/>
      <c r="C1" s="113"/>
      <c r="D1" s="113"/>
      <c r="E1" s="113"/>
      <c r="F1" s="113"/>
      <c r="G1" s="113"/>
      <c r="H1" s="113"/>
      <c r="I1" s="113"/>
      <c r="J1" s="113"/>
      <c r="K1" s="113"/>
      <c r="L1" s="113"/>
      <c r="M1" s="113"/>
      <c r="N1" s="113"/>
      <c r="O1" s="113"/>
      <c r="P1" s="113"/>
      <c r="Q1" s="113"/>
      <c r="R1" s="113"/>
      <c r="S1" s="113"/>
      <c r="T1" s="113"/>
      <c r="U1" s="113"/>
      <c r="V1" s="113"/>
      <c r="W1" s="113"/>
      <c r="X1" s="113"/>
      <c r="Y1" s="114"/>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customFormat="1" ht="23.25" customHeight="1" thickBot="1" x14ac:dyDescent="0.3">
      <c r="A2" s="115" t="s">
        <v>0</v>
      </c>
      <c r="B2" s="116"/>
      <c r="C2" s="116"/>
      <c r="D2" s="116"/>
      <c r="E2" s="116"/>
      <c r="F2" s="116"/>
      <c r="G2" s="116"/>
      <c r="H2" s="116"/>
      <c r="I2" s="116"/>
      <c r="J2" s="116"/>
      <c r="K2" s="116"/>
      <c r="L2" s="116"/>
      <c r="M2" s="116"/>
      <c r="N2" s="116"/>
      <c r="O2" s="116"/>
      <c r="P2" s="116"/>
      <c r="Q2" s="116"/>
      <c r="R2" s="116"/>
      <c r="S2" s="116"/>
      <c r="T2" s="116"/>
      <c r="U2" s="116"/>
      <c r="V2" s="116"/>
      <c r="W2" s="116"/>
      <c r="X2" s="116"/>
      <c r="Y2" s="2"/>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row>
    <row r="3" spans="1:91" s="8" customFormat="1" ht="17.25" customHeight="1" thickBot="1" x14ac:dyDescent="0.3">
      <c r="A3" s="4"/>
      <c r="B3" s="5"/>
      <c r="C3" s="5"/>
      <c r="D3" s="6"/>
      <c r="E3" s="117" t="s">
        <v>1</v>
      </c>
      <c r="F3" s="117"/>
      <c r="G3" s="117"/>
      <c r="H3" s="117"/>
      <c r="I3" s="117"/>
      <c r="J3" s="117"/>
      <c r="K3" s="117"/>
      <c r="L3" s="117"/>
      <c r="M3" s="117"/>
      <c r="N3" s="117"/>
      <c r="O3" s="117"/>
      <c r="P3" s="117"/>
      <c r="Q3" s="117"/>
      <c r="R3" s="117"/>
      <c r="S3" s="117"/>
      <c r="T3" s="118"/>
      <c r="U3" s="119"/>
      <c r="V3" s="120"/>
      <c r="W3" s="117" t="s">
        <v>2</v>
      </c>
      <c r="X3" s="121"/>
      <c r="Y3" s="7"/>
    </row>
    <row r="4" spans="1:91" ht="52.5" customHeight="1" thickBot="1" x14ac:dyDescent="0.3">
      <c r="A4" s="122" t="s">
        <v>3</v>
      </c>
      <c r="B4" s="123"/>
      <c r="C4" s="124" t="s">
        <v>4</v>
      </c>
      <c r="D4" s="124" t="s">
        <v>5</v>
      </c>
      <c r="E4" s="127" t="s">
        <v>126</v>
      </c>
      <c r="F4" s="128" t="s">
        <v>15</v>
      </c>
      <c r="G4" s="128" t="s">
        <v>14</v>
      </c>
      <c r="H4" s="128" t="s">
        <v>14</v>
      </c>
      <c r="I4" s="128" t="s">
        <v>14</v>
      </c>
      <c r="J4" s="128" t="s">
        <v>14</v>
      </c>
      <c r="K4" s="128" t="s">
        <v>14</v>
      </c>
      <c r="L4" s="128" t="s">
        <v>14</v>
      </c>
      <c r="M4" s="127">
        <f>'[1]Dev Sources'!$B$33</f>
        <v>0</v>
      </c>
      <c r="N4" s="127">
        <f>'[1]Dev Sources'!$B$34</f>
        <v>0</v>
      </c>
      <c r="O4" s="127">
        <f>'[1]Dev Sources'!$B$35</f>
        <v>0</v>
      </c>
      <c r="P4" s="127">
        <f>'[1]Dev Sources'!$B$36</f>
        <v>0</v>
      </c>
      <c r="Q4" s="127">
        <f>'[1]Dev Sources'!$B$37</f>
        <v>0</v>
      </c>
      <c r="R4" s="127">
        <f>'[1]Dev Sources'!$B$38</f>
        <v>0</v>
      </c>
      <c r="S4" s="127" t="s">
        <v>6</v>
      </c>
      <c r="T4" s="127" t="s">
        <v>7</v>
      </c>
      <c r="U4" s="9"/>
      <c r="V4" s="10" t="s">
        <v>8</v>
      </c>
      <c r="W4" s="129" t="s">
        <v>9</v>
      </c>
      <c r="X4" s="129" t="s">
        <v>9</v>
      </c>
      <c r="Y4" s="131" t="s">
        <v>10</v>
      </c>
    </row>
    <row r="5" spans="1:91" ht="17.25" customHeight="1" thickBot="1" x14ac:dyDescent="0.3">
      <c r="A5" s="122"/>
      <c r="B5" s="123"/>
      <c r="C5" s="125"/>
      <c r="D5" s="126"/>
      <c r="E5" s="127"/>
      <c r="F5" s="128"/>
      <c r="G5" s="128"/>
      <c r="H5" s="128"/>
      <c r="I5" s="128"/>
      <c r="J5" s="128"/>
      <c r="K5" s="128"/>
      <c r="L5" s="128"/>
      <c r="M5" s="127"/>
      <c r="N5" s="127"/>
      <c r="O5" s="127"/>
      <c r="P5" s="127"/>
      <c r="Q5" s="127"/>
      <c r="R5" s="127"/>
      <c r="S5" s="127"/>
      <c r="T5" s="127"/>
      <c r="U5" s="11"/>
      <c r="V5" s="12" t="str">
        <f>+'[1]Dev Budget'!I4</f>
        <v>Total</v>
      </c>
      <c r="W5" s="130"/>
      <c r="X5" s="130"/>
      <c r="Y5" s="131"/>
    </row>
    <row r="6" spans="1:91" ht="15.75" customHeight="1" x14ac:dyDescent="0.25">
      <c r="A6" s="132" t="s">
        <v>17</v>
      </c>
      <c r="B6" s="133"/>
      <c r="C6" s="13"/>
      <c r="D6" s="13"/>
      <c r="E6" s="14"/>
      <c r="F6" s="15"/>
      <c r="G6" s="15"/>
      <c r="H6" s="15"/>
      <c r="I6" s="15"/>
      <c r="J6" s="15"/>
      <c r="K6" s="15"/>
      <c r="L6" s="15"/>
      <c r="M6" s="16"/>
      <c r="N6" s="16"/>
      <c r="O6" s="16"/>
      <c r="P6" s="16"/>
      <c r="Q6" s="16"/>
      <c r="R6" s="16"/>
      <c r="S6" s="17"/>
      <c r="T6" s="18"/>
      <c r="U6" s="19"/>
      <c r="V6" s="20"/>
      <c r="W6" s="14"/>
      <c r="X6" s="17"/>
      <c r="Y6" s="17"/>
    </row>
    <row r="7" spans="1:91" x14ac:dyDescent="0.25">
      <c r="A7" s="134" t="s">
        <v>18</v>
      </c>
      <c r="B7" s="135"/>
      <c r="C7" s="103">
        <v>0</v>
      </c>
      <c r="D7" s="103">
        <v>0</v>
      </c>
      <c r="E7" s="102"/>
      <c r="F7" s="22"/>
      <c r="G7" s="22"/>
      <c r="H7" s="22"/>
      <c r="I7" s="22"/>
      <c r="J7" s="22"/>
      <c r="K7" s="22"/>
      <c r="L7" s="22"/>
      <c r="M7" s="23"/>
      <c r="N7" s="23"/>
      <c r="O7" s="23"/>
      <c r="P7" s="23"/>
      <c r="Q7" s="23"/>
      <c r="R7" s="23"/>
      <c r="S7" s="24"/>
      <c r="T7" s="25">
        <f>SUM(E7:S7)</f>
        <v>0</v>
      </c>
      <c r="U7" s="26"/>
      <c r="V7" s="108">
        <v>0</v>
      </c>
      <c r="W7" s="21">
        <v>0</v>
      </c>
      <c r="X7" s="24">
        <v>0</v>
      </c>
      <c r="Y7" s="27">
        <f t="shared" ref="Y7:Y14" si="0">D7-T7</f>
        <v>0</v>
      </c>
    </row>
    <row r="8" spans="1:91" x14ac:dyDescent="0.25">
      <c r="A8" s="136" t="s">
        <v>19</v>
      </c>
      <c r="B8" s="137"/>
      <c r="C8" s="104">
        <v>0</v>
      </c>
      <c r="D8" s="104">
        <v>0</v>
      </c>
      <c r="E8" s="29"/>
      <c r="F8" s="30"/>
      <c r="G8" s="30"/>
      <c r="H8" s="22"/>
      <c r="I8" s="30"/>
      <c r="J8" s="30"/>
      <c r="K8" s="30"/>
      <c r="L8" s="30"/>
      <c r="M8" s="31"/>
      <c r="N8" s="31"/>
      <c r="O8" s="31"/>
      <c r="P8" s="31"/>
      <c r="Q8" s="31"/>
      <c r="R8" s="31"/>
      <c r="S8" s="32"/>
      <c r="T8" s="33">
        <f t="shared" ref="T8:T13" si="1">SUM(E8:S8)</f>
        <v>0</v>
      </c>
      <c r="U8" s="34"/>
      <c r="V8" s="109">
        <v>0</v>
      </c>
      <c r="W8" s="29">
        <v>0</v>
      </c>
      <c r="X8" s="32">
        <v>0</v>
      </c>
      <c r="Y8" s="35">
        <f t="shared" si="0"/>
        <v>0</v>
      </c>
    </row>
    <row r="9" spans="1:91" x14ac:dyDescent="0.25">
      <c r="A9" s="136" t="s">
        <v>20</v>
      </c>
      <c r="B9" s="137"/>
      <c r="C9" s="104">
        <v>0</v>
      </c>
      <c r="D9" s="104">
        <v>0</v>
      </c>
      <c r="E9" s="29"/>
      <c r="F9" s="30"/>
      <c r="G9" s="30"/>
      <c r="H9" s="22"/>
      <c r="I9" s="30"/>
      <c r="J9" s="30"/>
      <c r="K9" s="30"/>
      <c r="L9" s="30"/>
      <c r="M9" s="31"/>
      <c r="N9" s="31"/>
      <c r="O9" s="31"/>
      <c r="P9" s="31"/>
      <c r="Q9" s="31"/>
      <c r="R9" s="31"/>
      <c r="S9" s="32"/>
      <c r="T9" s="33">
        <f t="shared" si="1"/>
        <v>0</v>
      </c>
      <c r="U9" s="34"/>
      <c r="V9" s="109">
        <v>0</v>
      </c>
      <c r="W9" s="29">
        <v>0</v>
      </c>
      <c r="X9" s="32">
        <v>0</v>
      </c>
      <c r="Y9" s="35">
        <f t="shared" si="0"/>
        <v>0</v>
      </c>
    </row>
    <row r="10" spans="1:91" ht="15.75" thickBot="1" x14ac:dyDescent="0.3">
      <c r="A10" s="138" t="s">
        <v>21</v>
      </c>
      <c r="B10" s="139"/>
      <c r="C10" s="105">
        <v>0</v>
      </c>
      <c r="D10" s="105">
        <v>0</v>
      </c>
      <c r="E10" s="36"/>
      <c r="F10" s="37"/>
      <c r="G10" s="37"/>
      <c r="H10" s="22"/>
      <c r="I10" s="37"/>
      <c r="J10" s="37"/>
      <c r="K10" s="37"/>
      <c r="L10" s="37"/>
      <c r="M10" s="38"/>
      <c r="N10" s="38"/>
      <c r="O10" s="38"/>
      <c r="P10" s="38"/>
      <c r="Q10" s="38"/>
      <c r="R10" s="38"/>
      <c r="S10" s="39"/>
      <c r="T10" s="40">
        <f t="shared" si="1"/>
        <v>0</v>
      </c>
      <c r="U10" s="41"/>
      <c r="V10" s="110">
        <v>0</v>
      </c>
      <c r="W10" s="36">
        <v>0</v>
      </c>
      <c r="X10" s="39" t="s">
        <v>11</v>
      </c>
      <c r="Y10" s="42">
        <f t="shared" si="0"/>
        <v>0</v>
      </c>
    </row>
    <row r="11" spans="1:91" ht="15" customHeight="1" thickBot="1" x14ac:dyDescent="0.3">
      <c r="A11" s="140" t="s">
        <v>22</v>
      </c>
      <c r="B11" s="141"/>
      <c r="C11" s="43">
        <f t="shared" ref="C11:H11" si="2">SUM(C7:C10)</f>
        <v>0</v>
      </c>
      <c r="D11" s="43">
        <f t="shared" si="2"/>
        <v>0</v>
      </c>
      <c r="E11" s="44">
        <f t="shared" si="2"/>
        <v>0</v>
      </c>
      <c r="F11" s="45">
        <f t="shared" si="2"/>
        <v>0</v>
      </c>
      <c r="G11" s="45">
        <f t="shared" si="2"/>
        <v>0</v>
      </c>
      <c r="H11" s="45">
        <f t="shared" si="2"/>
        <v>0</v>
      </c>
      <c r="I11" s="45">
        <f t="shared" ref="I11:S11" si="3">SUM(I7:I10)</f>
        <v>0</v>
      </c>
      <c r="J11" s="45">
        <f t="shared" si="3"/>
        <v>0</v>
      </c>
      <c r="K11" s="45">
        <f t="shared" si="3"/>
        <v>0</v>
      </c>
      <c r="L11" s="45">
        <f t="shared" si="3"/>
        <v>0</v>
      </c>
      <c r="M11" s="45">
        <f t="shared" si="3"/>
        <v>0</v>
      </c>
      <c r="N11" s="45">
        <f t="shared" si="3"/>
        <v>0</v>
      </c>
      <c r="O11" s="45">
        <f t="shared" si="3"/>
        <v>0</v>
      </c>
      <c r="P11" s="45">
        <f t="shared" si="3"/>
        <v>0</v>
      </c>
      <c r="Q11" s="45">
        <f t="shared" si="3"/>
        <v>0</v>
      </c>
      <c r="R11" s="45">
        <f t="shared" si="3"/>
        <v>0</v>
      </c>
      <c r="S11" s="46">
        <f t="shared" si="3"/>
        <v>0</v>
      </c>
      <c r="T11" s="44">
        <f>SUM(T7:T10)</f>
        <v>0</v>
      </c>
      <c r="U11" s="47">
        <f>SUM(U7:U10)</f>
        <v>0</v>
      </c>
      <c r="V11" s="48">
        <f>SUM(V7:V10)</f>
        <v>0</v>
      </c>
      <c r="W11" s="44">
        <f>SUM(W7:W10)</f>
        <v>0</v>
      </c>
      <c r="X11" s="46">
        <f>SUM(X7:X10)</f>
        <v>0</v>
      </c>
      <c r="Y11" s="46">
        <f t="shared" si="0"/>
        <v>0</v>
      </c>
    </row>
    <row r="12" spans="1:91" x14ac:dyDescent="0.25">
      <c r="A12" s="142" t="s">
        <v>23</v>
      </c>
      <c r="B12" s="143"/>
      <c r="C12" s="103">
        <v>0</v>
      </c>
      <c r="D12" s="103">
        <v>0</v>
      </c>
      <c r="E12" s="21"/>
      <c r="F12" s="22"/>
      <c r="G12" s="22"/>
      <c r="H12" s="22"/>
      <c r="I12" s="22"/>
      <c r="J12" s="22"/>
      <c r="K12" s="22"/>
      <c r="L12" s="22"/>
      <c r="M12" s="23"/>
      <c r="N12" s="23"/>
      <c r="O12" s="23"/>
      <c r="P12" s="23"/>
      <c r="Q12" s="23"/>
      <c r="R12" s="23"/>
      <c r="S12" s="24"/>
      <c r="T12" s="49">
        <f t="shared" si="1"/>
        <v>0</v>
      </c>
      <c r="U12" s="26"/>
      <c r="V12" s="108">
        <v>0</v>
      </c>
      <c r="W12" s="21">
        <v>0</v>
      </c>
      <c r="X12" s="24">
        <v>0</v>
      </c>
      <c r="Y12" s="27">
        <f t="shared" si="0"/>
        <v>0</v>
      </c>
    </row>
    <row r="13" spans="1:91" ht="15.75" thickBot="1" x14ac:dyDescent="0.3">
      <c r="A13" s="138" t="s">
        <v>24</v>
      </c>
      <c r="B13" s="139"/>
      <c r="C13" s="104">
        <v>0</v>
      </c>
      <c r="D13" s="104">
        <v>0</v>
      </c>
      <c r="E13" s="29"/>
      <c r="F13" s="30"/>
      <c r="G13" s="30"/>
      <c r="H13" s="30">
        <f>C13</f>
        <v>0</v>
      </c>
      <c r="I13" s="30"/>
      <c r="J13" s="30"/>
      <c r="K13" s="30"/>
      <c r="L13" s="30"/>
      <c r="M13" s="31"/>
      <c r="N13" s="31"/>
      <c r="O13" s="31"/>
      <c r="P13" s="31"/>
      <c r="Q13" s="31"/>
      <c r="R13" s="31"/>
      <c r="S13" s="32"/>
      <c r="T13" s="40">
        <f t="shared" si="1"/>
        <v>0</v>
      </c>
      <c r="U13" s="34"/>
      <c r="V13" s="109">
        <v>0</v>
      </c>
      <c r="W13" s="29">
        <v>0</v>
      </c>
      <c r="X13" s="32">
        <v>0</v>
      </c>
      <c r="Y13" s="35">
        <f t="shared" si="0"/>
        <v>0</v>
      </c>
    </row>
    <row r="14" spans="1:91" ht="15" customHeight="1" thickBot="1" x14ac:dyDescent="0.3">
      <c r="A14" s="140" t="s">
        <v>25</v>
      </c>
      <c r="B14" s="141"/>
      <c r="C14" s="43">
        <f>SUM(C12:C13)</f>
        <v>0</v>
      </c>
      <c r="D14" s="43">
        <f>SUM(D12:D13)</f>
        <v>0</v>
      </c>
      <c r="E14" s="44">
        <f>SUM(E11:E13)</f>
        <v>0</v>
      </c>
      <c r="F14" s="45">
        <f t="shared" ref="F14:W14" si="4">SUM(F11:F13)</f>
        <v>0</v>
      </c>
      <c r="G14" s="45">
        <f t="shared" si="4"/>
        <v>0</v>
      </c>
      <c r="H14" s="45">
        <f t="shared" si="4"/>
        <v>0</v>
      </c>
      <c r="I14" s="45">
        <f t="shared" si="4"/>
        <v>0</v>
      </c>
      <c r="J14" s="45">
        <f t="shared" si="4"/>
        <v>0</v>
      </c>
      <c r="K14" s="45">
        <f t="shared" si="4"/>
        <v>0</v>
      </c>
      <c r="L14" s="45">
        <f t="shared" si="4"/>
        <v>0</v>
      </c>
      <c r="M14" s="45">
        <f t="shared" si="4"/>
        <v>0</v>
      </c>
      <c r="N14" s="45">
        <f t="shared" si="4"/>
        <v>0</v>
      </c>
      <c r="O14" s="45">
        <f t="shared" si="4"/>
        <v>0</v>
      </c>
      <c r="P14" s="45">
        <f t="shared" si="4"/>
        <v>0</v>
      </c>
      <c r="Q14" s="45">
        <f t="shared" si="4"/>
        <v>0</v>
      </c>
      <c r="R14" s="45">
        <f t="shared" si="4"/>
        <v>0</v>
      </c>
      <c r="S14" s="46">
        <f t="shared" si="4"/>
        <v>0</v>
      </c>
      <c r="T14" s="44">
        <f>SUM(T11:T13)</f>
        <v>0</v>
      </c>
      <c r="U14" s="47">
        <f t="shared" si="4"/>
        <v>0</v>
      </c>
      <c r="V14" s="48">
        <f t="shared" si="4"/>
        <v>0</v>
      </c>
      <c r="W14" s="44">
        <f t="shared" si="4"/>
        <v>0</v>
      </c>
      <c r="X14" s="46">
        <f>SUM(X11:X13)</f>
        <v>0</v>
      </c>
      <c r="Y14" s="46">
        <f t="shared" si="0"/>
        <v>0</v>
      </c>
    </row>
    <row r="15" spans="1:91" ht="15.75" customHeight="1" x14ac:dyDescent="0.25">
      <c r="A15" s="144" t="s">
        <v>26</v>
      </c>
      <c r="B15" s="145"/>
      <c r="C15" s="50"/>
      <c r="D15" s="50"/>
      <c r="E15" s="51"/>
      <c r="F15" s="52"/>
      <c r="G15" s="52"/>
      <c r="H15" s="52"/>
      <c r="I15" s="52"/>
      <c r="J15" s="52"/>
      <c r="K15" s="52"/>
      <c r="L15" s="52"/>
      <c r="M15" s="53"/>
      <c r="N15" s="53"/>
      <c r="O15" s="53"/>
      <c r="P15" s="53"/>
      <c r="Q15" s="53"/>
      <c r="R15" s="53"/>
      <c r="S15" s="54"/>
      <c r="T15" s="55"/>
      <c r="U15" s="56"/>
      <c r="V15" s="57"/>
      <c r="W15" s="51"/>
      <c r="X15" s="54"/>
      <c r="Y15" s="54"/>
    </row>
    <row r="16" spans="1:91" x14ac:dyDescent="0.25">
      <c r="A16" s="136" t="s">
        <v>27</v>
      </c>
      <c r="B16" s="137"/>
      <c r="C16" s="104">
        <v>0</v>
      </c>
      <c r="D16" s="104">
        <v>0</v>
      </c>
      <c r="E16" s="29"/>
      <c r="F16" s="30"/>
      <c r="G16" s="30"/>
      <c r="H16" s="30"/>
      <c r="I16" s="30"/>
      <c r="J16" s="30"/>
      <c r="K16" s="30"/>
      <c r="L16" s="30"/>
      <c r="M16" s="31"/>
      <c r="N16" s="31"/>
      <c r="O16" s="31"/>
      <c r="P16" s="31"/>
      <c r="Q16" s="31"/>
      <c r="R16" s="31"/>
      <c r="S16" s="32"/>
      <c r="T16" s="33">
        <f>SUM(E16:S16)</f>
        <v>0</v>
      </c>
      <c r="U16" s="34"/>
      <c r="V16" s="109">
        <v>0</v>
      </c>
      <c r="W16" s="29">
        <v>0</v>
      </c>
      <c r="X16" s="32">
        <v>0</v>
      </c>
      <c r="Y16" s="35">
        <f t="shared" ref="Y16:Y25" si="5">D16-T16</f>
        <v>0</v>
      </c>
    </row>
    <row r="17" spans="1:25" x14ac:dyDescent="0.25">
      <c r="A17" s="136" t="s">
        <v>28</v>
      </c>
      <c r="B17" s="137"/>
      <c r="C17" s="104">
        <v>0</v>
      </c>
      <c r="D17" s="104">
        <v>0</v>
      </c>
      <c r="E17" s="29"/>
      <c r="F17" s="30"/>
      <c r="G17" s="30"/>
      <c r="H17" s="30"/>
      <c r="I17" s="30"/>
      <c r="J17" s="30"/>
      <c r="K17" s="30"/>
      <c r="L17" s="30"/>
      <c r="M17" s="31"/>
      <c r="N17" s="31"/>
      <c r="O17" s="31"/>
      <c r="P17" s="31"/>
      <c r="Q17" s="31"/>
      <c r="R17" s="31"/>
      <c r="S17" s="32"/>
      <c r="T17" s="33">
        <f>SUM(E17:S17)</f>
        <v>0</v>
      </c>
      <c r="U17" s="34"/>
      <c r="V17" s="109">
        <v>0</v>
      </c>
      <c r="W17" s="29">
        <v>0</v>
      </c>
      <c r="X17" s="32">
        <v>0</v>
      </c>
      <c r="Y17" s="35">
        <f t="shared" si="5"/>
        <v>0</v>
      </c>
    </row>
    <row r="18" spans="1:25" x14ac:dyDescent="0.25">
      <c r="A18" s="136" t="s">
        <v>29</v>
      </c>
      <c r="B18" s="137"/>
      <c r="C18" s="104">
        <v>0</v>
      </c>
      <c r="D18" s="104">
        <v>0</v>
      </c>
      <c r="E18" s="29"/>
      <c r="F18" s="30"/>
      <c r="G18" s="30"/>
      <c r="H18" s="30"/>
      <c r="I18" s="30"/>
      <c r="J18" s="30"/>
      <c r="K18" s="30"/>
      <c r="L18" s="30"/>
      <c r="M18" s="31"/>
      <c r="N18" s="31"/>
      <c r="O18" s="31"/>
      <c r="P18" s="31"/>
      <c r="Q18" s="31"/>
      <c r="R18" s="31"/>
      <c r="S18" s="32"/>
      <c r="T18" s="33">
        <f t="shared" ref="T18:T24" si="6">SUM(E18:S18)</f>
        <v>0</v>
      </c>
      <c r="U18" s="34"/>
      <c r="V18" s="109">
        <v>0</v>
      </c>
      <c r="W18" s="29">
        <v>0</v>
      </c>
      <c r="X18" s="32">
        <v>0</v>
      </c>
      <c r="Y18" s="35">
        <f t="shared" si="5"/>
        <v>0</v>
      </c>
    </row>
    <row r="19" spans="1:25" x14ac:dyDescent="0.25">
      <c r="A19" s="136" t="s">
        <v>30</v>
      </c>
      <c r="B19" s="137"/>
      <c r="C19" s="104">
        <v>0</v>
      </c>
      <c r="D19" s="104">
        <v>0</v>
      </c>
      <c r="E19" s="29"/>
      <c r="F19" s="30"/>
      <c r="G19" s="30"/>
      <c r="H19" s="30"/>
      <c r="I19" s="30"/>
      <c r="J19" s="30"/>
      <c r="K19" s="30"/>
      <c r="L19" s="30"/>
      <c r="M19" s="31"/>
      <c r="N19" s="31"/>
      <c r="O19" s="31"/>
      <c r="P19" s="31"/>
      <c r="Q19" s="31"/>
      <c r="R19" s="31"/>
      <c r="S19" s="32"/>
      <c r="T19" s="33">
        <f t="shared" si="6"/>
        <v>0</v>
      </c>
      <c r="U19" s="34"/>
      <c r="V19" s="109">
        <v>0</v>
      </c>
      <c r="W19" s="29">
        <v>0</v>
      </c>
      <c r="X19" s="32">
        <v>0</v>
      </c>
      <c r="Y19" s="35">
        <f t="shared" si="5"/>
        <v>0</v>
      </c>
    </row>
    <row r="20" spans="1:25" x14ac:dyDescent="0.25">
      <c r="A20" s="136" t="s">
        <v>31</v>
      </c>
      <c r="B20" s="137"/>
      <c r="C20" s="104">
        <v>0</v>
      </c>
      <c r="D20" s="104">
        <v>0</v>
      </c>
      <c r="E20" s="29"/>
      <c r="F20" s="30"/>
      <c r="G20" s="30"/>
      <c r="H20" s="30"/>
      <c r="I20" s="30"/>
      <c r="J20" s="30"/>
      <c r="K20" s="30"/>
      <c r="L20" s="30"/>
      <c r="M20" s="31"/>
      <c r="N20" s="31"/>
      <c r="O20" s="31"/>
      <c r="P20" s="31"/>
      <c r="Q20" s="31"/>
      <c r="R20" s="31"/>
      <c r="S20" s="32"/>
      <c r="T20" s="33">
        <f t="shared" si="6"/>
        <v>0</v>
      </c>
      <c r="U20" s="34"/>
      <c r="V20" s="109">
        <v>0</v>
      </c>
      <c r="W20" s="29">
        <v>0</v>
      </c>
      <c r="X20" s="32">
        <v>0</v>
      </c>
      <c r="Y20" s="35">
        <f t="shared" si="5"/>
        <v>0</v>
      </c>
    </row>
    <row r="21" spans="1:25" x14ac:dyDescent="0.25">
      <c r="A21" s="136" t="s">
        <v>32</v>
      </c>
      <c r="B21" s="137"/>
      <c r="C21" s="104">
        <v>0</v>
      </c>
      <c r="D21" s="104">
        <v>0</v>
      </c>
      <c r="E21" s="29"/>
      <c r="F21" s="30"/>
      <c r="G21" s="30"/>
      <c r="H21" s="30"/>
      <c r="I21" s="30"/>
      <c r="J21" s="30"/>
      <c r="K21" s="30"/>
      <c r="L21" s="30"/>
      <c r="M21" s="31"/>
      <c r="N21" s="31"/>
      <c r="O21" s="31"/>
      <c r="P21" s="31"/>
      <c r="Q21" s="31"/>
      <c r="R21" s="31"/>
      <c r="S21" s="32"/>
      <c r="T21" s="33">
        <f t="shared" si="6"/>
        <v>0</v>
      </c>
      <c r="U21" s="34"/>
      <c r="V21" s="109">
        <v>0</v>
      </c>
      <c r="W21" s="29">
        <v>0</v>
      </c>
      <c r="X21" s="32">
        <v>0</v>
      </c>
      <c r="Y21" s="35">
        <f t="shared" si="5"/>
        <v>0</v>
      </c>
    </row>
    <row r="22" spans="1:25" x14ac:dyDescent="0.25">
      <c r="A22" s="136" t="s">
        <v>33</v>
      </c>
      <c r="B22" s="137"/>
      <c r="C22" s="104">
        <v>0</v>
      </c>
      <c r="D22" s="104">
        <v>0</v>
      </c>
      <c r="E22" s="29"/>
      <c r="F22" s="30"/>
      <c r="G22" s="30"/>
      <c r="H22" s="30"/>
      <c r="I22" s="30"/>
      <c r="J22" s="30"/>
      <c r="K22" s="30"/>
      <c r="L22" s="30"/>
      <c r="M22" s="31"/>
      <c r="N22" s="31"/>
      <c r="O22" s="31"/>
      <c r="P22" s="31"/>
      <c r="Q22" s="31"/>
      <c r="R22" s="31"/>
      <c r="S22" s="32"/>
      <c r="T22" s="33">
        <f t="shared" si="6"/>
        <v>0</v>
      </c>
      <c r="U22" s="34"/>
      <c r="V22" s="109">
        <v>0</v>
      </c>
      <c r="W22" s="29">
        <v>0</v>
      </c>
      <c r="X22" s="32">
        <v>0</v>
      </c>
      <c r="Y22" s="35">
        <f t="shared" si="5"/>
        <v>0</v>
      </c>
    </row>
    <row r="23" spans="1:25" x14ac:dyDescent="0.25">
      <c r="A23" s="136" t="s">
        <v>34</v>
      </c>
      <c r="B23" s="137"/>
      <c r="C23" s="104">
        <v>0</v>
      </c>
      <c r="D23" s="104">
        <v>0</v>
      </c>
      <c r="E23" s="29"/>
      <c r="F23" s="30"/>
      <c r="G23" s="30"/>
      <c r="H23" s="30"/>
      <c r="I23" s="30"/>
      <c r="J23" s="30"/>
      <c r="K23" s="30"/>
      <c r="L23" s="30"/>
      <c r="M23" s="31"/>
      <c r="N23" s="31"/>
      <c r="O23" s="31"/>
      <c r="P23" s="31"/>
      <c r="Q23" s="31"/>
      <c r="R23" s="31"/>
      <c r="S23" s="32"/>
      <c r="T23" s="33">
        <f>SUM(E23:S23)</f>
        <v>0</v>
      </c>
      <c r="U23" s="34"/>
      <c r="V23" s="109">
        <v>0</v>
      </c>
      <c r="W23" s="29">
        <v>0</v>
      </c>
      <c r="X23" s="32">
        <v>0</v>
      </c>
      <c r="Y23" s="35">
        <f t="shared" si="5"/>
        <v>0</v>
      </c>
    </row>
    <row r="24" spans="1:25" ht="15.75" thickBot="1" x14ac:dyDescent="0.3">
      <c r="A24" s="138" t="s">
        <v>35</v>
      </c>
      <c r="B24" s="139"/>
      <c r="C24" s="104">
        <v>0</v>
      </c>
      <c r="D24" s="104">
        <v>0</v>
      </c>
      <c r="E24" s="29"/>
      <c r="F24" s="30"/>
      <c r="G24" s="30"/>
      <c r="H24" s="30"/>
      <c r="I24" s="30"/>
      <c r="J24" s="30"/>
      <c r="K24" s="30"/>
      <c r="L24" s="30"/>
      <c r="M24" s="31"/>
      <c r="N24" s="31"/>
      <c r="O24" s="31"/>
      <c r="P24" s="31"/>
      <c r="Q24" s="31"/>
      <c r="R24" s="31"/>
      <c r="S24" s="32"/>
      <c r="T24" s="33">
        <f t="shared" si="6"/>
        <v>0</v>
      </c>
      <c r="U24" s="34"/>
      <c r="V24" s="109">
        <v>0</v>
      </c>
      <c r="W24" s="29">
        <v>0</v>
      </c>
      <c r="X24" s="32">
        <v>0</v>
      </c>
      <c r="Y24" s="35">
        <f t="shared" si="5"/>
        <v>0</v>
      </c>
    </row>
    <row r="25" spans="1:25" ht="15" customHeight="1" thickBot="1" x14ac:dyDescent="0.3">
      <c r="A25" s="140" t="s">
        <v>36</v>
      </c>
      <c r="B25" s="141"/>
      <c r="C25" s="43">
        <f>SUM(C16:C24)</f>
        <v>0</v>
      </c>
      <c r="D25" s="43">
        <f>SUM(D16:D24)</f>
        <v>0</v>
      </c>
      <c r="E25" s="44">
        <f>SUM(E16:E24)</f>
        <v>0</v>
      </c>
      <c r="F25" s="45">
        <f t="shared" ref="F25:X25" si="7">SUM(F16:F24)</f>
        <v>0</v>
      </c>
      <c r="G25" s="45">
        <f t="shared" si="7"/>
        <v>0</v>
      </c>
      <c r="H25" s="45">
        <f t="shared" si="7"/>
        <v>0</v>
      </c>
      <c r="I25" s="45">
        <f t="shared" si="7"/>
        <v>0</v>
      </c>
      <c r="J25" s="45">
        <f t="shared" si="7"/>
        <v>0</v>
      </c>
      <c r="K25" s="45">
        <f t="shared" si="7"/>
        <v>0</v>
      </c>
      <c r="L25" s="45">
        <f t="shared" si="7"/>
        <v>0</v>
      </c>
      <c r="M25" s="45">
        <f t="shared" si="7"/>
        <v>0</v>
      </c>
      <c r="N25" s="45">
        <f t="shared" si="7"/>
        <v>0</v>
      </c>
      <c r="O25" s="45">
        <f t="shared" si="7"/>
        <v>0</v>
      </c>
      <c r="P25" s="45">
        <f t="shared" si="7"/>
        <v>0</v>
      </c>
      <c r="Q25" s="45">
        <f t="shared" si="7"/>
        <v>0</v>
      </c>
      <c r="R25" s="45">
        <f t="shared" si="7"/>
        <v>0</v>
      </c>
      <c r="S25" s="46">
        <f t="shared" si="7"/>
        <v>0</v>
      </c>
      <c r="T25" s="44">
        <f>SUM(T16:T24)</f>
        <v>0</v>
      </c>
      <c r="U25" s="47">
        <f t="shared" si="7"/>
        <v>0</v>
      </c>
      <c r="V25" s="48">
        <f t="shared" si="7"/>
        <v>0</v>
      </c>
      <c r="W25" s="44">
        <f t="shared" si="7"/>
        <v>0</v>
      </c>
      <c r="X25" s="43">
        <f t="shared" si="7"/>
        <v>0</v>
      </c>
      <c r="Y25" s="43">
        <f t="shared" si="5"/>
        <v>0</v>
      </c>
    </row>
    <row r="26" spans="1:25" ht="15.75" customHeight="1" x14ac:dyDescent="0.25">
      <c r="A26" s="144" t="s">
        <v>37</v>
      </c>
      <c r="B26" s="145"/>
      <c r="C26" s="50"/>
      <c r="D26" s="50"/>
      <c r="E26" s="51"/>
      <c r="F26" s="52"/>
      <c r="G26" s="52"/>
      <c r="H26" s="52"/>
      <c r="I26" s="52"/>
      <c r="J26" s="52"/>
      <c r="K26" s="52"/>
      <c r="L26" s="52"/>
      <c r="M26" s="53"/>
      <c r="N26" s="53"/>
      <c r="O26" s="53"/>
      <c r="P26" s="53"/>
      <c r="Q26" s="53"/>
      <c r="R26" s="53"/>
      <c r="S26" s="54"/>
      <c r="T26" s="55"/>
      <c r="U26" s="56"/>
      <c r="V26" s="57"/>
      <c r="W26" s="51"/>
      <c r="X26" s="54"/>
      <c r="Y26" s="54"/>
    </row>
    <row r="27" spans="1:25" x14ac:dyDescent="0.25">
      <c r="A27" s="136" t="s">
        <v>38</v>
      </c>
      <c r="B27" s="137"/>
      <c r="C27" s="104">
        <v>0</v>
      </c>
      <c r="D27" s="104">
        <v>0</v>
      </c>
      <c r="E27" s="29"/>
      <c r="F27" s="30"/>
      <c r="G27" s="30"/>
      <c r="H27" s="30"/>
      <c r="I27" s="30"/>
      <c r="J27" s="30"/>
      <c r="K27" s="30"/>
      <c r="L27" s="30"/>
      <c r="M27" s="31"/>
      <c r="N27" s="31"/>
      <c r="O27" s="31"/>
      <c r="P27" s="31"/>
      <c r="Q27" s="31"/>
      <c r="R27" s="31"/>
      <c r="S27" s="32"/>
      <c r="T27" s="33">
        <f>SUM(E27:S27)</f>
        <v>0</v>
      </c>
      <c r="U27" s="34"/>
      <c r="V27" s="29">
        <v>0</v>
      </c>
      <c r="W27" s="29">
        <v>0</v>
      </c>
      <c r="X27" s="32">
        <v>0</v>
      </c>
      <c r="Y27" s="35">
        <f>D27-T27</f>
        <v>0</v>
      </c>
    </row>
    <row r="28" spans="1:25" ht="15.75" thickBot="1" x14ac:dyDescent="0.3">
      <c r="A28" s="138" t="s">
        <v>39</v>
      </c>
      <c r="B28" s="139"/>
      <c r="C28" s="104">
        <v>0</v>
      </c>
      <c r="D28" s="104">
        <v>0</v>
      </c>
      <c r="E28" s="29"/>
      <c r="F28" s="30"/>
      <c r="G28" s="30"/>
      <c r="H28" s="30"/>
      <c r="I28" s="30"/>
      <c r="J28" s="30"/>
      <c r="K28" s="30"/>
      <c r="L28" s="30"/>
      <c r="M28" s="31"/>
      <c r="N28" s="31"/>
      <c r="O28" s="31"/>
      <c r="P28" s="31"/>
      <c r="Q28" s="31"/>
      <c r="R28" s="31"/>
      <c r="S28" s="32"/>
      <c r="T28" s="33">
        <f>SUM(E28:S28)</f>
        <v>0</v>
      </c>
      <c r="U28" s="34"/>
      <c r="V28" s="29">
        <v>0</v>
      </c>
      <c r="W28" s="29">
        <v>0</v>
      </c>
      <c r="X28" s="32">
        <v>0</v>
      </c>
      <c r="Y28" s="35">
        <f>D28-T28</f>
        <v>0</v>
      </c>
    </row>
    <row r="29" spans="1:25" ht="15" customHeight="1" thickBot="1" x14ac:dyDescent="0.3">
      <c r="A29" s="140" t="s">
        <v>40</v>
      </c>
      <c r="B29" s="141"/>
      <c r="C29" s="43">
        <f>SUM(C27:C28)</f>
        <v>0</v>
      </c>
      <c r="D29" s="43">
        <f>SUM(D27:D28)</f>
        <v>0</v>
      </c>
      <c r="E29" s="44">
        <f>SUM(E27:E28)</f>
        <v>0</v>
      </c>
      <c r="F29" s="45">
        <f t="shared" ref="F29:X29" si="8">SUM(F27:F28)</f>
        <v>0</v>
      </c>
      <c r="G29" s="45">
        <f t="shared" si="8"/>
        <v>0</v>
      </c>
      <c r="H29" s="45">
        <f t="shared" si="8"/>
        <v>0</v>
      </c>
      <c r="I29" s="45">
        <f t="shared" si="8"/>
        <v>0</v>
      </c>
      <c r="J29" s="45">
        <f t="shared" si="8"/>
        <v>0</v>
      </c>
      <c r="K29" s="45">
        <f t="shared" si="8"/>
        <v>0</v>
      </c>
      <c r="L29" s="45">
        <f t="shared" si="8"/>
        <v>0</v>
      </c>
      <c r="M29" s="45">
        <f t="shared" si="8"/>
        <v>0</v>
      </c>
      <c r="N29" s="45">
        <f t="shared" si="8"/>
        <v>0</v>
      </c>
      <c r="O29" s="45">
        <f t="shared" si="8"/>
        <v>0</v>
      </c>
      <c r="P29" s="45">
        <f t="shared" si="8"/>
        <v>0</v>
      </c>
      <c r="Q29" s="45">
        <f t="shared" si="8"/>
        <v>0</v>
      </c>
      <c r="R29" s="45">
        <f t="shared" si="8"/>
        <v>0</v>
      </c>
      <c r="S29" s="46">
        <f t="shared" si="8"/>
        <v>0</v>
      </c>
      <c r="T29" s="44">
        <f>SUM(T27:T28)</f>
        <v>0</v>
      </c>
      <c r="U29" s="47">
        <f t="shared" si="8"/>
        <v>0</v>
      </c>
      <c r="V29" s="48">
        <f t="shared" si="8"/>
        <v>0</v>
      </c>
      <c r="W29" s="44">
        <f t="shared" si="8"/>
        <v>0</v>
      </c>
      <c r="X29" s="46">
        <f t="shared" si="8"/>
        <v>0</v>
      </c>
      <c r="Y29" s="46">
        <f>D29-T29</f>
        <v>0</v>
      </c>
    </row>
    <row r="30" spans="1:25" ht="15.75" customHeight="1" x14ac:dyDescent="0.25">
      <c r="A30" s="144" t="s">
        <v>41</v>
      </c>
      <c r="B30" s="145"/>
      <c r="C30" s="50"/>
      <c r="D30" s="50"/>
      <c r="E30" s="51"/>
      <c r="F30" s="52"/>
      <c r="G30" s="52"/>
      <c r="H30" s="52"/>
      <c r="I30" s="52"/>
      <c r="J30" s="52"/>
      <c r="K30" s="52"/>
      <c r="L30" s="52"/>
      <c r="M30" s="53"/>
      <c r="N30" s="53"/>
      <c r="O30" s="53"/>
      <c r="P30" s="53"/>
      <c r="Q30" s="53"/>
      <c r="R30" s="53"/>
      <c r="S30" s="54"/>
      <c r="T30" s="55"/>
      <c r="U30" s="56"/>
      <c r="V30" s="57"/>
      <c r="W30" s="51"/>
      <c r="X30" s="54"/>
      <c r="Y30" s="54"/>
    </row>
    <row r="31" spans="1:25" x14ac:dyDescent="0.25">
      <c r="A31" s="136" t="s">
        <v>27</v>
      </c>
      <c r="B31" s="137"/>
      <c r="C31" s="104">
        <v>0</v>
      </c>
      <c r="D31" s="104">
        <v>0</v>
      </c>
      <c r="E31" s="29"/>
      <c r="F31" s="30"/>
      <c r="G31" s="30"/>
      <c r="H31" s="30"/>
      <c r="I31" s="30"/>
      <c r="J31" s="30"/>
      <c r="K31" s="30"/>
      <c r="L31" s="30"/>
      <c r="M31" s="31"/>
      <c r="N31" s="31"/>
      <c r="O31" s="31"/>
      <c r="P31" s="31"/>
      <c r="Q31" s="31"/>
      <c r="R31" s="31"/>
      <c r="S31" s="32"/>
      <c r="T31" s="58">
        <f t="shared" ref="T31:T39" si="9">SUM(E31:S31)</f>
        <v>0</v>
      </c>
      <c r="U31" s="34"/>
      <c r="V31" s="109">
        <v>0</v>
      </c>
      <c r="W31" s="29">
        <v>0</v>
      </c>
      <c r="X31" s="32">
        <v>0</v>
      </c>
      <c r="Y31" s="35">
        <f t="shared" ref="Y31:Y40" si="10">D31-T31</f>
        <v>0</v>
      </c>
    </row>
    <row r="32" spans="1:25" x14ac:dyDescent="0.25">
      <c r="A32" s="136" t="s">
        <v>28</v>
      </c>
      <c r="B32" s="137"/>
      <c r="C32" s="104">
        <v>0</v>
      </c>
      <c r="D32" s="104">
        <v>0</v>
      </c>
      <c r="E32" s="29"/>
      <c r="F32" s="30"/>
      <c r="G32" s="30"/>
      <c r="H32" s="30"/>
      <c r="I32" s="30"/>
      <c r="J32" s="30"/>
      <c r="K32" s="30"/>
      <c r="L32" s="30"/>
      <c r="M32" s="31"/>
      <c r="N32" s="31"/>
      <c r="O32" s="31"/>
      <c r="P32" s="31"/>
      <c r="Q32" s="31"/>
      <c r="R32" s="31"/>
      <c r="S32" s="32"/>
      <c r="T32" s="58">
        <f t="shared" si="9"/>
        <v>0</v>
      </c>
      <c r="U32" s="34"/>
      <c r="V32" s="109">
        <v>0</v>
      </c>
      <c r="W32" s="29">
        <v>0</v>
      </c>
      <c r="X32" s="32">
        <v>0</v>
      </c>
      <c r="Y32" s="35">
        <f t="shared" si="10"/>
        <v>0</v>
      </c>
    </row>
    <row r="33" spans="1:25" x14ac:dyDescent="0.25">
      <c r="A33" s="136" t="s">
        <v>42</v>
      </c>
      <c r="B33" s="137"/>
      <c r="C33" s="104">
        <v>0</v>
      </c>
      <c r="D33" s="104">
        <v>0</v>
      </c>
      <c r="E33" s="29"/>
      <c r="F33" s="30"/>
      <c r="G33" s="30"/>
      <c r="H33" s="30"/>
      <c r="I33" s="30"/>
      <c r="J33" s="30"/>
      <c r="K33" s="30"/>
      <c r="L33" s="30"/>
      <c r="M33" s="31"/>
      <c r="N33" s="31"/>
      <c r="O33" s="31"/>
      <c r="P33" s="31"/>
      <c r="Q33" s="31"/>
      <c r="R33" s="31"/>
      <c r="S33" s="32"/>
      <c r="T33" s="58">
        <f t="shared" si="9"/>
        <v>0</v>
      </c>
      <c r="U33" s="34"/>
      <c r="V33" s="109">
        <v>0</v>
      </c>
      <c r="W33" s="29">
        <v>0</v>
      </c>
      <c r="X33" s="32">
        <v>0</v>
      </c>
      <c r="Y33" s="35">
        <f t="shared" si="10"/>
        <v>0</v>
      </c>
    </row>
    <row r="34" spans="1:25" x14ac:dyDescent="0.25">
      <c r="A34" s="136" t="s">
        <v>43</v>
      </c>
      <c r="B34" s="137"/>
      <c r="C34" s="104">
        <v>0</v>
      </c>
      <c r="D34" s="104">
        <v>0</v>
      </c>
      <c r="E34" s="29"/>
      <c r="F34" s="30"/>
      <c r="G34" s="30"/>
      <c r="H34" s="30"/>
      <c r="I34" s="30"/>
      <c r="J34" s="30"/>
      <c r="K34" s="30"/>
      <c r="L34" s="30"/>
      <c r="M34" s="31"/>
      <c r="N34" s="31"/>
      <c r="O34" s="31"/>
      <c r="P34" s="31"/>
      <c r="Q34" s="31"/>
      <c r="R34" s="31"/>
      <c r="S34" s="32"/>
      <c r="T34" s="58">
        <f t="shared" si="9"/>
        <v>0</v>
      </c>
      <c r="U34" s="34"/>
      <c r="V34" s="109">
        <v>0</v>
      </c>
      <c r="W34" s="29">
        <v>0</v>
      </c>
      <c r="X34" s="32">
        <v>0</v>
      </c>
      <c r="Y34" s="35">
        <f t="shared" si="10"/>
        <v>0</v>
      </c>
    </row>
    <row r="35" spans="1:25" x14ac:dyDescent="0.25">
      <c r="A35" s="136" t="s">
        <v>44</v>
      </c>
      <c r="B35" s="137"/>
      <c r="C35" s="104">
        <v>0</v>
      </c>
      <c r="D35" s="104">
        <v>0</v>
      </c>
      <c r="E35" s="29"/>
      <c r="F35" s="30"/>
      <c r="G35" s="30"/>
      <c r="H35" s="30"/>
      <c r="I35" s="30"/>
      <c r="J35" s="30"/>
      <c r="K35" s="30"/>
      <c r="L35" s="30"/>
      <c r="M35" s="31"/>
      <c r="N35" s="31"/>
      <c r="O35" s="31"/>
      <c r="P35" s="31"/>
      <c r="Q35" s="31"/>
      <c r="R35" s="31"/>
      <c r="S35" s="32"/>
      <c r="T35" s="58">
        <f t="shared" si="9"/>
        <v>0</v>
      </c>
      <c r="U35" s="34"/>
      <c r="V35" s="109">
        <v>0</v>
      </c>
      <c r="W35" s="29">
        <v>0</v>
      </c>
      <c r="X35" s="32">
        <v>0</v>
      </c>
      <c r="Y35" s="35">
        <f t="shared" si="10"/>
        <v>0</v>
      </c>
    </row>
    <row r="36" spans="1:25" x14ac:dyDescent="0.25">
      <c r="A36" s="136" t="s">
        <v>32</v>
      </c>
      <c r="B36" s="137"/>
      <c r="C36" s="104">
        <v>0</v>
      </c>
      <c r="D36" s="104">
        <v>0</v>
      </c>
      <c r="E36" s="29"/>
      <c r="F36" s="30"/>
      <c r="G36" s="30"/>
      <c r="H36" s="30"/>
      <c r="I36" s="30"/>
      <c r="J36" s="30"/>
      <c r="K36" s="30"/>
      <c r="L36" s="30"/>
      <c r="M36" s="31"/>
      <c r="N36" s="31"/>
      <c r="O36" s="31"/>
      <c r="P36" s="31"/>
      <c r="Q36" s="31"/>
      <c r="R36" s="31"/>
      <c r="S36" s="32"/>
      <c r="T36" s="58">
        <f t="shared" si="9"/>
        <v>0</v>
      </c>
      <c r="U36" s="34"/>
      <c r="V36" s="109">
        <v>0</v>
      </c>
      <c r="W36" s="29">
        <v>0</v>
      </c>
      <c r="X36" s="32">
        <v>0</v>
      </c>
      <c r="Y36" s="35">
        <f t="shared" si="10"/>
        <v>0</v>
      </c>
    </row>
    <row r="37" spans="1:25" x14ac:dyDescent="0.25">
      <c r="A37" s="136" t="s">
        <v>33</v>
      </c>
      <c r="B37" s="137"/>
      <c r="C37" s="104">
        <v>0</v>
      </c>
      <c r="D37" s="104">
        <v>0</v>
      </c>
      <c r="E37" s="29"/>
      <c r="F37" s="30"/>
      <c r="G37" s="30"/>
      <c r="H37" s="30"/>
      <c r="I37" s="30"/>
      <c r="J37" s="30"/>
      <c r="K37" s="30"/>
      <c r="L37" s="30"/>
      <c r="M37" s="31"/>
      <c r="N37" s="31"/>
      <c r="O37" s="31"/>
      <c r="P37" s="31"/>
      <c r="Q37" s="31"/>
      <c r="R37" s="31"/>
      <c r="S37" s="32"/>
      <c r="T37" s="58">
        <f t="shared" si="9"/>
        <v>0</v>
      </c>
      <c r="U37" s="34"/>
      <c r="V37" s="109">
        <v>0</v>
      </c>
      <c r="W37" s="29">
        <v>0</v>
      </c>
      <c r="X37" s="32">
        <v>0</v>
      </c>
      <c r="Y37" s="35">
        <f t="shared" si="10"/>
        <v>0</v>
      </c>
    </row>
    <row r="38" spans="1:25" x14ac:dyDescent="0.25">
      <c r="A38" s="136" t="s">
        <v>34</v>
      </c>
      <c r="B38" s="137"/>
      <c r="C38" s="104">
        <v>0</v>
      </c>
      <c r="D38" s="104">
        <v>0</v>
      </c>
      <c r="E38" s="29"/>
      <c r="F38" s="30"/>
      <c r="G38" s="30"/>
      <c r="H38" s="30"/>
      <c r="I38" s="30"/>
      <c r="J38" s="30"/>
      <c r="K38" s="30"/>
      <c r="L38" s="30"/>
      <c r="M38" s="31"/>
      <c r="N38" s="31"/>
      <c r="O38" s="31"/>
      <c r="P38" s="31"/>
      <c r="Q38" s="31"/>
      <c r="R38" s="31"/>
      <c r="S38" s="32"/>
      <c r="T38" s="58">
        <f t="shared" si="9"/>
        <v>0</v>
      </c>
      <c r="U38" s="34"/>
      <c r="V38" s="109">
        <v>0</v>
      </c>
      <c r="W38" s="29">
        <v>0</v>
      </c>
      <c r="X38" s="32">
        <v>0</v>
      </c>
      <c r="Y38" s="35">
        <f t="shared" si="10"/>
        <v>0</v>
      </c>
    </row>
    <row r="39" spans="1:25" ht="15.75" thickBot="1" x14ac:dyDescent="0.3">
      <c r="A39" s="138" t="s">
        <v>35</v>
      </c>
      <c r="B39" s="139"/>
      <c r="C39" s="104">
        <v>0</v>
      </c>
      <c r="D39" s="104">
        <v>0</v>
      </c>
      <c r="E39" s="29"/>
      <c r="F39" s="30"/>
      <c r="G39" s="30"/>
      <c r="H39" s="30"/>
      <c r="I39" s="30"/>
      <c r="J39" s="30"/>
      <c r="K39" s="30"/>
      <c r="L39" s="30"/>
      <c r="M39" s="31"/>
      <c r="N39" s="31"/>
      <c r="O39" s="31"/>
      <c r="P39" s="31"/>
      <c r="Q39" s="31"/>
      <c r="R39" s="31"/>
      <c r="S39" s="32"/>
      <c r="T39" s="58">
        <f t="shared" si="9"/>
        <v>0</v>
      </c>
      <c r="U39" s="34"/>
      <c r="V39" s="109">
        <v>0</v>
      </c>
      <c r="W39" s="29">
        <v>0</v>
      </c>
      <c r="X39" s="32">
        <v>0</v>
      </c>
      <c r="Y39" s="35">
        <f t="shared" si="10"/>
        <v>0</v>
      </c>
    </row>
    <row r="40" spans="1:25" ht="15" customHeight="1" thickBot="1" x14ac:dyDescent="0.3">
      <c r="A40" s="146" t="s">
        <v>45</v>
      </c>
      <c r="B40" s="147"/>
      <c r="C40" s="43">
        <f>SUM(C31:C39)</f>
        <v>0</v>
      </c>
      <c r="D40" s="43">
        <f>SUM(D31:D39)</f>
        <v>0</v>
      </c>
      <c r="E40" s="44">
        <f>SUM(E31:E39)</f>
        <v>0</v>
      </c>
      <c r="F40" s="45">
        <f t="shared" ref="F40:X40" si="11">SUM(F31:F39)</f>
        <v>0</v>
      </c>
      <c r="G40" s="45">
        <f t="shared" si="11"/>
        <v>0</v>
      </c>
      <c r="H40" s="45">
        <f t="shared" si="11"/>
        <v>0</v>
      </c>
      <c r="I40" s="45">
        <f t="shared" si="11"/>
        <v>0</v>
      </c>
      <c r="J40" s="45">
        <f t="shared" si="11"/>
        <v>0</v>
      </c>
      <c r="K40" s="45">
        <f t="shared" si="11"/>
        <v>0</v>
      </c>
      <c r="L40" s="45">
        <f t="shared" si="11"/>
        <v>0</v>
      </c>
      <c r="M40" s="45">
        <f t="shared" si="11"/>
        <v>0</v>
      </c>
      <c r="N40" s="45">
        <f t="shared" si="11"/>
        <v>0</v>
      </c>
      <c r="O40" s="45">
        <f t="shared" si="11"/>
        <v>0</v>
      </c>
      <c r="P40" s="45">
        <f t="shared" si="11"/>
        <v>0</v>
      </c>
      <c r="Q40" s="45">
        <f t="shared" si="11"/>
        <v>0</v>
      </c>
      <c r="R40" s="45">
        <f t="shared" si="11"/>
        <v>0</v>
      </c>
      <c r="S40" s="46">
        <f t="shared" si="11"/>
        <v>0</v>
      </c>
      <c r="T40" s="44">
        <f>SUM(T31:T39)</f>
        <v>0</v>
      </c>
      <c r="U40" s="47">
        <f t="shared" si="11"/>
        <v>0</v>
      </c>
      <c r="V40" s="48">
        <f t="shared" si="11"/>
        <v>0</v>
      </c>
      <c r="W40" s="44">
        <f t="shared" si="11"/>
        <v>0</v>
      </c>
      <c r="X40" s="46">
        <f t="shared" si="11"/>
        <v>0</v>
      </c>
      <c r="Y40" s="46">
        <f t="shared" si="10"/>
        <v>0</v>
      </c>
    </row>
    <row r="41" spans="1:25" ht="15.75" customHeight="1" x14ac:dyDescent="0.25">
      <c r="A41" s="144" t="s">
        <v>46</v>
      </c>
      <c r="B41" s="145"/>
      <c r="C41" s="50"/>
      <c r="D41" s="50"/>
      <c r="E41" s="51"/>
      <c r="F41" s="52"/>
      <c r="G41" s="52"/>
      <c r="H41" s="52"/>
      <c r="I41" s="52"/>
      <c r="J41" s="52"/>
      <c r="K41" s="52"/>
      <c r="L41" s="52"/>
      <c r="M41" s="53"/>
      <c r="N41" s="53"/>
      <c r="O41" s="53"/>
      <c r="P41" s="53"/>
      <c r="Q41" s="53"/>
      <c r="R41" s="53"/>
      <c r="S41" s="54"/>
      <c r="T41" s="55"/>
      <c r="U41" s="56"/>
      <c r="V41" s="57"/>
      <c r="W41" s="51"/>
      <c r="X41" s="54"/>
      <c r="Y41" s="54"/>
    </row>
    <row r="42" spans="1:25" x14ac:dyDescent="0.25">
      <c r="A42" s="136" t="s">
        <v>47</v>
      </c>
      <c r="B42" s="137"/>
      <c r="C42" s="104">
        <v>0</v>
      </c>
      <c r="D42" s="104">
        <v>0</v>
      </c>
      <c r="E42" s="29"/>
      <c r="F42" s="30"/>
      <c r="G42" s="30"/>
      <c r="H42" s="30"/>
      <c r="I42" s="30"/>
      <c r="J42" s="30"/>
      <c r="K42" s="30"/>
      <c r="L42" s="30"/>
      <c r="M42" s="31"/>
      <c r="N42" s="31"/>
      <c r="O42" s="31"/>
      <c r="P42" s="31"/>
      <c r="Q42" s="31"/>
      <c r="R42" s="31"/>
      <c r="S42" s="32"/>
      <c r="T42" s="33">
        <f>SUM(E42:S42)</f>
        <v>0</v>
      </c>
      <c r="U42" s="34"/>
      <c r="V42" s="109">
        <v>0</v>
      </c>
      <c r="W42" s="29">
        <v>0</v>
      </c>
      <c r="X42" s="32">
        <v>0</v>
      </c>
      <c r="Y42" s="35">
        <f>D42-T42</f>
        <v>0</v>
      </c>
    </row>
    <row r="43" spans="1:25" ht="15.75" thickBot="1" x14ac:dyDescent="0.3">
      <c r="A43" s="138" t="s">
        <v>48</v>
      </c>
      <c r="B43" s="139"/>
      <c r="C43" s="104">
        <v>0</v>
      </c>
      <c r="D43" s="104">
        <v>0</v>
      </c>
      <c r="E43" s="29"/>
      <c r="F43" s="30"/>
      <c r="G43" s="30"/>
      <c r="H43" s="30"/>
      <c r="I43" s="30"/>
      <c r="J43" s="30"/>
      <c r="K43" s="30"/>
      <c r="L43" s="30"/>
      <c r="M43" s="31"/>
      <c r="N43" s="31"/>
      <c r="O43" s="31"/>
      <c r="P43" s="31"/>
      <c r="Q43" s="31"/>
      <c r="R43" s="31"/>
      <c r="S43" s="32"/>
      <c r="T43" s="33">
        <f>SUM(E43:S43)</f>
        <v>0</v>
      </c>
      <c r="U43" s="34"/>
      <c r="V43" s="109">
        <v>0</v>
      </c>
      <c r="W43" s="29">
        <v>0</v>
      </c>
      <c r="X43" s="32">
        <v>0</v>
      </c>
      <c r="Y43" s="35">
        <f>D43-T43</f>
        <v>0</v>
      </c>
    </row>
    <row r="44" spans="1:25" ht="15" customHeight="1" thickBot="1" x14ac:dyDescent="0.3">
      <c r="A44" s="140" t="s">
        <v>49</v>
      </c>
      <c r="B44" s="141"/>
      <c r="C44" s="43">
        <f>SUM(C42:C43)</f>
        <v>0</v>
      </c>
      <c r="D44" s="43">
        <f>SUM(D42:D43)</f>
        <v>0</v>
      </c>
      <c r="E44" s="44">
        <f>SUM(E42:E43)</f>
        <v>0</v>
      </c>
      <c r="F44" s="45">
        <f t="shared" ref="F44:X44" si="12">SUM(F42:F43)</f>
        <v>0</v>
      </c>
      <c r="G44" s="45">
        <f t="shared" si="12"/>
        <v>0</v>
      </c>
      <c r="H44" s="45">
        <f t="shared" si="12"/>
        <v>0</v>
      </c>
      <c r="I44" s="45">
        <f t="shared" si="12"/>
        <v>0</v>
      </c>
      <c r="J44" s="45">
        <f t="shared" si="12"/>
        <v>0</v>
      </c>
      <c r="K44" s="45">
        <f t="shared" si="12"/>
        <v>0</v>
      </c>
      <c r="L44" s="45">
        <f t="shared" si="12"/>
        <v>0</v>
      </c>
      <c r="M44" s="45">
        <f t="shared" si="12"/>
        <v>0</v>
      </c>
      <c r="N44" s="45">
        <f t="shared" si="12"/>
        <v>0</v>
      </c>
      <c r="O44" s="45">
        <f t="shared" si="12"/>
        <v>0</v>
      </c>
      <c r="P44" s="45">
        <f t="shared" si="12"/>
        <v>0</v>
      </c>
      <c r="Q44" s="45">
        <f t="shared" si="12"/>
        <v>0</v>
      </c>
      <c r="R44" s="45">
        <f t="shared" si="12"/>
        <v>0</v>
      </c>
      <c r="S44" s="46">
        <f>SUM(S42:S43)</f>
        <v>0</v>
      </c>
      <c r="T44" s="44">
        <f>SUM(T42:T43)</f>
        <v>0</v>
      </c>
      <c r="U44" s="47">
        <f t="shared" si="12"/>
        <v>0</v>
      </c>
      <c r="V44" s="48">
        <f t="shared" si="12"/>
        <v>0</v>
      </c>
      <c r="W44" s="44">
        <f t="shared" si="12"/>
        <v>0</v>
      </c>
      <c r="X44" s="46">
        <f t="shared" si="12"/>
        <v>0</v>
      </c>
      <c r="Y44" s="46">
        <f>D44-T44</f>
        <v>0</v>
      </c>
    </row>
    <row r="45" spans="1:25" ht="15.75" customHeight="1" x14ac:dyDescent="0.25">
      <c r="A45" s="144" t="s">
        <v>50</v>
      </c>
      <c r="B45" s="145"/>
      <c r="C45" s="50"/>
      <c r="D45" s="50"/>
      <c r="E45" s="51"/>
      <c r="F45" s="52"/>
      <c r="G45" s="52"/>
      <c r="H45" s="52"/>
      <c r="I45" s="52"/>
      <c r="J45" s="52"/>
      <c r="K45" s="52"/>
      <c r="L45" s="52"/>
      <c r="M45" s="53"/>
      <c r="N45" s="53"/>
      <c r="O45" s="53"/>
      <c r="P45" s="53"/>
      <c r="Q45" s="53"/>
      <c r="R45" s="53"/>
      <c r="S45" s="54"/>
      <c r="T45" s="55"/>
      <c r="U45" s="56"/>
      <c r="V45" s="57"/>
      <c r="W45" s="51"/>
      <c r="X45" s="54"/>
      <c r="Y45" s="54"/>
    </row>
    <row r="46" spans="1:25" x14ac:dyDescent="0.25">
      <c r="A46" s="136" t="s">
        <v>51</v>
      </c>
      <c r="B46" s="137"/>
      <c r="C46" s="104">
        <v>0</v>
      </c>
      <c r="D46" s="104">
        <v>0</v>
      </c>
      <c r="E46" s="29"/>
      <c r="F46" s="30"/>
      <c r="G46" s="30"/>
      <c r="H46" s="30"/>
      <c r="I46" s="30"/>
      <c r="J46" s="30"/>
      <c r="K46" s="30"/>
      <c r="L46" s="30"/>
      <c r="M46" s="31"/>
      <c r="N46" s="31"/>
      <c r="O46" s="31"/>
      <c r="P46" s="31"/>
      <c r="Q46" s="31"/>
      <c r="R46" s="31"/>
      <c r="S46" s="32"/>
      <c r="T46" s="33">
        <f>SUM(E46:S46)</f>
        <v>0</v>
      </c>
      <c r="U46" s="34"/>
      <c r="V46" s="109">
        <v>0</v>
      </c>
      <c r="W46" s="29">
        <v>0</v>
      </c>
      <c r="X46" s="32">
        <v>0</v>
      </c>
      <c r="Y46" s="35">
        <f>D46-T46</f>
        <v>0</v>
      </c>
    </row>
    <row r="47" spans="1:25" ht="15.75" thickBot="1" x14ac:dyDescent="0.3">
      <c r="A47" s="138" t="s">
        <v>52</v>
      </c>
      <c r="B47" s="139"/>
      <c r="C47" s="104">
        <v>0</v>
      </c>
      <c r="D47" s="104">
        <v>0</v>
      </c>
      <c r="E47" s="29"/>
      <c r="F47" s="30"/>
      <c r="G47" s="30"/>
      <c r="H47" s="30"/>
      <c r="I47" s="30"/>
      <c r="J47" s="30"/>
      <c r="K47" s="30"/>
      <c r="L47" s="30"/>
      <c r="M47" s="31"/>
      <c r="N47" s="31"/>
      <c r="O47" s="31"/>
      <c r="P47" s="31"/>
      <c r="Q47" s="31"/>
      <c r="R47" s="31"/>
      <c r="S47" s="32"/>
      <c r="T47" s="33">
        <f>SUM(E47:S47)</f>
        <v>0</v>
      </c>
      <c r="U47" s="34"/>
      <c r="V47" s="109">
        <v>0</v>
      </c>
      <c r="W47" s="29">
        <v>0</v>
      </c>
      <c r="X47" s="32">
        <v>0</v>
      </c>
      <c r="Y47" s="35">
        <f>D47-T47</f>
        <v>0</v>
      </c>
    </row>
    <row r="48" spans="1:25" ht="15" customHeight="1" thickBot="1" x14ac:dyDescent="0.3">
      <c r="A48" s="140" t="s">
        <v>53</v>
      </c>
      <c r="B48" s="141"/>
      <c r="C48" s="43">
        <f>SUM(C46:C47)</f>
        <v>0</v>
      </c>
      <c r="D48" s="43">
        <f>SUM(D46:D47)</f>
        <v>0</v>
      </c>
      <c r="E48" s="44">
        <f>SUM(E46:E47)</f>
        <v>0</v>
      </c>
      <c r="F48" s="45">
        <f t="shared" ref="F48:X48" si="13">SUM(F46:F47)</f>
        <v>0</v>
      </c>
      <c r="G48" s="45">
        <f t="shared" si="13"/>
        <v>0</v>
      </c>
      <c r="H48" s="45">
        <f t="shared" si="13"/>
        <v>0</v>
      </c>
      <c r="I48" s="45">
        <f t="shared" si="13"/>
        <v>0</v>
      </c>
      <c r="J48" s="45">
        <f t="shared" si="13"/>
        <v>0</v>
      </c>
      <c r="K48" s="45">
        <f t="shared" si="13"/>
        <v>0</v>
      </c>
      <c r="L48" s="45">
        <f t="shared" si="13"/>
        <v>0</v>
      </c>
      <c r="M48" s="45">
        <f t="shared" si="13"/>
        <v>0</v>
      </c>
      <c r="N48" s="45">
        <f t="shared" si="13"/>
        <v>0</v>
      </c>
      <c r="O48" s="45">
        <f t="shared" si="13"/>
        <v>0</v>
      </c>
      <c r="P48" s="45">
        <f t="shared" si="13"/>
        <v>0</v>
      </c>
      <c r="Q48" s="45">
        <f t="shared" si="13"/>
        <v>0</v>
      </c>
      <c r="R48" s="45">
        <f t="shared" si="13"/>
        <v>0</v>
      </c>
      <c r="S48" s="46">
        <f t="shared" si="13"/>
        <v>0</v>
      </c>
      <c r="T48" s="44">
        <f>SUM(T46:T47)</f>
        <v>0</v>
      </c>
      <c r="U48" s="47">
        <f t="shared" si="13"/>
        <v>0</v>
      </c>
      <c r="V48" s="48">
        <f t="shared" si="13"/>
        <v>0</v>
      </c>
      <c r="W48" s="44">
        <f t="shared" si="13"/>
        <v>0</v>
      </c>
      <c r="X48" s="46">
        <f t="shared" si="13"/>
        <v>0</v>
      </c>
      <c r="Y48" s="46">
        <f>D48-T48</f>
        <v>0</v>
      </c>
    </row>
    <row r="49" spans="1:25" ht="15.75" thickBot="1" x14ac:dyDescent="0.3">
      <c r="A49" s="148" t="s">
        <v>54</v>
      </c>
      <c r="B49" s="149"/>
      <c r="C49" s="59"/>
      <c r="D49" s="59"/>
      <c r="E49" s="60"/>
      <c r="F49" s="60"/>
      <c r="G49" s="60"/>
      <c r="H49" s="60"/>
      <c r="I49" s="60"/>
      <c r="J49" s="60"/>
      <c r="K49" s="60"/>
      <c r="L49" s="60"/>
      <c r="M49" s="60"/>
      <c r="N49" s="60"/>
      <c r="O49" s="60"/>
      <c r="P49" s="60"/>
      <c r="Q49" s="60"/>
      <c r="R49" s="60"/>
      <c r="S49" s="60"/>
      <c r="T49" s="61"/>
      <c r="U49" s="61"/>
      <c r="V49" s="61"/>
      <c r="W49" s="60"/>
      <c r="X49" s="62"/>
      <c r="Y49" s="62"/>
    </row>
    <row r="50" spans="1:25" x14ac:dyDescent="0.25">
      <c r="A50" s="142" t="s">
        <v>55</v>
      </c>
      <c r="B50" s="143"/>
      <c r="C50" s="104">
        <v>0</v>
      </c>
      <c r="D50" s="104">
        <v>0</v>
      </c>
      <c r="E50" s="30"/>
      <c r="F50" s="30"/>
      <c r="G50" s="30"/>
      <c r="H50" s="30"/>
      <c r="I50" s="30"/>
      <c r="J50" s="30"/>
      <c r="K50" s="30"/>
      <c r="L50" s="30"/>
      <c r="M50" s="30"/>
      <c r="N50" s="30"/>
      <c r="O50" s="30"/>
      <c r="P50" s="30"/>
      <c r="Q50" s="30"/>
      <c r="R50" s="30"/>
      <c r="S50" s="30"/>
      <c r="T50" s="33">
        <f>SUM(E50:S50)</f>
        <v>0</v>
      </c>
      <c r="U50" s="34"/>
      <c r="V50" s="109">
        <v>0</v>
      </c>
      <c r="W50" s="29">
        <v>0</v>
      </c>
      <c r="X50" s="32">
        <v>0</v>
      </c>
      <c r="Y50" s="35">
        <f>D50-T50</f>
        <v>0</v>
      </c>
    </row>
    <row r="51" spans="1:25" ht="15.75" thickBot="1" x14ac:dyDescent="0.3">
      <c r="A51" s="138" t="s">
        <v>56</v>
      </c>
      <c r="B51" s="139"/>
      <c r="C51" s="104">
        <v>0</v>
      </c>
      <c r="D51" s="104">
        <v>0</v>
      </c>
      <c r="E51" s="30"/>
      <c r="F51" s="30"/>
      <c r="G51" s="30"/>
      <c r="H51" s="30"/>
      <c r="I51" s="30"/>
      <c r="J51" s="30"/>
      <c r="K51" s="30"/>
      <c r="L51" s="30"/>
      <c r="M51" s="30"/>
      <c r="N51" s="30"/>
      <c r="O51" s="30"/>
      <c r="P51" s="30"/>
      <c r="Q51" s="30"/>
      <c r="R51" s="30"/>
      <c r="S51" s="30"/>
      <c r="T51" s="33">
        <f>SUM(E51:S51)</f>
        <v>0</v>
      </c>
      <c r="U51" s="34"/>
      <c r="V51" s="109">
        <v>0</v>
      </c>
      <c r="W51" s="29">
        <v>0</v>
      </c>
      <c r="X51" s="32">
        <v>0</v>
      </c>
      <c r="Y51" s="35">
        <f>D51-T51</f>
        <v>0</v>
      </c>
    </row>
    <row r="52" spans="1:25" ht="15" customHeight="1" thickBot="1" x14ac:dyDescent="0.3">
      <c r="A52" s="140" t="s">
        <v>57</v>
      </c>
      <c r="B52" s="141"/>
      <c r="C52" s="43">
        <f>SUM(C50:C51)</f>
        <v>0</v>
      </c>
      <c r="D52" s="43">
        <f>SUM(D50:D51)</f>
        <v>0</v>
      </c>
      <c r="E52" s="44">
        <f t="shared" ref="E52:X52" si="14">SUM(E50:E51)</f>
        <v>0</v>
      </c>
      <c r="F52" s="44">
        <f t="shared" si="14"/>
        <v>0</v>
      </c>
      <c r="G52" s="44">
        <f t="shared" si="14"/>
        <v>0</v>
      </c>
      <c r="H52" s="44">
        <f t="shared" si="14"/>
        <v>0</v>
      </c>
      <c r="I52" s="44">
        <f t="shared" si="14"/>
        <v>0</v>
      </c>
      <c r="J52" s="44">
        <f t="shared" si="14"/>
        <v>0</v>
      </c>
      <c r="K52" s="44">
        <f t="shared" si="14"/>
        <v>0</v>
      </c>
      <c r="L52" s="44">
        <f t="shared" si="14"/>
        <v>0</v>
      </c>
      <c r="M52" s="44">
        <f t="shared" si="14"/>
        <v>0</v>
      </c>
      <c r="N52" s="44">
        <f t="shared" si="14"/>
        <v>0</v>
      </c>
      <c r="O52" s="44">
        <f t="shared" si="14"/>
        <v>0</v>
      </c>
      <c r="P52" s="44">
        <f t="shared" si="14"/>
        <v>0</v>
      </c>
      <c r="Q52" s="44">
        <f t="shared" si="14"/>
        <v>0</v>
      </c>
      <c r="R52" s="44">
        <f t="shared" si="14"/>
        <v>0</v>
      </c>
      <c r="S52" s="44">
        <f t="shared" si="14"/>
        <v>0</v>
      </c>
      <c r="T52" s="44">
        <f>SUM(T50:T51)</f>
        <v>0</v>
      </c>
      <c r="U52" s="47">
        <f t="shared" si="14"/>
        <v>0</v>
      </c>
      <c r="V52" s="48">
        <f t="shared" si="14"/>
        <v>0</v>
      </c>
      <c r="W52" s="44">
        <f t="shared" si="14"/>
        <v>0</v>
      </c>
      <c r="X52" s="46">
        <f t="shared" si="14"/>
        <v>0</v>
      </c>
      <c r="Y52" s="46">
        <f>D52-T52</f>
        <v>0</v>
      </c>
    </row>
    <row r="53" spans="1:25" ht="15.75" customHeight="1" x14ac:dyDescent="0.25">
      <c r="A53" s="150" t="s">
        <v>58</v>
      </c>
      <c r="B53" s="151"/>
      <c r="C53" s="50"/>
      <c r="D53" s="50"/>
      <c r="E53" s="51"/>
      <c r="F53" s="52"/>
      <c r="G53" s="52"/>
      <c r="H53" s="52"/>
      <c r="I53" s="52"/>
      <c r="J53" s="52"/>
      <c r="K53" s="52"/>
      <c r="L53" s="52"/>
      <c r="M53" s="53"/>
      <c r="N53" s="53"/>
      <c r="O53" s="53"/>
      <c r="P53" s="53"/>
      <c r="Q53" s="53"/>
      <c r="R53" s="53"/>
      <c r="S53" s="54"/>
      <c r="T53" s="55"/>
      <c r="U53" s="56"/>
      <c r="V53" s="57"/>
      <c r="W53" s="51"/>
      <c r="X53" s="54"/>
      <c r="Y53" s="54"/>
    </row>
    <row r="54" spans="1:25" x14ac:dyDescent="0.25">
      <c r="A54" s="136" t="s">
        <v>59</v>
      </c>
      <c r="B54" s="137"/>
      <c r="C54" s="104">
        <v>0</v>
      </c>
      <c r="D54" s="104">
        <v>0</v>
      </c>
      <c r="E54" s="29"/>
      <c r="F54" s="30"/>
      <c r="G54" s="30"/>
      <c r="H54" s="30"/>
      <c r="I54" s="30"/>
      <c r="J54" s="30"/>
      <c r="K54" s="30"/>
      <c r="L54" s="30"/>
      <c r="M54" s="31"/>
      <c r="N54" s="31"/>
      <c r="O54" s="31"/>
      <c r="P54" s="31"/>
      <c r="Q54" s="31"/>
      <c r="R54" s="31"/>
      <c r="S54" s="32"/>
      <c r="T54" s="33">
        <f t="shared" ref="T54:T66" si="15">SUM(E54:S54)</f>
        <v>0</v>
      </c>
      <c r="U54" s="34"/>
      <c r="V54" s="109">
        <v>0</v>
      </c>
      <c r="W54" s="29">
        <v>0</v>
      </c>
      <c r="X54" s="32">
        <v>0</v>
      </c>
      <c r="Y54" s="35">
        <f t="shared" ref="Y54:Y67" si="16">D54-T54</f>
        <v>0</v>
      </c>
    </row>
    <row r="55" spans="1:25" x14ac:dyDescent="0.25">
      <c r="A55" s="136" t="s">
        <v>60</v>
      </c>
      <c r="B55" s="137"/>
      <c r="C55" s="104">
        <v>0</v>
      </c>
      <c r="D55" s="104">
        <v>0</v>
      </c>
      <c r="E55" s="29"/>
      <c r="F55" s="30"/>
      <c r="G55" s="30"/>
      <c r="H55" s="30"/>
      <c r="I55" s="30"/>
      <c r="J55" s="30"/>
      <c r="K55" s="30"/>
      <c r="L55" s="30"/>
      <c r="M55" s="31"/>
      <c r="N55" s="31"/>
      <c r="O55" s="31"/>
      <c r="P55" s="31"/>
      <c r="Q55" s="31"/>
      <c r="R55" s="31"/>
      <c r="S55" s="32"/>
      <c r="T55" s="33">
        <f t="shared" si="15"/>
        <v>0</v>
      </c>
      <c r="U55" s="34"/>
      <c r="V55" s="109">
        <v>0</v>
      </c>
      <c r="W55" s="29">
        <v>0</v>
      </c>
      <c r="X55" s="32">
        <v>0</v>
      </c>
      <c r="Y55" s="35">
        <f t="shared" si="16"/>
        <v>0</v>
      </c>
    </row>
    <row r="56" spans="1:25" x14ac:dyDescent="0.25">
      <c r="A56" s="136" t="s">
        <v>61</v>
      </c>
      <c r="B56" s="137"/>
      <c r="C56" s="104">
        <v>0</v>
      </c>
      <c r="D56" s="104">
        <v>0</v>
      </c>
      <c r="E56" s="29"/>
      <c r="F56" s="30"/>
      <c r="G56" s="30"/>
      <c r="H56" s="30"/>
      <c r="I56" s="30"/>
      <c r="J56" s="30"/>
      <c r="K56" s="30"/>
      <c r="L56" s="30"/>
      <c r="M56" s="31"/>
      <c r="N56" s="31"/>
      <c r="O56" s="31"/>
      <c r="P56" s="31"/>
      <c r="Q56" s="31"/>
      <c r="R56" s="31"/>
      <c r="S56" s="32"/>
      <c r="T56" s="33">
        <f t="shared" si="15"/>
        <v>0</v>
      </c>
      <c r="U56" s="34"/>
      <c r="V56" s="109">
        <v>0</v>
      </c>
      <c r="W56" s="29">
        <v>0</v>
      </c>
      <c r="X56" s="32">
        <v>0</v>
      </c>
      <c r="Y56" s="35">
        <f t="shared" si="16"/>
        <v>0</v>
      </c>
    </row>
    <row r="57" spans="1:25" x14ac:dyDescent="0.25">
      <c r="A57" s="136" t="s">
        <v>62</v>
      </c>
      <c r="B57" s="137"/>
      <c r="C57" s="104">
        <v>0</v>
      </c>
      <c r="D57" s="104">
        <v>0</v>
      </c>
      <c r="E57" s="29"/>
      <c r="F57" s="30"/>
      <c r="G57" s="30"/>
      <c r="H57" s="30"/>
      <c r="I57" s="30"/>
      <c r="J57" s="30"/>
      <c r="K57" s="30"/>
      <c r="L57" s="30"/>
      <c r="M57" s="31"/>
      <c r="N57" s="31"/>
      <c r="O57" s="31"/>
      <c r="P57" s="31"/>
      <c r="Q57" s="31"/>
      <c r="R57" s="31"/>
      <c r="S57" s="32"/>
      <c r="T57" s="33">
        <f t="shared" si="15"/>
        <v>0</v>
      </c>
      <c r="U57" s="34"/>
      <c r="V57" s="109">
        <v>0</v>
      </c>
      <c r="W57" s="29">
        <v>0</v>
      </c>
      <c r="X57" s="32">
        <v>0</v>
      </c>
      <c r="Y57" s="35">
        <f t="shared" si="16"/>
        <v>0</v>
      </c>
    </row>
    <row r="58" spans="1:25" x14ac:dyDescent="0.25">
      <c r="A58" s="136" t="s">
        <v>63</v>
      </c>
      <c r="B58" s="137"/>
      <c r="C58" s="104">
        <v>0</v>
      </c>
      <c r="D58" s="104">
        <v>0</v>
      </c>
      <c r="E58" s="29"/>
      <c r="F58" s="30"/>
      <c r="G58" s="30"/>
      <c r="H58" s="30"/>
      <c r="I58" s="30"/>
      <c r="J58" s="30"/>
      <c r="K58" s="30"/>
      <c r="L58" s="30"/>
      <c r="M58" s="31"/>
      <c r="N58" s="31"/>
      <c r="O58" s="31"/>
      <c r="P58" s="31"/>
      <c r="Q58" s="31"/>
      <c r="R58" s="31"/>
      <c r="S58" s="32"/>
      <c r="T58" s="33">
        <f>SUM(E58:S58)</f>
        <v>0</v>
      </c>
      <c r="U58" s="34"/>
      <c r="V58" s="109">
        <v>0</v>
      </c>
      <c r="W58" s="29">
        <v>0</v>
      </c>
      <c r="X58" s="32">
        <v>0</v>
      </c>
      <c r="Y58" s="35">
        <f t="shared" si="16"/>
        <v>0</v>
      </c>
    </row>
    <row r="59" spans="1:25" x14ac:dyDescent="0.25">
      <c r="A59" s="136" t="s">
        <v>64</v>
      </c>
      <c r="B59" s="137"/>
      <c r="C59" s="104">
        <v>0</v>
      </c>
      <c r="D59" s="104">
        <v>0</v>
      </c>
      <c r="E59" s="29"/>
      <c r="F59" s="30"/>
      <c r="G59" s="30"/>
      <c r="H59" s="30"/>
      <c r="I59" s="30"/>
      <c r="J59" s="30"/>
      <c r="K59" s="30"/>
      <c r="L59" s="30"/>
      <c r="M59" s="31"/>
      <c r="N59" s="31"/>
      <c r="O59" s="31"/>
      <c r="P59" s="31"/>
      <c r="Q59" s="31"/>
      <c r="R59" s="31"/>
      <c r="S59" s="32"/>
      <c r="T59" s="33">
        <f t="shared" si="15"/>
        <v>0</v>
      </c>
      <c r="U59" s="34"/>
      <c r="V59" s="109">
        <v>0</v>
      </c>
      <c r="W59" s="29">
        <v>0</v>
      </c>
      <c r="X59" s="32">
        <v>0</v>
      </c>
      <c r="Y59" s="35">
        <f t="shared" si="16"/>
        <v>0</v>
      </c>
    </row>
    <row r="60" spans="1:25" x14ac:dyDescent="0.25">
      <c r="A60" s="136" t="s">
        <v>65</v>
      </c>
      <c r="B60" s="137"/>
      <c r="C60" s="104">
        <v>0</v>
      </c>
      <c r="D60" s="104">
        <v>0</v>
      </c>
      <c r="E60" s="29"/>
      <c r="F60" s="30"/>
      <c r="G60" s="30"/>
      <c r="H60" s="30"/>
      <c r="I60" s="30"/>
      <c r="J60" s="30"/>
      <c r="K60" s="30"/>
      <c r="L60" s="30"/>
      <c r="M60" s="31"/>
      <c r="N60" s="31"/>
      <c r="O60" s="31"/>
      <c r="P60" s="31"/>
      <c r="Q60" s="31"/>
      <c r="R60" s="31"/>
      <c r="S60" s="32"/>
      <c r="T60" s="33">
        <f t="shared" si="15"/>
        <v>0</v>
      </c>
      <c r="U60" s="34"/>
      <c r="V60" s="109">
        <v>0</v>
      </c>
      <c r="W60" s="29">
        <v>0</v>
      </c>
      <c r="X60" s="32">
        <v>0</v>
      </c>
      <c r="Y60" s="35">
        <f t="shared" si="16"/>
        <v>0</v>
      </c>
    </row>
    <row r="61" spans="1:25" x14ac:dyDescent="0.25">
      <c r="A61" s="136" t="s">
        <v>66</v>
      </c>
      <c r="B61" s="137"/>
      <c r="C61" s="104">
        <v>0</v>
      </c>
      <c r="D61" s="104">
        <v>0</v>
      </c>
      <c r="E61" s="29"/>
      <c r="F61" s="30"/>
      <c r="G61" s="30"/>
      <c r="H61" s="30"/>
      <c r="I61" s="30"/>
      <c r="J61" s="30"/>
      <c r="K61" s="30"/>
      <c r="L61" s="30"/>
      <c r="M61" s="31"/>
      <c r="N61" s="31"/>
      <c r="O61" s="31"/>
      <c r="P61" s="31"/>
      <c r="Q61" s="31"/>
      <c r="R61" s="31"/>
      <c r="S61" s="32"/>
      <c r="T61" s="33">
        <f t="shared" si="15"/>
        <v>0</v>
      </c>
      <c r="U61" s="34"/>
      <c r="V61" s="109">
        <v>0</v>
      </c>
      <c r="W61" s="29">
        <v>0</v>
      </c>
      <c r="X61" s="32">
        <v>0</v>
      </c>
      <c r="Y61" s="35">
        <f t="shared" si="16"/>
        <v>0</v>
      </c>
    </row>
    <row r="62" spans="1:25" x14ac:dyDescent="0.25">
      <c r="A62" s="136" t="s">
        <v>67</v>
      </c>
      <c r="B62" s="137"/>
      <c r="C62" s="104">
        <v>0</v>
      </c>
      <c r="D62" s="104">
        <v>0</v>
      </c>
      <c r="E62" s="29"/>
      <c r="F62" s="30"/>
      <c r="G62" s="30"/>
      <c r="H62" s="30"/>
      <c r="I62" s="30"/>
      <c r="J62" s="30"/>
      <c r="K62" s="30"/>
      <c r="L62" s="30"/>
      <c r="M62" s="31"/>
      <c r="N62" s="31"/>
      <c r="O62" s="31"/>
      <c r="P62" s="31"/>
      <c r="Q62" s="31"/>
      <c r="R62" s="31"/>
      <c r="S62" s="32"/>
      <c r="T62" s="33">
        <f t="shared" si="15"/>
        <v>0</v>
      </c>
      <c r="U62" s="34"/>
      <c r="V62" s="109">
        <v>0</v>
      </c>
      <c r="W62" s="29">
        <v>0</v>
      </c>
      <c r="X62" s="32">
        <v>0</v>
      </c>
      <c r="Y62" s="35">
        <f t="shared" si="16"/>
        <v>0</v>
      </c>
    </row>
    <row r="63" spans="1:25" x14ac:dyDescent="0.25">
      <c r="A63" s="136" t="s">
        <v>68</v>
      </c>
      <c r="B63" s="137"/>
      <c r="C63" s="104">
        <v>0</v>
      </c>
      <c r="D63" s="104">
        <v>0</v>
      </c>
      <c r="E63" s="29"/>
      <c r="F63" s="30"/>
      <c r="G63" s="30"/>
      <c r="H63" s="30"/>
      <c r="I63" s="30"/>
      <c r="J63" s="30"/>
      <c r="K63" s="30"/>
      <c r="L63" s="30"/>
      <c r="M63" s="31"/>
      <c r="N63" s="31"/>
      <c r="O63" s="31"/>
      <c r="P63" s="31"/>
      <c r="Q63" s="31"/>
      <c r="R63" s="31"/>
      <c r="S63" s="32"/>
      <c r="T63" s="33">
        <f t="shared" si="15"/>
        <v>0</v>
      </c>
      <c r="U63" s="34"/>
      <c r="V63" s="109">
        <v>0</v>
      </c>
      <c r="W63" s="29">
        <v>0</v>
      </c>
      <c r="X63" s="32">
        <v>0</v>
      </c>
      <c r="Y63" s="35">
        <f t="shared" si="16"/>
        <v>0</v>
      </c>
    </row>
    <row r="64" spans="1:25" x14ac:dyDescent="0.25">
      <c r="A64" s="136" t="s">
        <v>69</v>
      </c>
      <c r="B64" s="137"/>
      <c r="C64" s="104">
        <v>0</v>
      </c>
      <c r="D64" s="104">
        <v>0</v>
      </c>
      <c r="E64" s="29"/>
      <c r="F64" s="30"/>
      <c r="G64" s="30"/>
      <c r="H64" s="30"/>
      <c r="I64" s="30"/>
      <c r="J64" s="30"/>
      <c r="K64" s="30"/>
      <c r="L64" s="30"/>
      <c r="M64" s="31"/>
      <c r="N64" s="31"/>
      <c r="O64" s="31"/>
      <c r="P64" s="31"/>
      <c r="Q64" s="31"/>
      <c r="R64" s="31"/>
      <c r="S64" s="32"/>
      <c r="T64" s="33">
        <f t="shared" si="15"/>
        <v>0</v>
      </c>
      <c r="U64" s="34"/>
      <c r="V64" s="109">
        <v>0</v>
      </c>
      <c r="W64" s="29">
        <v>0</v>
      </c>
      <c r="X64" s="32">
        <v>0</v>
      </c>
      <c r="Y64" s="35">
        <f t="shared" si="16"/>
        <v>0</v>
      </c>
    </row>
    <row r="65" spans="1:25" x14ac:dyDescent="0.25">
      <c r="A65" s="136" t="s">
        <v>70</v>
      </c>
      <c r="B65" s="137"/>
      <c r="C65" s="104">
        <v>0</v>
      </c>
      <c r="D65" s="104">
        <v>0</v>
      </c>
      <c r="E65" s="29"/>
      <c r="F65" s="30"/>
      <c r="G65" s="30"/>
      <c r="H65" s="30"/>
      <c r="I65" s="30"/>
      <c r="J65" s="30"/>
      <c r="K65" s="30"/>
      <c r="L65" s="30"/>
      <c r="M65" s="31"/>
      <c r="N65" s="31"/>
      <c r="O65" s="31"/>
      <c r="P65" s="31"/>
      <c r="Q65" s="31"/>
      <c r="R65" s="31"/>
      <c r="S65" s="32"/>
      <c r="T65" s="33">
        <f t="shared" si="15"/>
        <v>0</v>
      </c>
      <c r="U65" s="34"/>
      <c r="V65" s="109">
        <v>0</v>
      </c>
      <c r="W65" s="29">
        <v>0</v>
      </c>
      <c r="X65" s="32">
        <v>0</v>
      </c>
      <c r="Y65" s="35">
        <f t="shared" si="16"/>
        <v>0</v>
      </c>
    </row>
    <row r="66" spans="1:25" ht="15.75" thickBot="1" x14ac:dyDescent="0.3">
      <c r="A66" s="138" t="s">
        <v>71</v>
      </c>
      <c r="B66" s="139"/>
      <c r="C66" s="104">
        <v>0</v>
      </c>
      <c r="D66" s="104">
        <v>0</v>
      </c>
      <c r="E66" s="29"/>
      <c r="F66" s="30"/>
      <c r="G66" s="30"/>
      <c r="H66" s="30"/>
      <c r="I66" s="30"/>
      <c r="J66" s="30">
        <f>C66</f>
        <v>0</v>
      </c>
      <c r="K66" s="30"/>
      <c r="L66" s="30"/>
      <c r="M66" s="31"/>
      <c r="N66" s="31"/>
      <c r="O66" s="31"/>
      <c r="P66" s="31"/>
      <c r="Q66" s="31"/>
      <c r="R66" s="31"/>
      <c r="S66" s="32"/>
      <c r="T66" s="33">
        <f t="shared" si="15"/>
        <v>0</v>
      </c>
      <c r="U66" s="34"/>
      <c r="V66" s="109">
        <v>0</v>
      </c>
      <c r="W66" s="29">
        <v>0</v>
      </c>
      <c r="X66" s="32">
        <v>0</v>
      </c>
      <c r="Y66" s="35">
        <f t="shared" si="16"/>
        <v>0</v>
      </c>
    </row>
    <row r="67" spans="1:25" ht="15" customHeight="1" thickBot="1" x14ac:dyDescent="0.3">
      <c r="A67" s="140" t="s">
        <v>72</v>
      </c>
      <c r="B67" s="141"/>
      <c r="C67" s="43">
        <f>SUM(C54:C66)</f>
        <v>0</v>
      </c>
      <c r="D67" s="43">
        <f>SUM(D54:D66)</f>
        <v>0</v>
      </c>
      <c r="E67" s="44">
        <f>SUM(E54:E66)</f>
        <v>0</v>
      </c>
      <c r="F67" s="45">
        <f t="shared" ref="F67:X67" si="17">SUM(F54:F66)</f>
        <v>0</v>
      </c>
      <c r="G67" s="45">
        <f t="shared" si="17"/>
        <v>0</v>
      </c>
      <c r="H67" s="45">
        <f t="shared" si="17"/>
        <v>0</v>
      </c>
      <c r="I67" s="45">
        <f t="shared" si="17"/>
        <v>0</v>
      </c>
      <c r="J67" s="45">
        <f t="shared" si="17"/>
        <v>0</v>
      </c>
      <c r="K67" s="45">
        <f t="shared" si="17"/>
        <v>0</v>
      </c>
      <c r="L67" s="45">
        <f t="shared" si="17"/>
        <v>0</v>
      </c>
      <c r="M67" s="45">
        <f t="shared" si="17"/>
        <v>0</v>
      </c>
      <c r="N67" s="45">
        <f t="shared" si="17"/>
        <v>0</v>
      </c>
      <c r="O67" s="45">
        <f t="shared" si="17"/>
        <v>0</v>
      </c>
      <c r="P67" s="45">
        <f t="shared" si="17"/>
        <v>0</v>
      </c>
      <c r="Q67" s="45">
        <f t="shared" si="17"/>
        <v>0</v>
      </c>
      <c r="R67" s="45">
        <f t="shared" si="17"/>
        <v>0</v>
      </c>
      <c r="S67" s="46">
        <f t="shared" si="17"/>
        <v>0</v>
      </c>
      <c r="T67" s="44">
        <f>SUM(T54:T66)</f>
        <v>0</v>
      </c>
      <c r="U67" s="47">
        <f t="shared" si="17"/>
        <v>0</v>
      </c>
      <c r="V67" s="48">
        <f t="shared" si="17"/>
        <v>0</v>
      </c>
      <c r="W67" s="44">
        <f t="shared" si="17"/>
        <v>0</v>
      </c>
      <c r="X67" s="46">
        <f t="shared" si="17"/>
        <v>0</v>
      </c>
      <c r="Y67" s="46">
        <f t="shared" si="16"/>
        <v>0</v>
      </c>
    </row>
    <row r="68" spans="1:25" ht="15.75" customHeight="1" x14ac:dyDescent="0.25">
      <c r="A68" s="150" t="s">
        <v>73</v>
      </c>
      <c r="B68" s="151"/>
      <c r="C68" s="50"/>
      <c r="D68" s="50"/>
      <c r="E68" s="51"/>
      <c r="F68" s="52"/>
      <c r="G68" s="52"/>
      <c r="H68" s="52"/>
      <c r="I68" s="52"/>
      <c r="J68" s="52"/>
      <c r="K68" s="52"/>
      <c r="L68" s="52"/>
      <c r="M68" s="53"/>
      <c r="N68" s="53"/>
      <c r="O68" s="53"/>
      <c r="P68" s="53"/>
      <c r="Q68" s="53"/>
      <c r="R68" s="53"/>
      <c r="S68" s="54"/>
      <c r="T68" s="55"/>
      <c r="U68" s="56"/>
      <c r="V68" s="57"/>
      <c r="W68" s="51"/>
      <c r="X68" s="54"/>
      <c r="Y68" s="54"/>
    </row>
    <row r="69" spans="1:25" x14ac:dyDescent="0.25">
      <c r="A69" s="136" t="s">
        <v>74</v>
      </c>
      <c r="B69" s="137"/>
      <c r="C69" s="104">
        <v>0</v>
      </c>
      <c r="D69" s="104">
        <v>0</v>
      </c>
      <c r="E69" s="29"/>
      <c r="F69" s="30"/>
      <c r="G69" s="30"/>
      <c r="H69" s="30"/>
      <c r="I69" s="30"/>
      <c r="J69" s="30"/>
      <c r="K69" s="30"/>
      <c r="L69" s="30"/>
      <c r="M69" s="31"/>
      <c r="N69" s="31"/>
      <c r="O69" s="31"/>
      <c r="P69" s="31"/>
      <c r="Q69" s="31"/>
      <c r="R69" s="31"/>
      <c r="S69" s="32"/>
      <c r="T69" s="33">
        <f t="shared" ref="T69:T75" si="18">SUM(E69:S69)</f>
        <v>0</v>
      </c>
      <c r="U69" s="34"/>
      <c r="V69" s="109">
        <v>0</v>
      </c>
      <c r="W69" s="29">
        <v>0</v>
      </c>
      <c r="X69" s="32">
        <v>0</v>
      </c>
      <c r="Y69" s="35">
        <f t="shared" ref="Y69:Y76" si="19">D69-T69</f>
        <v>0</v>
      </c>
    </row>
    <row r="70" spans="1:25" x14ac:dyDescent="0.25">
      <c r="A70" s="136" t="s">
        <v>61</v>
      </c>
      <c r="B70" s="137"/>
      <c r="C70" s="104">
        <v>0</v>
      </c>
      <c r="D70" s="104">
        <v>0</v>
      </c>
      <c r="E70" s="29"/>
      <c r="F70" s="30"/>
      <c r="G70" s="30"/>
      <c r="H70" s="30"/>
      <c r="I70" s="30"/>
      <c r="J70" s="30"/>
      <c r="K70" s="30"/>
      <c r="L70" s="30"/>
      <c r="M70" s="31"/>
      <c r="N70" s="31"/>
      <c r="O70" s="31"/>
      <c r="P70" s="31"/>
      <c r="Q70" s="31"/>
      <c r="R70" s="31"/>
      <c r="S70" s="32"/>
      <c r="T70" s="33">
        <f t="shared" si="18"/>
        <v>0</v>
      </c>
      <c r="U70" s="34"/>
      <c r="V70" s="109">
        <v>0</v>
      </c>
      <c r="W70" s="29">
        <v>0</v>
      </c>
      <c r="X70" s="32">
        <v>0</v>
      </c>
      <c r="Y70" s="35">
        <f t="shared" si="19"/>
        <v>0</v>
      </c>
    </row>
    <row r="71" spans="1:25" x14ac:dyDescent="0.25">
      <c r="A71" s="136" t="s">
        <v>75</v>
      </c>
      <c r="B71" s="137"/>
      <c r="C71" s="104">
        <v>0</v>
      </c>
      <c r="D71" s="104">
        <v>0</v>
      </c>
      <c r="E71" s="29"/>
      <c r="F71" s="30"/>
      <c r="G71" s="30"/>
      <c r="H71" s="30"/>
      <c r="I71" s="30"/>
      <c r="J71" s="30"/>
      <c r="K71" s="30"/>
      <c r="L71" s="30"/>
      <c r="M71" s="31"/>
      <c r="N71" s="31"/>
      <c r="O71" s="31"/>
      <c r="P71" s="31"/>
      <c r="Q71" s="31"/>
      <c r="R71" s="31"/>
      <c r="S71" s="32"/>
      <c r="T71" s="33">
        <f t="shared" si="18"/>
        <v>0</v>
      </c>
      <c r="U71" s="34"/>
      <c r="V71" s="109">
        <v>0</v>
      </c>
      <c r="W71" s="29">
        <v>0</v>
      </c>
      <c r="X71" s="32">
        <v>0</v>
      </c>
      <c r="Y71" s="35">
        <f>D71-T71</f>
        <v>0</v>
      </c>
    </row>
    <row r="72" spans="1:25" x14ac:dyDescent="0.25">
      <c r="A72" s="136" t="s">
        <v>76</v>
      </c>
      <c r="B72" s="137"/>
      <c r="C72" s="104">
        <v>0</v>
      </c>
      <c r="D72" s="104">
        <v>0</v>
      </c>
      <c r="E72" s="29"/>
      <c r="F72" s="30"/>
      <c r="G72" s="30"/>
      <c r="H72" s="30"/>
      <c r="I72" s="30"/>
      <c r="J72" s="30"/>
      <c r="K72" s="30"/>
      <c r="L72" s="30"/>
      <c r="M72" s="31"/>
      <c r="N72" s="31"/>
      <c r="O72" s="31"/>
      <c r="P72" s="31"/>
      <c r="Q72" s="31"/>
      <c r="R72" s="31"/>
      <c r="S72" s="32"/>
      <c r="T72" s="33">
        <f t="shared" si="18"/>
        <v>0</v>
      </c>
      <c r="U72" s="34"/>
      <c r="V72" s="109">
        <v>0</v>
      </c>
      <c r="W72" s="29">
        <v>0</v>
      </c>
      <c r="X72" s="32">
        <v>0</v>
      </c>
      <c r="Y72" s="35">
        <f t="shared" si="19"/>
        <v>0</v>
      </c>
    </row>
    <row r="73" spans="1:25" x14ac:dyDescent="0.25">
      <c r="A73" s="136" t="s">
        <v>77</v>
      </c>
      <c r="B73" s="137"/>
      <c r="C73" s="104">
        <v>0</v>
      </c>
      <c r="D73" s="104">
        <v>0</v>
      </c>
      <c r="E73" s="29"/>
      <c r="F73" s="30"/>
      <c r="G73" s="30"/>
      <c r="H73" s="30"/>
      <c r="I73" s="30"/>
      <c r="J73" s="30"/>
      <c r="K73" s="30"/>
      <c r="L73" s="30"/>
      <c r="M73" s="31"/>
      <c r="N73" s="31"/>
      <c r="O73" s="31"/>
      <c r="P73" s="31"/>
      <c r="Q73" s="31"/>
      <c r="R73" s="31"/>
      <c r="S73" s="32"/>
      <c r="T73" s="33">
        <f t="shared" si="18"/>
        <v>0</v>
      </c>
      <c r="U73" s="34"/>
      <c r="V73" s="109">
        <v>0</v>
      </c>
      <c r="W73" s="29">
        <v>0</v>
      </c>
      <c r="X73" s="32">
        <v>0</v>
      </c>
      <c r="Y73" s="35">
        <f t="shared" si="19"/>
        <v>0</v>
      </c>
    </row>
    <row r="74" spans="1:25" x14ac:dyDescent="0.25">
      <c r="A74" s="136" t="s">
        <v>78</v>
      </c>
      <c r="B74" s="137"/>
      <c r="C74" s="104">
        <v>0</v>
      </c>
      <c r="D74" s="104">
        <v>0</v>
      </c>
      <c r="E74" s="29"/>
      <c r="F74" s="30"/>
      <c r="G74" s="30"/>
      <c r="H74" s="30"/>
      <c r="I74" s="30"/>
      <c r="J74" s="30"/>
      <c r="K74" s="30"/>
      <c r="L74" s="30"/>
      <c r="M74" s="31"/>
      <c r="N74" s="31"/>
      <c r="O74" s="31"/>
      <c r="P74" s="31"/>
      <c r="Q74" s="31"/>
      <c r="R74" s="31"/>
      <c r="S74" s="32"/>
      <c r="T74" s="33">
        <f t="shared" si="18"/>
        <v>0</v>
      </c>
      <c r="U74" s="34"/>
      <c r="V74" s="109">
        <v>0</v>
      </c>
      <c r="W74" s="29">
        <v>0</v>
      </c>
      <c r="X74" s="32">
        <v>0</v>
      </c>
      <c r="Y74" s="35">
        <f t="shared" si="19"/>
        <v>0</v>
      </c>
    </row>
    <row r="75" spans="1:25" ht="15.75" thickBot="1" x14ac:dyDescent="0.3">
      <c r="A75" s="138" t="s">
        <v>35</v>
      </c>
      <c r="B75" s="139"/>
      <c r="C75" s="104">
        <v>0</v>
      </c>
      <c r="D75" s="104">
        <v>0</v>
      </c>
      <c r="E75" s="29"/>
      <c r="F75" s="30"/>
      <c r="G75" s="30"/>
      <c r="H75" s="30"/>
      <c r="I75" s="30"/>
      <c r="J75" s="30"/>
      <c r="K75" s="30"/>
      <c r="L75" s="30"/>
      <c r="M75" s="31"/>
      <c r="N75" s="31"/>
      <c r="O75" s="31"/>
      <c r="P75" s="31"/>
      <c r="Q75" s="31"/>
      <c r="R75" s="31"/>
      <c r="S75" s="32"/>
      <c r="T75" s="33">
        <f t="shared" si="18"/>
        <v>0</v>
      </c>
      <c r="U75" s="34"/>
      <c r="V75" s="109">
        <v>0</v>
      </c>
      <c r="W75" s="29">
        <v>0</v>
      </c>
      <c r="X75" s="32">
        <v>0</v>
      </c>
      <c r="Y75" s="35">
        <f t="shared" si="19"/>
        <v>0</v>
      </c>
    </row>
    <row r="76" spans="1:25" ht="15" customHeight="1" thickBot="1" x14ac:dyDescent="0.3">
      <c r="A76" s="140" t="s">
        <v>79</v>
      </c>
      <c r="B76" s="141"/>
      <c r="C76" s="43">
        <f>SUM(C69:C75)</f>
        <v>0</v>
      </c>
      <c r="D76" s="43">
        <f>SUM(D69:D75)</f>
        <v>0</v>
      </c>
      <c r="E76" s="44">
        <f>SUM(E69:E75)</f>
        <v>0</v>
      </c>
      <c r="F76" s="45">
        <f t="shared" ref="F76:X76" si="20">SUM(F69:F75)</f>
        <v>0</v>
      </c>
      <c r="G76" s="45">
        <f t="shared" si="20"/>
        <v>0</v>
      </c>
      <c r="H76" s="45">
        <f t="shared" si="20"/>
        <v>0</v>
      </c>
      <c r="I76" s="45">
        <f t="shared" si="20"/>
        <v>0</v>
      </c>
      <c r="J76" s="45">
        <f t="shared" si="20"/>
        <v>0</v>
      </c>
      <c r="K76" s="45">
        <f t="shared" si="20"/>
        <v>0</v>
      </c>
      <c r="L76" s="45">
        <f t="shared" si="20"/>
        <v>0</v>
      </c>
      <c r="M76" s="45">
        <f t="shared" si="20"/>
        <v>0</v>
      </c>
      <c r="N76" s="45">
        <f t="shared" si="20"/>
        <v>0</v>
      </c>
      <c r="O76" s="45">
        <f t="shared" si="20"/>
        <v>0</v>
      </c>
      <c r="P76" s="45">
        <f t="shared" si="20"/>
        <v>0</v>
      </c>
      <c r="Q76" s="45">
        <f t="shared" si="20"/>
        <v>0</v>
      </c>
      <c r="R76" s="45">
        <f t="shared" si="20"/>
        <v>0</v>
      </c>
      <c r="S76" s="46">
        <f t="shared" si="20"/>
        <v>0</v>
      </c>
      <c r="T76" s="44">
        <f>SUM(T69:T75)</f>
        <v>0</v>
      </c>
      <c r="U76" s="47">
        <f t="shared" si="20"/>
        <v>0</v>
      </c>
      <c r="V76" s="48">
        <f t="shared" si="20"/>
        <v>0</v>
      </c>
      <c r="W76" s="44">
        <f t="shared" si="20"/>
        <v>0</v>
      </c>
      <c r="X76" s="46">
        <f t="shared" si="20"/>
        <v>0</v>
      </c>
      <c r="Y76" s="46">
        <f t="shared" si="19"/>
        <v>0</v>
      </c>
    </row>
    <row r="77" spans="1:25" ht="15.75" customHeight="1" x14ac:dyDescent="0.25">
      <c r="A77" s="144" t="s">
        <v>80</v>
      </c>
      <c r="B77" s="145"/>
      <c r="C77" s="50"/>
      <c r="D77" s="50"/>
      <c r="E77" s="51"/>
      <c r="F77" s="52"/>
      <c r="G77" s="52"/>
      <c r="H77" s="52"/>
      <c r="I77" s="52"/>
      <c r="J77" s="52"/>
      <c r="K77" s="52"/>
      <c r="L77" s="52"/>
      <c r="M77" s="53"/>
      <c r="N77" s="53"/>
      <c r="O77" s="53"/>
      <c r="P77" s="53"/>
      <c r="Q77" s="53"/>
      <c r="R77" s="53"/>
      <c r="S77" s="54"/>
      <c r="T77" s="55"/>
      <c r="U77" s="56"/>
      <c r="V77" s="57"/>
      <c r="W77" s="51"/>
      <c r="X77" s="54"/>
      <c r="Y77" s="54"/>
    </row>
    <row r="78" spans="1:25" x14ac:dyDescent="0.25">
      <c r="A78" s="136" t="s">
        <v>81</v>
      </c>
      <c r="B78" s="137"/>
      <c r="C78" s="104">
        <v>0</v>
      </c>
      <c r="D78" s="104">
        <v>0</v>
      </c>
      <c r="E78" s="29"/>
      <c r="F78" s="30"/>
      <c r="G78" s="30"/>
      <c r="H78" s="30"/>
      <c r="I78" s="30"/>
      <c r="J78" s="30"/>
      <c r="K78" s="30"/>
      <c r="L78" s="30"/>
      <c r="M78" s="31"/>
      <c r="N78" s="31"/>
      <c r="O78" s="31"/>
      <c r="P78" s="31"/>
      <c r="Q78" s="31"/>
      <c r="R78" s="31"/>
      <c r="S78" s="32"/>
      <c r="T78" s="33">
        <f t="shared" ref="T78:T83" si="21">SUM(E78:S78)</f>
        <v>0</v>
      </c>
      <c r="U78" s="34"/>
      <c r="V78" s="109">
        <v>0</v>
      </c>
      <c r="W78" s="29">
        <v>0</v>
      </c>
      <c r="X78" s="32">
        <v>0</v>
      </c>
      <c r="Y78" s="35">
        <f t="shared" ref="Y78:Y84" si="22">D78-T78</f>
        <v>0</v>
      </c>
    </row>
    <row r="79" spans="1:25" x14ac:dyDescent="0.25">
      <c r="A79" s="136" t="s">
        <v>82</v>
      </c>
      <c r="B79" s="137"/>
      <c r="C79" s="104">
        <v>0</v>
      </c>
      <c r="D79" s="104">
        <v>0</v>
      </c>
      <c r="E79" s="29"/>
      <c r="F79" s="30"/>
      <c r="G79" s="30"/>
      <c r="H79" s="30"/>
      <c r="I79" s="30"/>
      <c r="J79" s="30"/>
      <c r="K79" s="30"/>
      <c r="L79" s="30"/>
      <c r="M79" s="31"/>
      <c r="N79" s="31"/>
      <c r="O79" s="31"/>
      <c r="P79" s="31"/>
      <c r="Q79" s="31"/>
      <c r="R79" s="31"/>
      <c r="S79" s="32"/>
      <c r="T79" s="33">
        <f t="shared" si="21"/>
        <v>0</v>
      </c>
      <c r="U79" s="34"/>
      <c r="V79" s="109">
        <v>0</v>
      </c>
      <c r="W79" s="29">
        <v>0</v>
      </c>
      <c r="X79" s="32">
        <v>0</v>
      </c>
      <c r="Y79" s="35">
        <f t="shared" si="22"/>
        <v>0</v>
      </c>
    </row>
    <row r="80" spans="1:25" x14ac:dyDescent="0.25">
      <c r="A80" s="136" t="s">
        <v>83</v>
      </c>
      <c r="B80" s="137"/>
      <c r="C80" s="104">
        <v>0</v>
      </c>
      <c r="D80" s="104">
        <v>0</v>
      </c>
      <c r="E80" s="29"/>
      <c r="F80" s="30"/>
      <c r="G80" s="30"/>
      <c r="H80" s="30"/>
      <c r="I80" s="30"/>
      <c r="J80" s="30"/>
      <c r="K80" s="30"/>
      <c r="L80" s="30"/>
      <c r="M80" s="31"/>
      <c r="N80" s="31"/>
      <c r="O80" s="31"/>
      <c r="P80" s="31"/>
      <c r="Q80" s="31"/>
      <c r="R80" s="31"/>
      <c r="S80" s="32"/>
      <c r="T80" s="33">
        <f t="shared" si="21"/>
        <v>0</v>
      </c>
      <c r="U80" s="34"/>
      <c r="V80" s="109">
        <v>0</v>
      </c>
      <c r="W80" s="29">
        <v>0</v>
      </c>
      <c r="X80" s="32">
        <v>0</v>
      </c>
      <c r="Y80" s="35">
        <f t="shared" si="22"/>
        <v>0</v>
      </c>
    </row>
    <row r="81" spans="1:25" x14ac:dyDescent="0.25">
      <c r="A81" s="136" t="s">
        <v>84</v>
      </c>
      <c r="B81" s="137"/>
      <c r="C81" s="104">
        <v>0</v>
      </c>
      <c r="D81" s="104">
        <v>0</v>
      </c>
      <c r="E81" s="29"/>
      <c r="F81" s="30"/>
      <c r="G81" s="30"/>
      <c r="H81" s="30"/>
      <c r="I81" s="30"/>
      <c r="J81" s="30"/>
      <c r="K81" s="30"/>
      <c r="L81" s="30"/>
      <c r="M81" s="31"/>
      <c r="N81" s="31"/>
      <c r="O81" s="31"/>
      <c r="P81" s="31"/>
      <c r="Q81" s="31"/>
      <c r="R81" s="31"/>
      <c r="S81" s="32"/>
      <c r="T81" s="33">
        <f t="shared" si="21"/>
        <v>0</v>
      </c>
      <c r="U81" s="34"/>
      <c r="V81" s="109">
        <v>0</v>
      </c>
      <c r="W81" s="29">
        <v>0</v>
      </c>
      <c r="X81" s="32">
        <v>0</v>
      </c>
      <c r="Y81" s="35">
        <f t="shared" si="22"/>
        <v>0</v>
      </c>
    </row>
    <row r="82" spans="1:25" x14ac:dyDescent="0.25">
      <c r="A82" s="136" t="s">
        <v>85</v>
      </c>
      <c r="B82" s="137"/>
      <c r="C82" s="104">
        <v>0</v>
      </c>
      <c r="D82" s="104">
        <v>0</v>
      </c>
      <c r="E82" s="29"/>
      <c r="F82" s="30"/>
      <c r="G82" s="30"/>
      <c r="H82" s="30"/>
      <c r="I82" s="30"/>
      <c r="J82" s="30"/>
      <c r="K82" s="30"/>
      <c r="L82" s="30"/>
      <c r="M82" s="31"/>
      <c r="N82" s="31"/>
      <c r="O82" s="31"/>
      <c r="P82" s="31"/>
      <c r="Q82" s="31"/>
      <c r="R82" s="31"/>
      <c r="S82" s="32"/>
      <c r="T82" s="33">
        <f t="shared" si="21"/>
        <v>0</v>
      </c>
      <c r="U82" s="34"/>
      <c r="V82" s="109">
        <v>0</v>
      </c>
      <c r="W82" s="29">
        <v>0</v>
      </c>
      <c r="X82" s="32">
        <v>0</v>
      </c>
      <c r="Y82" s="35">
        <f t="shared" si="22"/>
        <v>0</v>
      </c>
    </row>
    <row r="83" spans="1:25" ht="15.75" thickBot="1" x14ac:dyDescent="0.3">
      <c r="A83" s="138" t="s">
        <v>86</v>
      </c>
      <c r="B83" s="139"/>
      <c r="C83" s="104">
        <v>0</v>
      </c>
      <c r="D83" s="104">
        <v>0</v>
      </c>
      <c r="E83" s="29"/>
      <c r="F83" s="30"/>
      <c r="G83" s="30"/>
      <c r="H83" s="30"/>
      <c r="I83" s="30"/>
      <c r="J83" s="30"/>
      <c r="K83" s="30"/>
      <c r="L83" s="30"/>
      <c r="M83" s="31"/>
      <c r="N83" s="31"/>
      <c r="O83" s="31"/>
      <c r="P83" s="31"/>
      <c r="Q83" s="31"/>
      <c r="R83" s="31"/>
      <c r="S83" s="32"/>
      <c r="T83" s="33">
        <f t="shared" si="21"/>
        <v>0</v>
      </c>
      <c r="U83" s="34"/>
      <c r="V83" s="109">
        <v>0</v>
      </c>
      <c r="W83" s="29">
        <v>0</v>
      </c>
      <c r="X83" s="32">
        <v>0</v>
      </c>
      <c r="Y83" s="35">
        <f t="shared" si="22"/>
        <v>0</v>
      </c>
    </row>
    <row r="84" spans="1:25" ht="14.25" customHeight="1" thickBot="1" x14ac:dyDescent="0.3">
      <c r="A84" s="152" t="s">
        <v>87</v>
      </c>
      <c r="B84" s="153"/>
      <c r="C84" s="28">
        <f>SUM(C78:C83)</f>
        <v>0</v>
      </c>
      <c r="D84" s="28">
        <f>SUM(D78:D83)</f>
        <v>0</v>
      </c>
      <c r="E84" s="44">
        <f>SUM(E78:E83)</f>
        <v>0</v>
      </c>
      <c r="F84" s="44">
        <f t="shared" ref="F84:X84" si="23">SUM(F78:F83)</f>
        <v>0</v>
      </c>
      <c r="G84" s="44">
        <f t="shared" si="23"/>
        <v>0</v>
      </c>
      <c r="H84" s="44">
        <f t="shared" si="23"/>
        <v>0</v>
      </c>
      <c r="I84" s="44">
        <f t="shared" si="23"/>
        <v>0</v>
      </c>
      <c r="J84" s="44">
        <f t="shared" si="23"/>
        <v>0</v>
      </c>
      <c r="K84" s="44">
        <f t="shared" si="23"/>
        <v>0</v>
      </c>
      <c r="L84" s="44">
        <f t="shared" si="23"/>
        <v>0</v>
      </c>
      <c r="M84" s="44">
        <f t="shared" si="23"/>
        <v>0</v>
      </c>
      <c r="N84" s="44">
        <f t="shared" si="23"/>
        <v>0</v>
      </c>
      <c r="O84" s="44">
        <f t="shared" si="23"/>
        <v>0</v>
      </c>
      <c r="P84" s="44">
        <f t="shared" si="23"/>
        <v>0</v>
      </c>
      <c r="Q84" s="44">
        <f t="shared" si="23"/>
        <v>0</v>
      </c>
      <c r="R84" s="44">
        <f t="shared" si="23"/>
        <v>0</v>
      </c>
      <c r="S84" s="44">
        <f t="shared" si="23"/>
        <v>0</v>
      </c>
      <c r="T84" s="44">
        <f>SUM(T78:T83)</f>
        <v>0</v>
      </c>
      <c r="U84" s="63">
        <f t="shared" si="23"/>
        <v>0</v>
      </c>
      <c r="V84" s="44">
        <f t="shared" si="23"/>
        <v>0</v>
      </c>
      <c r="W84" s="44">
        <f t="shared" si="23"/>
        <v>0</v>
      </c>
      <c r="X84" s="43">
        <f t="shared" si="23"/>
        <v>0</v>
      </c>
      <c r="Y84" s="43">
        <f t="shared" si="22"/>
        <v>0</v>
      </c>
    </row>
    <row r="85" spans="1:25" ht="15.75" customHeight="1" x14ac:dyDescent="0.25">
      <c r="A85" s="154" t="s">
        <v>88</v>
      </c>
      <c r="B85" s="155"/>
      <c r="C85" s="50"/>
      <c r="D85" s="50"/>
      <c r="E85" s="51"/>
      <c r="F85" s="52"/>
      <c r="G85" s="52"/>
      <c r="H85" s="52"/>
      <c r="I85" s="52"/>
      <c r="J85" s="52"/>
      <c r="K85" s="52"/>
      <c r="L85" s="52"/>
      <c r="M85" s="53"/>
      <c r="N85" s="53"/>
      <c r="O85" s="53"/>
      <c r="P85" s="53"/>
      <c r="Q85" s="53"/>
      <c r="R85" s="53"/>
      <c r="S85" s="54"/>
      <c r="T85" s="55"/>
      <c r="U85" s="56"/>
      <c r="V85" s="57"/>
      <c r="W85" s="51"/>
      <c r="X85" s="54"/>
      <c r="Y85" s="54"/>
    </row>
    <row r="86" spans="1:25" x14ac:dyDescent="0.25">
      <c r="A86" s="136" t="s">
        <v>89</v>
      </c>
      <c r="B86" s="137"/>
      <c r="C86" s="104">
        <v>0</v>
      </c>
      <c r="D86" s="104">
        <v>0</v>
      </c>
      <c r="E86" s="29"/>
      <c r="F86" s="30"/>
      <c r="G86" s="30"/>
      <c r="H86" s="30"/>
      <c r="I86" s="30"/>
      <c r="J86" s="30"/>
      <c r="K86" s="30"/>
      <c r="L86" s="30"/>
      <c r="M86" s="31"/>
      <c r="N86" s="31"/>
      <c r="O86" s="31"/>
      <c r="P86" s="31"/>
      <c r="Q86" s="31"/>
      <c r="R86" s="31"/>
      <c r="S86" s="32"/>
      <c r="T86" s="33">
        <f t="shared" ref="T86:T91" si="24">SUM(E86:S86)</f>
        <v>0</v>
      </c>
      <c r="U86" s="34"/>
      <c r="V86" s="109">
        <v>0</v>
      </c>
      <c r="W86" s="29">
        <v>0</v>
      </c>
      <c r="X86" s="32">
        <v>0</v>
      </c>
      <c r="Y86" s="35">
        <f t="shared" ref="Y86:Y92" si="25">D86-T86</f>
        <v>0</v>
      </c>
    </row>
    <row r="87" spans="1:25" x14ac:dyDescent="0.25">
      <c r="A87" s="136" t="s">
        <v>90</v>
      </c>
      <c r="B87" s="137"/>
      <c r="C87" s="104">
        <v>0</v>
      </c>
      <c r="D87" s="104">
        <v>0</v>
      </c>
      <c r="E87" s="29"/>
      <c r="F87" s="30"/>
      <c r="G87" s="30"/>
      <c r="H87" s="30"/>
      <c r="I87" s="30"/>
      <c r="J87" s="30"/>
      <c r="K87" s="30"/>
      <c r="L87" s="30"/>
      <c r="M87" s="31"/>
      <c r="N87" s="31"/>
      <c r="O87" s="31"/>
      <c r="P87" s="31"/>
      <c r="Q87" s="31"/>
      <c r="R87" s="31"/>
      <c r="S87" s="32"/>
      <c r="T87" s="33">
        <f t="shared" si="24"/>
        <v>0</v>
      </c>
      <c r="U87" s="34"/>
      <c r="V87" s="109">
        <v>0</v>
      </c>
      <c r="W87" s="29">
        <v>0</v>
      </c>
      <c r="X87" s="64">
        <v>0</v>
      </c>
      <c r="Y87" s="65">
        <f t="shared" si="25"/>
        <v>0</v>
      </c>
    </row>
    <row r="88" spans="1:25" x14ac:dyDescent="0.25">
      <c r="A88" s="136" t="s">
        <v>91</v>
      </c>
      <c r="B88" s="137"/>
      <c r="C88" s="104">
        <v>0</v>
      </c>
      <c r="D88" s="104">
        <v>0</v>
      </c>
      <c r="E88" s="29"/>
      <c r="F88" s="30"/>
      <c r="G88" s="30"/>
      <c r="H88" s="30"/>
      <c r="I88" s="30"/>
      <c r="J88" s="30"/>
      <c r="K88" s="30"/>
      <c r="L88" s="30"/>
      <c r="M88" s="31"/>
      <c r="N88" s="31"/>
      <c r="O88" s="31"/>
      <c r="P88" s="31"/>
      <c r="Q88" s="31"/>
      <c r="R88" s="31"/>
      <c r="S88" s="32"/>
      <c r="T88" s="33">
        <f t="shared" si="24"/>
        <v>0</v>
      </c>
      <c r="U88" s="34"/>
      <c r="V88" s="109">
        <v>0</v>
      </c>
      <c r="W88" s="29">
        <v>0</v>
      </c>
      <c r="X88" s="32">
        <v>0</v>
      </c>
      <c r="Y88" s="35">
        <f t="shared" si="25"/>
        <v>0</v>
      </c>
    </row>
    <row r="89" spans="1:25" x14ac:dyDescent="0.25">
      <c r="A89" s="136" t="s">
        <v>92</v>
      </c>
      <c r="B89" s="137"/>
      <c r="C89" s="104">
        <v>0</v>
      </c>
      <c r="D89" s="104">
        <v>0</v>
      </c>
      <c r="E89" s="29"/>
      <c r="F89" s="30"/>
      <c r="G89" s="30"/>
      <c r="H89" s="30"/>
      <c r="I89" s="30"/>
      <c r="J89" s="30"/>
      <c r="K89" s="30"/>
      <c r="L89" s="30"/>
      <c r="M89" s="31"/>
      <c r="N89" s="31"/>
      <c r="O89" s="31"/>
      <c r="P89" s="31"/>
      <c r="Q89" s="31"/>
      <c r="R89" s="31"/>
      <c r="S89" s="32"/>
      <c r="T89" s="33">
        <f t="shared" si="24"/>
        <v>0</v>
      </c>
      <c r="U89" s="34"/>
      <c r="V89" s="109">
        <v>0</v>
      </c>
      <c r="W89" s="29">
        <v>0</v>
      </c>
      <c r="X89" s="32">
        <v>0</v>
      </c>
      <c r="Y89" s="35">
        <f t="shared" si="25"/>
        <v>0</v>
      </c>
    </row>
    <row r="90" spans="1:25" x14ac:dyDescent="0.25">
      <c r="A90" s="136" t="s">
        <v>93</v>
      </c>
      <c r="B90" s="137"/>
      <c r="C90" s="104">
        <v>0</v>
      </c>
      <c r="D90" s="104">
        <v>0</v>
      </c>
      <c r="E90" s="29"/>
      <c r="F90" s="30"/>
      <c r="G90" s="30"/>
      <c r="H90" s="30"/>
      <c r="I90" s="30"/>
      <c r="J90" s="30"/>
      <c r="K90" s="30"/>
      <c r="L90" s="30"/>
      <c r="M90" s="31"/>
      <c r="N90" s="31"/>
      <c r="O90" s="31"/>
      <c r="P90" s="31"/>
      <c r="Q90" s="31"/>
      <c r="R90" s="31"/>
      <c r="S90" s="32"/>
      <c r="T90" s="33">
        <f t="shared" si="24"/>
        <v>0</v>
      </c>
      <c r="U90" s="34"/>
      <c r="V90" s="109">
        <v>0</v>
      </c>
      <c r="W90" s="29">
        <v>0</v>
      </c>
      <c r="X90" s="32">
        <v>0</v>
      </c>
      <c r="Y90" s="35">
        <f t="shared" si="25"/>
        <v>0</v>
      </c>
    </row>
    <row r="91" spans="1:25" ht="15.75" thickBot="1" x14ac:dyDescent="0.3">
      <c r="A91" s="138" t="s">
        <v>94</v>
      </c>
      <c r="B91" s="139"/>
      <c r="C91" s="106">
        <v>0</v>
      </c>
      <c r="D91" s="106">
        <v>0</v>
      </c>
      <c r="E91" s="66"/>
      <c r="F91" s="67"/>
      <c r="G91" s="67"/>
      <c r="H91" s="67"/>
      <c r="I91" s="67"/>
      <c r="J91" s="67"/>
      <c r="K91" s="67"/>
      <c r="L91" s="67"/>
      <c r="M91" s="68"/>
      <c r="N91" s="68"/>
      <c r="O91" s="68"/>
      <c r="P91" s="68"/>
      <c r="Q91" s="68"/>
      <c r="R91" s="68"/>
      <c r="S91" s="32"/>
      <c r="T91" s="33">
        <f t="shared" si="24"/>
        <v>0</v>
      </c>
      <c r="U91" s="34"/>
      <c r="V91" s="109">
        <v>0</v>
      </c>
      <c r="W91" s="66">
        <v>0</v>
      </c>
      <c r="X91" s="69">
        <v>0</v>
      </c>
      <c r="Y91" s="70">
        <f t="shared" si="25"/>
        <v>0</v>
      </c>
    </row>
    <row r="92" spans="1:25" ht="15" customHeight="1" thickBot="1" x14ac:dyDescent="0.3">
      <c r="A92" s="140" t="s">
        <v>95</v>
      </c>
      <c r="B92" s="141"/>
      <c r="C92" s="43">
        <f>SUM(C86:C91)</f>
        <v>0</v>
      </c>
      <c r="D92" s="43">
        <f>SUM(D86:D91)</f>
        <v>0</v>
      </c>
      <c r="E92" s="44">
        <f>SUM(E86:E91)</f>
        <v>0</v>
      </c>
      <c r="F92" s="45">
        <f>SUM(F86:F91)</f>
        <v>0</v>
      </c>
      <c r="G92" s="45">
        <f>SUM(G86:G91)</f>
        <v>0</v>
      </c>
      <c r="H92" s="45">
        <f t="shared" ref="H92:S92" si="26">SUM(H86:H91)</f>
        <v>0</v>
      </c>
      <c r="I92" s="45">
        <f t="shared" si="26"/>
        <v>0</v>
      </c>
      <c r="J92" s="45">
        <f t="shared" si="26"/>
        <v>0</v>
      </c>
      <c r="K92" s="45">
        <f t="shared" si="26"/>
        <v>0</v>
      </c>
      <c r="L92" s="45">
        <f t="shared" si="26"/>
        <v>0</v>
      </c>
      <c r="M92" s="45">
        <f t="shared" si="26"/>
        <v>0</v>
      </c>
      <c r="N92" s="45">
        <f t="shared" si="26"/>
        <v>0</v>
      </c>
      <c r="O92" s="45">
        <f t="shared" si="26"/>
        <v>0</v>
      </c>
      <c r="P92" s="45">
        <f t="shared" si="26"/>
        <v>0</v>
      </c>
      <c r="Q92" s="45">
        <f t="shared" si="26"/>
        <v>0</v>
      </c>
      <c r="R92" s="45">
        <f t="shared" si="26"/>
        <v>0</v>
      </c>
      <c r="S92" s="45">
        <f t="shared" si="26"/>
        <v>0</v>
      </c>
      <c r="T92" s="71">
        <f>SUM(T86:T91)</f>
        <v>0</v>
      </c>
      <c r="U92" s="47">
        <f>SUM(U86:U90)</f>
        <v>0</v>
      </c>
      <c r="V92" s="48">
        <f>SUM(V86:V91)</f>
        <v>0</v>
      </c>
      <c r="W92" s="44">
        <f>SUM(W86:W91)</f>
        <v>0</v>
      </c>
      <c r="X92" s="46">
        <f>SUM(X86:X91)</f>
        <v>0</v>
      </c>
      <c r="Y92" s="46">
        <f t="shared" si="25"/>
        <v>0</v>
      </c>
    </row>
    <row r="93" spans="1:25" ht="15.75" customHeight="1" x14ac:dyDescent="0.25">
      <c r="A93" s="144" t="s">
        <v>96</v>
      </c>
      <c r="B93" s="145"/>
      <c r="C93" s="50"/>
      <c r="D93" s="50"/>
      <c r="E93" s="51"/>
      <c r="F93" s="52"/>
      <c r="G93" s="52"/>
      <c r="H93" s="52"/>
      <c r="I93" s="52"/>
      <c r="J93" s="52"/>
      <c r="K93" s="52"/>
      <c r="L93" s="52"/>
      <c r="M93" s="53"/>
      <c r="N93" s="53"/>
      <c r="O93" s="53"/>
      <c r="P93" s="53"/>
      <c r="Q93" s="53"/>
      <c r="R93" s="53"/>
      <c r="S93" s="54"/>
      <c r="T93" s="55"/>
      <c r="U93" s="56"/>
      <c r="V93" s="57"/>
      <c r="W93" s="51"/>
      <c r="X93" s="54"/>
      <c r="Y93" s="54"/>
    </row>
    <row r="94" spans="1:25" x14ac:dyDescent="0.25">
      <c r="A94" s="136" t="s">
        <v>97</v>
      </c>
      <c r="B94" s="137"/>
      <c r="C94" s="104">
        <v>0</v>
      </c>
      <c r="D94" s="104">
        <v>0</v>
      </c>
      <c r="E94" s="29"/>
      <c r="F94" s="30"/>
      <c r="G94" s="30"/>
      <c r="H94" s="30"/>
      <c r="I94" s="30"/>
      <c r="J94" s="30"/>
      <c r="K94" s="30"/>
      <c r="L94" s="30"/>
      <c r="M94" s="31"/>
      <c r="N94" s="31"/>
      <c r="O94" s="31"/>
      <c r="P94" s="31"/>
      <c r="Q94" s="31"/>
      <c r="R94" s="31"/>
      <c r="S94" s="32"/>
      <c r="T94" s="33">
        <f t="shared" ref="T94:T101" si="27">SUM(E94:S94)</f>
        <v>0</v>
      </c>
      <c r="U94" s="34"/>
      <c r="V94" s="109">
        <v>0</v>
      </c>
      <c r="W94" s="29">
        <v>0</v>
      </c>
      <c r="X94" s="32">
        <v>0</v>
      </c>
      <c r="Y94" s="35">
        <f t="shared" ref="Y94:Y102" si="28">D94-T94</f>
        <v>0</v>
      </c>
    </row>
    <row r="95" spans="1:25" x14ac:dyDescent="0.25">
      <c r="A95" s="136" t="s">
        <v>98</v>
      </c>
      <c r="B95" s="137"/>
      <c r="C95" s="104">
        <v>0</v>
      </c>
      <c r="D95" s="104">
        <v>0</v>
      </c>
      <c r="E95" s="29"/>
      <c r="F95" s="30"/>
      <c r="G95" s="30"/>
      <c r="H95" s="30"/>
      <c r="I95" s="30"/>
      <c r="J95" s="30"/>
      <c r="K95" s="30"/>
      <c r="L95" s="30"/>
      <c r="M95" s="31"/>
      <c r="N95" s="31"/>
      <c r="O95" s="31"/>
      <c r="P95" s="31"/>
      <c r="Q95" s="31"/>
      <c r="R95" s="31"/>
      <c r="S95" s="32"/>
      <c r="T95" s="33">
        <f t="shared" si="27"/>
        <v>0</v>
      </c>
      <c r="U95" s="34"/>
      <c r="V95" s="109">
        <v>0</v>
      </c>
      <c r="W95" s="29">
        <v>0</v>
      </c>
      <c r="X95" s="32">
        <v>0</v>
      </c>
      <c r="Y95" s="35">
        <f t="shared" si="28"/>
        <v>0</v>
      </c>
    </row>
    <row r="96" spans="1:25" x14ac:dyDescent="0.25">
      <c r="A96" s="136" t="s">
        <v>99</v>
      </c>
      <c r="B96" s="137"/>
      <c r="C96" s="104">
        <v>0</v>
      </c>
      <c r="D96" s="104">
        <v>0</v>
      </c>
      <c r="E96" s="29"/>
      <c r="F96" s="30"/>
      <c r="G96" s="30"/>
      <c r="H96" s="30"/>
      <c r="I96" s="30"/>
      <c r="J96" s="30"/>
      <c r="K96" s="30"/>
      <c r="L96" s="30"/>
      <c r="M96" s="31"/>
      <c r="N96" s="31"/>
      <c r="O96" s="31"/>
      <c r="P96" s="31"/>
      <c r="Q96" s="31"/>
      <c r="R96" s="31"/>
      <c r="S96" s="32"/>
      <c r="T96" s="33">
        <f t="shared" si="27"/>
        <v>0</v>
      </c>
      <c r="U96" s="34"/>
      <c r="V96" s="109">
        <v>0</v>
      </c>
      <c r="W96" s="29">
        <v>0</v>
      </c>
      <c r="X96" s="32">
        <v>0</v>
      </c>
      <c r="Y96" s="35">
        <f t="shared" si="28"/>
        <v>0</v>
      </c>
    </row>
    <row r="97" spans="1:25" x14ac:dyDescent="0.25">
      <c r="A97" s="136" t="s">
        <v>100</v>
      </c>
      <c r="B97" s="137"/>
      <c r="C97" s="104">
        <v>0</v>
      </c>
      <c r="D97" s="104">
        <v>0</v>
      </c>
      <c r="E97" s="29"/>
      <c r="F97" s="30"/>
      <c r="G97" s="30"/>
      <c r="H97" s="30"/>
      <c r="I97" s="30"/>
      <c r="J97" s="30"/>
      <c r="K97" s="30"/>
      <c r="L97" s="30"/>
      <c r="M97" s="31"/>
      <c r="N97" s="31"/>
      <c r="O97" s="31"/>
      <c r="P97" s="31"/>
      <c r="Q97" s="31"/>
      <c r="R97" s="31"/>
      <c r="S97" s="32"/>
      <c r="T97" s="33">
        <f t="shared" si="27"/>
        <v>0</v>
      </c>
      <c r="U97" s="34"/>
      <c r="V97" s="109">
        <v>0</v>
      </c>
      <c r="W97" s="29">
        <v>0</v>
      </c>
      <c r="X97" s="32">
        <v>0</v>
      </c>
      <c r="Y97" s="35">
        <f t="shared" si="28"/>
        <v>0</v>
      </c>
    </row>
    <row r="98" spans="1:25" x14ac:dyDescent="0.25">
      <c r="A98" s="136" t="s">
        <v>101</v>
      </c>
      <c r="B98" s="137"/>
      <c r="C98" s="104">
        <v>0</v>
      </c>
      <c r="D98" s="104">
        <v>0</v>
      </c>
      <c r="E98" s="29"/>
      <c r="F98" s="30"/>
      <c r="G98" s="30"/>
      <c r="H98" s="30"/>
      <c r="I98" s="30"/>
      <c r="J98" s="30"/>
      <c r="K98" s="30"/>
      <c r="L98" s="30"/>
      <c r="M98" s="31"/>
      <c r="N98" s="31"/>
      <c r="O98" s="31"/>
      <c r="P98" s="31"/>
      <c r="Q98" s="31"/>
      <c r="R98" s="31"/>
      <c r="S98" s="32"/>
      <c r="T98" s="33">
        <f t="shared" si="27"/>
        <v>0</v>
      </c>
      <c r="U98" s="34"/>
      <c r="V98" s="109">
        <v>0</v>
      </c>
      <c r="W98" s="29">
        <v>0</v>
      </c>
      <c r="X98" s="32">
        <v>0</v>
      </c>
      <c r="Y98" s="35">
        <f t="shared" si="28"/>
        <v>0</v>
      </c>
    </row>
    <row r="99" spans="1:25" x14ac:dyDescent="0.25">
      <c r="A99" s="136" t="s">
        <v>35</v>
      </c>
      <c r="B99" s="137"/>
      <c r="C99" s="104">
        <v>0</v>
      </c>
      <c r="D99" s="104">
        <v>0</v>
      </c>
      <c r="E99" s="29"/>
      <c r="F99" s="30"/>
      <c r="G99" s="30"/>
      <c r="H99" s="30"/>
      <c r="I99" s="30"/>
      <c r="J99" s="30"/>
      <c r="K99" s="30"/>
      <c r="L99" s="30"/>
      <c r="M99" s="31"/>
      <c r="N99" s="31"/>
      <c r="O99" s="31"/>
      <c r="P99" s="31"/>
      <c r="Q99" s="31"/>
      <c r="R99" s="31"/>
      <c r="S99" s="32"/>
      <c r="T99" s="33">
        <f t="shared" si="27"/>
        <v>0</v>
      </c>
      <c r="U99" s="34"/>
      <c r="V99" s="109">
        <v>0</v>
      </c>
      <c r="W99" s="29">
        <v>0</v>
      </c>
      <c r="X99" s="32">
        <v>0</v>
      </c>
      <c r="Y99" s="35">
        <f t="shared" si="28"/>
        <v>0</v>
      </c>
    </row>
    <row r="100" spans="1:25" x14ac:dyDescent="0.25">
      <c r="A100" s="136" t="s">
        <v>35</v>
      </c>
      <c r="B100" s="137"/>
      <c r="C100" s="104">
        <v>0</v>
      </c>
      <c r="D100" s="104">
        <v>0</v>
      </c>
      <c r="E100" s="29"/>
      <c r="F100" s="30"/>
      <c r="G100" s="30"/>
      <c r="H100" s="30"/>
      <c r="I100" s="30"/>
      <c r="J100" s="30"/>
      <c r="K100" s="30"/>
      <c r="L100" s="30"/>
      <c r="M100" s="31"/>
      <c r="N100" s="31"/>
      <c r="O100" s="31"/>
      <c r="P100" s="31"/>
      <c r="Q100" s="31"/>
      <c r="R100" s="31"/>
      <c r="S100" s="32"/>
      <c r="T100" s="33">
        <f t="shared" si="27"/>
        <v>0</v>
      </c>
      <c r="U100" s="34"/>
      <c r="V100" s="109">
        <v>0</v>
      </c>
      <c r="W100" s="29">
        <v>0</v>
      </c>
      <c r="X100" s="32">
        <v>0</v>
      </c>
      <c r="Y100" s="35">
        <f t="shared" si="28"/>
        <v>0</v>
      </c>
    </row>
    <row r="101" spans="1:25" ht="15.75" thickBot="1" x14ac:dyDescent="0.3">
      <c r="A101" s="138" t="s">
        <v>35</v>
      </c>
      <c r="B101" s="139"/>
      <c r="C101" s="104">
        <v>0</v>
      </c>
      <c r="D101" s="104">
        <v>0</v>
      </c>
      <c r="E101" s="29"/>
      <c r="F101" s="30"/>
      <c r="G101" s="30"/>
      <c r="H101" s="30"/>
      <c r="I101" s="30"/>
      <c r="J101" s="30"/>
      <c r="K101" s="30"/>
      <c r="L101" s="30"/>
      <c r="M101" s="31"/>
      <c r="N101" s="31"/>
      <c r="O101" s="31"/>
      <c r="P101" s="31"/>
      <c r="Q101" s="31"/>
      <c r="R101" s="31"/>
      <c r="S101" s="32"/>
      <c r="T101" s="33">
        <f t="shared" si="27"/>
        <v>0</v>
      </c>
      <c r="U101" s="34"/>
      <c r="V101" s="109">
        <v>0</v>
      </c>
      <c r="W101" s="29">
        <v>0</v>
      </c>
      <c r="X101" s="32">
        <v>0</v>
      </c>
      <c r="Y101" s="35">
        <f t="shared" si="28"/>
        <v>0</v>
      </c>
    </row>
    <row r="102" spans="1:25" ht="15" customHeight="1" thickBot="1" x14ac:dyDescent="0.3">
      <c r="A102" s="140" t="s">
        <v>102</v>
      </c>
      <c r="B102" s="141"/>
      <c r="C102" s="43">
        <f>SUM(C94:C101)</f>
        <v>0</v>
      </c>
      <c r="D102" s="43">
        <f>SUM(D94:D101)</f>
        <v>0</v>
      </c>
      <c r="E102" s="44">
        <f>SUM(E94:E101)</f>
        <v>0</v>
      </c>
      <c r="F102" s="45">
        <f t="shared" ref="F102:X102" si="29">SUM(F94:F101)</f>
        <v>0</v>
      </c>
      <c r="G102" s="45">
        <f t="shared" si="29"/>
        <v>0</v>
      </c>
      <c r="H102" s="45">
        <f t="shared" si="29"/>
        <v>0</v>
      </c>
      <c r="I102" s="45">
        <f t="shared" si="29"/>
        <v>0</v>
      </c>
      <c r="J102" s="45">
        <f t="shared" si="29"/>
        <v>0</v>
      </c>
      <c r="K102" s="45">
        <f t="shared" si="29"/>
        <v>0</v>
      </c>
      <c r="L102" s="45">
        <f t="shared" si="29"/>
        <v>0</v>
      </c>
      <c r="M102" s="45">
        <f t="shared" si="29"/>
        <v>0</v>
      </c>
      <c r="N102" s="45">
        <f t="shared" si="29"/>
        <v>0</v>
      </c>
      <c r="O102" s="45">
        <f t="shared" si="29"/>
        <v>0</v>
      </c>
      <c r="P102" s="45">
        <f t="shared" si="29"/>
        <v>0</v>
      </c>
      <c r="Q102" s="45">
        <f t="shared" si="29"/>
        <v>0</v>
      </c>
      <c r="R102" s="45">
        <f t="shared" si="29"/>
        <v>0</v>
      </c>
      <c r="S102" s="46">
        <f t="shared" si="29"/>
        <v>0</v>
      </c>
      <c r="T102" s="44">
        <f>SUM(T94:T101)</f>
        <v>0</v>
      </c>
      <c r="U102" s="47">
        <f t="shared" si="29"/>
        <v>0</v>
      </c>
      <c r="V102" s="48">
        <f t="shared" si="29"/>
        <v>0</v>
      </c>
      <c r="W102" s="44">
        <f t="shared" si="29"/>
        <v>0</v>
      </c>
      <c r="X102" s="46">
        <f t="shared" si="29"/>
        <v>0</v>
      </c>
      <c r="Y102" s="46">
        <f t="shared" si="28"/>
        <v>0</v>
      </c>
    </row>
    <row r="103" spans="1:25" ht="15.75" customHeight="1" x14ac:dyDescent="0.25">
      <c r="A103" s="144" t="s">
        <v>103</v>
      </c>
      <c r="B103" s="145"/>
      <c r="C103" s="50"/>
      <c r="D103" s="50"/>
      <c r="E103" s="51"/>
      <c r="F103" s="52"/>
      <c r="G103" s="52"/>
      <c r="H103" s="52"/>
      <c r="I103" s="52"/>
      <c r="J103" s="52"/>
      <c r="K103" s="52"/>
      <c r="L103" s="52"/>
      <c r="M103" s="53"/>
      <c r="N103" s="53"/>
      <c r="O103" s="53"/>
      <c r="P103" s="53"/>
      <c r="Q103" s="53"/>
      <c r="R103" s="53"/>
      <c r="S103" s="54"/>
      <c r="T103" s="55"/>
      <c r="U103" s="56"/>
      <c r="V103" s="57"/>
      <c r="W103" s="51"/>
      <c r="X103" s="54"/>
      <c r="Y103" s="54"/>
    </row>
    <row r="104" spans="1:25" x14ac:dyDescent="0.25">
      <c r="A104" s="136" t="s">
        <v>104</v>
      </c>
      <c r="B104" s="137"/>
      <c r="C104" s="104">
        <v>0</v>
      </c>
      <c r="D104" s="104">
        <v>0</v>
      </c>
      <c r="E104" s="29"/>
      <c r="F104" s="30"/>
      <c r="G104" s="30"/>
      <c r="H104" s="30"/>
      <c r="I104" s="30"/>
      <c r="J104" s="30"/>
      <c r="K104" s="30"/>
      <c r="L104" s="30"/>
      <c r="M104" s="31"/>
      <c r="N104" s="31"/>
      <c r="O104" s="31"/>
      <c r="P104" s="31"/>
      <c r="Q104" s="31"/>
      <c r="R104" s="31"/>
      <c r="S104" s="32"/>
      <c r="T104" s="33">
        <f t="shared" ref="T104:T117" si="30">SUM(E104:S104)</f>
        <v>0</v>
      </c>
      <c r="U104" s="34"/>
      <c r="V104" s="109">
        <v>0</v>
      </c>
      <c r="W104" s="29">
        <v>0</v>
      </c>
      <c r="X104" s="32">
        <v>0</v>
      </c>
      <c r="Y104" s="35">
        <f t="shared" ref="Y104:Y119" si="31">D104-T104</f>
        <v>0</v>
      </c>
    </row>
    <row r="105" spans="1:25" x14ac:dyDescent="0.25">
      <c r="A105" s="136" t="s">
        <v>105</v>
      </c>
      <c r="B105" s="137"/>
      <c r="C105" s="104">
        <v>0</v>
      </c>
      <c r="D105" s="104">
        <v>0</v>
      </c>
      <c r="E105" s="29"/>
      <c r="F105" s="30"/>
      <c r="G105" s="30"/>
      <c r="H105" s="30"/>
      <c r="I105" s="30"/>
      <c r="J105" s="30"/>
      <c r="K105" s="30"/>
      <c r="L105" s="30"/>
      <c r="M105" s="31"/>
      <c r="N105" s="31"/>
      <c r="O105" s="31"/>
      <c r="P105" s="31"/>
      <c r="Q105" s="31"/>
      <c r="R105" s="31"/>
      <c r="S105" s="32"/>
      <c r="T105" s="33">
        <f>SUM(E105:S105)</f>
        <v>0</v>
      </c>
      <c r="U105" s="34"/>
      <c r="V105" s="109">
        <v>0</v>
      </c>
      <c r="W105" s="29">
        <v>0</v>
      </c>
      <c r="X105" s="32">
        <v>0</v>
      </c>
      <c r="Y105" s="35">
        <f t="shared" si="31"/>
        <v>0</v>
      </c>
    </row>
    <row r="106" spans="1:25" x14ac:dyDescent="0.25">
      <c r="A106" s="136" t="s">
        <v>106</v>
      </c>
      <c r="B106" s="137"/>
      <c r="C106" s="104">
        <v>0</v>
      </c>
      <c r="D106" s="104">
        <v>0</v>
      </c>
      <c r="E106" s="29"/>
      <c r="F106" s="30"/>
      <c r="G106" s="30"/>
      <c r="H106" s="30"/>
      <c r="I106" s="30"/>
      <c r="J106" s="30"/>
      <c r="K106" s="30"/>
      <c r="L106" s="30"/>
      <c r="M106" s="31"/>
      <c r="N106" s="31"/>
      <c r="O106" s="31"/>
      <c r="P106" s="31"/>
      <c r="Q106" s="31"/>
      <c r="R106" s="31"/>
      <c r="S106" s="32"/>
      <c r="T106" s="33">
        <f t="shared" si="30"/>
        <v>0</v>
      </c>
      <c r="U106" s="34"/>
      <c r="V106" s="109">
        <v>0</v>
      </c>
      <c r="W106" s="29">
        <v>0</v>
      </c>
      <c r="X106" s="32">
        <v>0</v>
      </c>
      <c r="Y106" s="35">
        <f t="shared" si="31"/>
        <v>0</v>
      </c>
    </row>
    <row r="107" spans="1:25" x14ac:dyDescent="0.25">
      <c r="A107" s="136" t="s">
        <v>107</v>
      </c>
      <c r="B107" s="137"/>
      <c r="C107" s="104">
        <v>0</v>
      </c>
      <c r="D107" s="104">
        <v>0</v>
      </c>
      <c r="E107" s="29"/>
      <c r="F107" s="30"/>
      <c r="G107" s="30"/>
      <c r="H107" s="30"/>
      <c r="I107" s="30"/>
      <c r="J107" s="30"/>
      <c r="K107" s="30"/>
      <c r="L107" s="30"/>
      <c r="M107" s="31"/>
      <c r="N107" s="31"/>
      <c r="O107" s="31"/>
      <c r="P107" s="31"/>
      <c r="Q107" s="31"/>
      <c r="R107" s="31"/>
      <c r="S107" s="32"/>
      <c r="T107" s="33">
        <f t="shared" si="30"/>
        <v>0</v>
      </c>
      <c r="U107" s="34"/>
      <c r="V107" s="109">
        <v>0</v>
      </c>
      <c r="W107" s="29">
        <v>0</v>
      </c>
      <c r="X107" s="32">
        <v>0</v>
      </c>
      <c r="Y107" s="35">
        <f t="shared" si="31"/>
        <v>0</v>
      </c>
    </row>
    <row r="108" spans="1:25" x14ac:dyDescent="0.25">
      <c r="A108" s="136" t="s">
        <v>108</v>
      </c>
      <c r="B108" s="137"/>
      <c r="C108" s="104">
        <v>0</v>
      </c>
      <c r="D108" s="104">
        <v>0</v>
      </c>
      <c r="E108" s="29"/>
      <c r="F108" s="30"/>
      <c r="G108" s="30"/>
      <c r="H108" s="30"/>
      <c r="I108" s="30"/>
      <c r="J108" s="30"/>
      <c r="K108" s="30"/>
      <c r="L108" s="30"/>
      <c r="M108" s="31"/>
      <c r="N108" s="31"/>
      <c r="O108" s="31"/>
      <c r="P108" s="31"/>
      <c r="Q108" s="31"/>
      <c r="R108" s="31"/>
      <c r="S108" s="32"/>
      <c r="T108" s="33">
        <f t="shared" si="30"/>
        <v>0</v>
      </c>
      <c r="U108" s="34"/>
      <c r="V108" s="109">
        <v>0</v>
      </c>
      <c r="W108" s="29">
        <v>0</v>
      </c>
      <c r="X108" s="32">
        <v>0</v>
      </c>
      <c r="Y108" s="35">
        <f t="shared" si="31"/>
        <v>0</v>
      </c>
    </row>
    <row r="109" spans="1:25" x14ac:dyDescent="0.25">
      <c r="A109" s="136" t="s">
        <v>109</v>
      </c>
      <c r="B109" s="137"/>
      <c r="C109" s="104">
        <v>0</v>
      </c>
      <c r="D109" s="104">
        <v>0</v>
      </c>
      <c r="E109" s="29"/>
      <c r="F109" s="30"/>
      <c r="G109" s="30"/>
      <c r="H109" s="30"/>
      <c r="I109" s="30"/>
      <c r="J109" s="30"/>
      <c r="K109" s="30"/>
      <c r="L109" s="30"/>
      <c r="M109" s="31"/>
      <c r="N109" s="31"/>
      <c r="O109" s="31"/>
      <c r="P109" s="31"/>
      <c r="Q109" s="31"/>
      <c r="R109" s="31"/>
      <c r="S109" s="32"/>
      <c r="T109" s="33">
        <f>SUM(E109:S109)</f>
        <v>0</v>
      </c>
      <c r="U109" s="34"/>
      <c r="V109" s="109">
        <v>0</v>
      </c>
      <c r="W109" s="29">
        <v>0</v>
      </c>
      <c r="X109" s="32">
        <v>0</v>
      </c>
      <c r="Y109" s="35">
        <f t="shared" si="31"/>
        <v>0</v>
      </c>
    </row>
    <row r="110" spans="1:25" x14ac:dyDescent="0.25">
      <c r="A110" s="136" t="s">
        <v>110</v>
      </c>
      <c r="B110" s="137"/>
      <c r="C110" s="104">
        <v>0</v>
      </c>
      <c r="D110" s="104">
        <v>0</v>
      </c>
      <c r="E110" s="29"/>
      <c r="F110" s="30"/>
      <c r="G110" s="30"/>
      <c r="H110" s="30"/>
      <c r="I110" s="30"/>
      <c r="J110" s="30"/>
      <c r="K110" s="30"/>
      <c r="L110" s="30"/>
      <c r="M110" s="31"/>
      <c r="N110" s="31"/>
      <c r="O110" s="31"/>
      <c r="P110" s="31"/>
      <c r="Q110" s="31"/>
      <c r="R110" s="31"/>
      <c r="S110" s="32"/>
      <c r="T110" s="33">
        <f t="shared" si="30"/>
        <v>0</v>
      </c>
      <c r="U110" s="34"/>
      <c r="V110" s="109">
        <v>0</v>
      </c>
      <c r="W110" s="29">
        <v>0</v>
      </c>
      <c r="X110" s="32">
        <v>0</v>
      </c>
      <c r="Y110" s="35">
        <f t="shared" si="31"/>
        <v>0</v>
      </c>
    </row>
    <row r="111" spans="1:25" x14ac:dyDescent="0.25">
      <c r="A111" s="136" t="s">
        <v>111</v>
      </c>
      <c r="B111" s="137"/>
      <c r="C111" s="104">
        <v>0</v>
      </c>
      <c r="D111" s="104">
        <v>0</v>
      </c>
      <c r="E111" s="29"/>
      <c r="F111" s="30"/>
      <c r="G111" s="30"/>
      <c r="H111" s="30"/>
      <c r="I111" s="30"/>
      <c r="J111" s="30"/>
      <c r="K111" s="30"/>
      <c r="L111" s="30"/>
      <c r="M111" s="31"/>
      <c r="N111" s="31"/>
      <c r="O111" s="31"/>
      <c r="P111" s="31"/>
      <c r="Q111" s="31"/>
      <c r="R111" s="31"/>
      <c r="S111" s="32"/>
      <c r="T111" s="33">
        <f t="shared" si="30"/>
        <v>0</v>
      </c>
      <c r="U111" s="34"/>
      <c r="V111" s="109">
        <v>0</v>
      </c>
      <c r="W111" s="29">
        <v>0</v>
      </c>
      <c r="X111" s="32">
        <v>0</v>
      </c>
      <c r="Y111" s="35">
        <f t="shared" si="31"/>
        <v>0</v>
      </c>
    </row>
    <row r="112" spans="1:25" x14ac:dyDescent="0.25">
      <c r="A112" s="136" t="s">
        <v>112</v>
      </c>
      <c r="B112" s="137"/>
      <c r="C112" s="104">
        <v>0</v>
      </c>
      <c r="D112" s="104">
        <v>0</v>
      </c>
      <c r="E112" s="29"/>
      <c r="F112" s="30"/>
      <c r="G112" s="30"/>
      <c r="H112" s="30"/>
      <c r="I112" s="30"/>
      <c r="J112" s="30"/>
      <c r="K112" s="30"/>
      <c r="L112" s="30"/>
      <c r="M112" s="31"/>
      <c r="N112" s="31"/>
      <c r="O112" s="31"/>
      <c r="P112" s="31"/>
      <c r="Q112" s="31"/>
      <c r="R112" s="31"/>
      <c r="S112" s="32"/>
      <c r="T112" s="33">
        <f t="shared" si="30"/>
        <v>0</v>
      </c>
      <c r="U112" s="34"/>
      <c r="V112" s="109">
        <v>0</v>
      </c>
      <c r="W112" s="29">
        <v>0</v>
      </c>
      <c r="X112" s="32">
        <v>0</v>
      </c>
      <c r="Y112" s="35">
        <f t="shared" si="31"/>
        <v>0</v>
      </c>
    </row>
    <row r="113" spans="1:25" x14ac:dyDescent="0.25">
      <c r="A113" s="136" t="s">
        <v>113</v>
      </c>
      <c r="B113" s="137"/>
      <c r="C113" s="104">
        <v>0</v>
      </c>
      <c r="D113" s="104">
        <v>0</v>
      </c>
      <c r="E113" s="29"/>
      <c r="F113" s="30"/>
      <c r="G113" s="30"/>
      <c r="H113" s="30"/>
      <c r="I113" s="30"/>
      <c r="J113" s="30"/>
      <c r="K113" s="30"/>
      <c r="L113" s="30"/>
      <c r="M113" s="31"/>
      <c r="N113" s="31"/>
      <c r="O113" s="31"/>
      <c r="P113" s="31"/>
      <c r="Q113" s="31"/>
      <c r="R113" s="31"/>
      <c r="S113" s="32"/>
      <c r="T113" s="33">
        <f t="shared" si="30"/>
        <v>0</v>
      </c>
      <c r="U113" s="34"/>
      <c r="V113" s="109">
        <v>0</v>
      </c>
      <c r="W113" s="29">
        <v>0</v>
      </c>
      <c r="X113" s="32">
        <v>0</v>
      </c>
      <c r="Y113" s="35">
        <f>D113-T113</f>
        <v>0</v>
      </c>
    </row>
    <row r="114" spans="1:25" x14ac:dyDescent="0.25">
      <c r="A114" s="136" t="s">
        <v>35</v>
      </c>
      <c r="B114" s="137"/>
      <c r="C114" s="104">
        <v>0</v>
      </c>
      <c r="D114" s="104">
        <v>0</v>
      </c>
      <c r="E114" s="29"/>
      <c r="F114" s="30"/>
      <c r="G114" s="30"/>
      <c r="H114" s="30"/>
      <c r="I114" s="30"/>
      <c r="J114" s="30"/>
      <c r="K114" s="30"/>
      <c r="L114" s="30"/>
      <c r="M114" s="31"/>
      <c r="N114" s="31"/>
      <c r="O114" s="31"/>
      <c r="P114" s="31"/>
      <c r="Q114" s="31"/>
      <c r="R114" s="31"/>
      <c r="S114" s="32"/>
      <c r="T114" s="33">
        <f t="shared" si="30"/>
        <v>0</v>
      </c>
      <c r="U114" s="34"/>
      <c r="V114" s="109">
        <v>0</v>
      </c>
      <c r="W114" s="29">
        <v>0</v>
      </c>
      <c r="X114" s="32">
        <v>0</v>
      </c>
      <c r="Y114" s="35">
        <f t="shared" si="31"/>
        <v>0</v>
      </c>
    </row>
    <row r="115" spans="1:25" x14ac:dyDescent="0.25">
      <c r="A115" s="136" t="s">
        <v>35</v>
      </c>
      <c r="B115" s="137"/>
      <c r="C115" s="104">
        <v>0</v>
      </c>
      <c r="D115" s="104">
        <v>0</v>
      </c>
      <c r="E115" s="29"/>
      <c r="F115" s="30"/>
      <c r="G115" s="30" t="s">
        <v>11</v>
      </c>
      <c r="H115" s="30" t="s">
        <v>11</v>
      </c>
      <c r="I115" s="30"/>
      <c r="J115" s="30"/>
      <c r="K115" s="30"/>
      <c r="L115" s="30"/>
      <c r="M115" s="31"/>
      <c r="N115" s="31"/>
      <c r="O115" s="31"/>
      <c r="P115" s="31"/>
      <c r="Q115" s="31"/>
      <c r="R115" s="31"/>
      <c r="S115" s="32"/>
      <c r="T115" s="33">
        <f t="shared" si="30"/>
        <v>0</v>
      </c>
      <c r="U115" s="34"/>
      <c r="V115" s="109">
        <v>0</v>
      </c>
      <c r="W115" s="29">
        <v>0</v>
      </c>
      <c r="X115" s="32">
        <v>0</v>
      </c>
      <c r="Y115" s="35">
        <f t="shared" si="31"/>
        <v>0</v>
      </c>
    </row>
    <row r="116" spans="1:25" ht="12.75" customHeight="1" x14ac:dyDescent="0.25">
      <c r="A116" s="136" t="s">
        <v>35</v>
      </c>
      <c r="B116" s="137"/>
      <c r="C116" s="104">
        <v>0</v>
      </c>
      <c r="D116" s="104">
        <v>0</v>
      </c>
      <c r="E116" s="29"/>
      <c r="F116" s="30"/>
      <c r="G116" s="30"/>
      <c r="H116" s="30"/>
      <c r="I116" s="30"/>
      <c r="J116" s="30"/>
      <c r="K116" s="30"/>
      <c r="L116" s="30"/>
      <c r="M116" s="31"/>
      <c r="N116" s="31"/>
      <c r="O116" s="31"/>
      <c r="P116" s="31"/>
      <c r="Q116" s="31"/>
      <c r="R116" s="31"/>
      <c r="S116" s="32"/>
      <c r="T116" s="33">
        <f t="shared" si="30"/>
        <v>0</v>
      </c>
      <c r="U116" s="34"/>
      <c r="V116" s="109">
        <v>0</v>
      </c>
      <c r="W116" s="29">
        <v>0</v>
      </c>
      <c r="X116" s="32">
        <v>0</v>
      </c>
      <c r="Y116" s="35">
        <f t="shared" si="31"/>
        <v>0</v>
      </c>
    </row>
    <row r="117" spans="1:25" ht="12.75" customHeight="1" thickBot="1" x14ac:dyDescent="0.3">
      <c r="A117" s="138" t="s">
        <v>35</v>
      </c>
      <c r="B117" s="139"/>
      <c r="C117" s="105">
        <v>0</v>
      </c>
      <c r="D117" s="105">
        <v>0</v>
      </c>
      <c r="E117" s="36"/>
      <c r="F117" s="37"/>
      <c r="G117" s="37"/>
      <c r="H117" s="37"/>
      <c r="I117" s="37"/>
      <c r="J117" s="37"/>
      <c r="K117" s="37"/>
      <c r="L117" s="37"/>
      <c r="M117" s="38"/>
      <c r="N117" s="38"/>
      <c r="O117" s="38"/>
      <c r="P117" s="38"/>
      <c r="Q117" s="38"/>
      <c r="R117" s="38"/>
      <c r="S117" s="32"/>
      <c r="T117" s="72">
        <f t="shared" si="30"/>
        <v>0</v>
      </c>
      <c r="U117" s="41"/>
      <c r="V117" s="110">
        <v>0</v>
      </c>
      <c r="W117" s="36">
        <v>0</v>
      </c>
      <c r="X117" s="39">
        <v>0</v>
      </c>
      <c r="Y117" s="42">
        <f t="shared" si="31"/>
        <v>0</v>
      </c>
    </row>
    <row r="118" spans="1:25" ht="15" customHeight="1" thickBot="1" x14ac:dyDescent="0.3">
      <c r="A118" s="140" t="s">
        <v>114</v>
      </c>
      <c r="B118" s="141"/>
      <c r="C118" s="43">
        <f>SUM(C104:C117)</f>
        <v>0</v>
      </c>
      <c r="D118" s="43">
        <f>SUM(D104:D117)</f>
        <v>0</v>
      </c>
      <c r="E118" s="44">
        <f>SUM(E104:E117)</f>
        <v>0</v>
      </c>
      <c r="F118" s="45">
        <f t="shared" ref="F118:X118" si="32">SUM(F104:F117)</f>
        <v>0</v>
      </c>
      <c r="G118" s="45">
        <f t="shared" si="32"/>
        <v>0</v>
      </c>
      <c r="H118" s="45">
        <f t="shared" si="32"/>
        <v>0</v>
      </c>
      <c r="I118" s="45">
        <f t="shared" si="32"/>
        <v>0</v>
      </c>
      <c r="J118" s="45">
        <f t="shared" si="32"/>
        <v>0</v>
      </c>
      <c r="K118" s="45">
        <f t="shared" si="32"/>
        <v>0</v>
      </c>
      <c r="L118" s="45">
        <f t="shared" si="32"/>
        <v>0</v>
      </c>
      <c r="M118" s="45">
        <f t="shared" si="32"/>
        <v>0</v>
      </c>
      <c r="N118" s="45">
        <f t="shared" si="32"/>
        <v>0</v>
      </c>
      <c r="O118" s="45">
        <f t="shared" si="32"/>
        <v>0</v>
      </c>
      <c r="P118" s="45">
        <f t="shared" si="32"/>
        <v>0</v>
      </c>
      <c r="Q118" s="45">
        <f t="shared" si="32"/>
        <v>0</v>
      </c>
      <c r="R118" s="45">
        <f t="shared" si="32"/>
        <v>0</v>
      </c>
      <c r="S118" s="46">
        <f t="shared" si="32"/>
        <v>0</v>
      </c>
      <c r="T118" s="44">
        <f>SUM(T104:T117)</f>
        <v>0</v>
      </c>
      <c r="U118" s="47">
        <f t="shared" si="32"/>
        <v>0</v>
      </c>
      <c r="V118" s="48">
        <f t="shared" si="32"/>
        <v>0</v>
      </c>
      <c r="W118" s="44">
        <f t="shared" si="32"/>
        <v>0</v>
      </c>
      <c r="X118" s="46">
        <f t="shared" si="32"/>
        <v>0</v>
      </c>
      <c r="Y118" s="46">
        <f t="shared" si="31"/>
        <v>0</v>
      </c>
    </row>
    <row r="119" spans="1:25" ht="15" customHeight="1" thickBot="1" x14ac:dyDescent="0.3">
      <c r="A119" s="140" t="s">
        <v>115</v>
      </c>
      <c r="B119" s="141"/>
      <c r="C119" s="43">
        <f>SUM(C14,C25,C29,C40,C44,C48,C52,C67,C76,C84,C92,C102,C118)</f>
        <v>0</v>
      </c>
      <c r="D119" s="43">
        <f>SUM(D14,D25,D29,D40,D44,D48,D52,D67,D76,D84,D92,D102,D118)</f>
        <v>0</v>
      </c>
      <c r="E119" s="44">
        <f>SUM(E14,E25,E29,E40,E44,E48,E52,E67,E76,E84,E92,E102,E118)</f>
        <v>0</v>
      </c>
      <c r="F119" s="44">
        <f t="shared" ref="F119:W119" si="33">SUM(F14,F25,F29,F40,F44,F48,F52,F67,F76,F84,F92,F102,F118)</f>
        <v>0</v>
      </c>
      <c r="G119" s="44">
        <f t="shared" si="33"/>
        <v>0</v>
      </c>
      <c r="H119" s="44">
        <f t="shared" si="33"/>
        <v>0</v>
      </c>
      <c r="I119" s="44">
        <f t="shared" si="33"/>
        <v>0</v>
      </c>
      <c r="J119" s="44">
        <f t="shared" si="33"/>
        <v>0</v>
      </c>
      <c r="K119" s="44">
        <f t="shared" si="33"/>
        <v>0</v>
      </c>
      <c r="L119" s="44">
        <f t="shared" si="33"/>
        <v>0</v>
      </c>
      <c r="M119" s="44">
        <f t="shared" si="33"/>
        <v>0</v>
      </c>
      <c r="N119" s="44">
        <f t="shared" si="33"/>
        <v>0</v>
      </c>
      <c r="O119" s="44">
        <f t="shared" si="33"/>
        <v>0</v>
      </c>
      <c r="P119" s="44">
        <f t="shared" si="33"/>
        <v>0</v>
      </c>
      <c r="Q119" s="44">
        <f t="shared" si="33"/>
        <v>0</v>
      </c>
      <c r="R119" s="44">
        <f t="shared" si="33"/>
        <v>0</v>
      </c>
      <c r="S119" s="44">
        <f t="shared" si="33"/>
        <v>0</v>
      </c>
      <c r="T119" s="44">
        <f>SUM(T14,T25,T29,T40,T44,T48,T52,T67,T76,T84,T92,T102,T118)</f>
        <v>0</v>
      </c>
      <c r="U119" s="63">
        <f t="shared" si="33"/>
        <v>0</v>
      </c>
      <c r="V119" s="44">
        <f t="shared" si="33"/>
        <v>0</v>
      </c>
      <c r="W119" s="44">
        <f t="shared" si="33"/>
        <v>0</v>
      </c>
      <c r="X119" s="43">
        <f>SUM(X14,X25,X29,X40,X44,X48,X52,X67,X76,X84,X92,X102,X118)</f>
        <v>0</v>
      </c>
      <c r="Y119" s="43">
        <f t="shared" si="31"/>
        <v>0</v>
      </c>
    </row>
    <row r="120" spans="1:25" ht="15.75" customHeight="1" x14ac:dyDescent="0.25">
      <c r="A120" s="144" t="s">
        <v>116</v>
      </c>
      <c r="B120" s="145"/>
      <c r="C120" s="50"/>
      <c r="D120" s="50"/>
      <c r="E120" s="51"/>
      <c r="F120" s="52"/>
      <c r="G120" s="52"/>
      <c r="H120" s="52"/>
      <c r="I120" s="52"/>
      <c r="J120" s="52"/>
      <c r="K120" s="52"/>
      <c r="L120" s="52"/>
      <c r="M120" s="53"/>
      <c r="N120" s="53"/>
      <c r="O120" s="53"/>
      <c r="P120" s="53"/>
      <c r="Q120" s="53"/>
      <c r="R120" s="53"/>
      <c r="S120" s="54"/>
      <c r="T120" s="55"/>
      <c r="U120" s="56"/>
      <c r="V120" s="57"/>
      <c r="W120" s="51"/>
      <c r="X120" s="54"/>
      <c r="Y120" s="54"/>
    </row>
    <row r="121" spans="1:25" x14ac:dyDescent="0.25">
      <c r="A121" s="136" t="s">
        <v>117</v>
      </c>
      <c r="B121" s="137"/>
      <c r="C121" s="104">
        <v>0</v>
      </c>
      <c r="D121" s="104">
        <v>0</v>
      </c>
      <c r="E121" s="29"/>
      <c r="F121" s="30"/>
      <c r="G121" s="30"/>
      <c r="H121" s="30"/>
      <c r="I121" s="30"/>
      <c r="J121" s="30"/>
      <c r="K121" s="30"/>
      <c r="L121" s="30"/>
      <c r="M121" s="31"/>
      <c r="N121" s="31"/>
      <c r="O121" s="31"/>
      <c r="P121" s="31"/>
      <c r="Q121" s="31"/>
      <c r="R121" s="31"/>
      <c r="S121" s="32"/>
      <c r="T121" s="33">
        <f t="shared" ref="T121:T129" si="34">SUM(E121:S121)</f>
        <v>0</v>
      </c>
      <c r="U121" s="34"/>
      <c r="V121" s="109">
        <v>0</v>
      </c>
      <c r="W121" s="29">
        <v>0</v>
      </c>
      <c r="X121" s="32">
        <v>0</v>
      </c>
      <c r="Y121" s="35">
        <f t="shared" ref="Y121:Y131" si="35">D121-T121</f>
        <v>0</v>
      </c>
    </row>
    <row r="122" spans="1:25" x14ac:dyDescent="0.25">
      <c r="A122" s="136" t="s">
        <v>118</v>
      </c>
      <c r="B122" s="137"/>
      <c r="C122" s="104">
        <v>0</v>
      </c>
      <c r="D122" s="104">
        <v>0</v>
      </c>
      <c r="E122" s="29"/>
      <c r="F122" s="30"/>
      <c r="G122" s="30"/>
      <c r="H122" s="30"/>
      <c r="I122" s="30"/>
      <c r="J122" s="30"/>
      <c r="K122" s="30"/>
      <c r="L122" s="30"/>
      <c r="M122" s="31"/>
      <c r="N122" s="31"/>
      <c r="O122" s="31"/>
      <c r="P122" s="31"/>
      <c r="Q122" s="31"/>
      <c r="R122" s="31"/>
      <c r="S122" s="32"/>
      <c r="T122" s="33">
        <f t="shared" si="34"/>
        <v>0</v>
      </c>
      <c r="U122" s="34"/>
      <c r="V122" s="109">
        <v>0</v>
      </c>
      <c r="W122" s="29">
        <v>0</v>
      </c>
      <c r="X122" s="32">
        <v>0</v>
      </c>
      <c r="Y122" s="35">
        <f t="shared" si="35"/>
        <v>0</v>
      </c>
    </row>
    <row r="123" spans="1:25" x14ac:dyDescent="0.25">
      <c r="A123" s="136" t="s">
        <v>119</v>
      </c>
      <c r="B123" s="137"/>
      <c r="C123" s="104">
        <v>0</v>
      </c>
      <c r="D123" s="104">
        <v>0</v>
      </c>
      <c r="E123" s="29"/>
      <c r="F123" s="30"/>
      <c r="G123" s="30"/>
      <c r="H123" s="30"/>
      <c r="I123" s="30"/>
      <c r="J123" s="30"/>
      <c r="K123" s="30"/>
      <c r="L123" s="30"/>
      <c r="M123" s="31"/>
      <c r="N123" s="31"/>
      <c r="O123" s="31"/>
      <c r="P123" s="31"/>
      <c r="Q123" s="31"/>
      <c r="R123" s="31"/>
      <c r="S123" s="32"/>
      <c r="T123" s="33">
        <f t="shared" si="34"/>
        <v>0</v>
      </c>
      <c r="U123" s="34"/>
      <c r="V123" s="109">
        <v>0</v>
      </c>
      <c r="W123" s="29">
        <v>0</v>
      </c>
      <c r="X123" s="32">
        <v>0</v>
      </c>
      <c r="Y123" s="35">
        <f t="shared" si="35"/>
        <v>0</v>
      </c>
    </row>
    <row r="124" spans="1:25" x14ac:dyDescent="0.25">
      <c r="A124" s="136" t="s">
        <v>120</v>
      </c>
      <c r="B124" s="137"/>
      <c r="C124" s="104">
        <v>0</v>
      </c>
      <c r="D124" s="104">
        <v>0</v>
      </c>
      <c r="E124" s="29"/>
      <c r="F124" s="30"/>
      <c r="G124" s="30"/>
      <c r="H124" s="30"/>
      <c r="I124" s="30"/>
      <c r="J124" s="30"/>
      <c r="K124" s="30"/>
      <c r="L124" s="30"/>
      <c r="M124" s="31"/>
      <c r="N124" s="31"/>
      <c r="O124" s="31"/>
      <c r="P124" s="31"/>
      <c r="Q124" s="31"/>
      <c r="R124" s="31"/>
      <c r="S124" s="32"/>
      <c r="T124" s="33">
        <f t="shared" si="34"/>
        <v>0</v>
      </c>
      <c r="U124" s="34"/>
      <c r="V124" s="109">
        <v>0</v>
      </c>
      <c r="W124" s="29">
        <v>0</v>
      </c>
      <c r="X124" s="32">
        <v>0</v>
      </c>
      <c r="Y124" s="35">
        <f t="shared" si="35"/>
        <v>0</v>
      </c>
    </row>
    <row r="125" spans="1:25" x14ac:dyDescent="0.25">
      <c r="A125" s="136" t="s">
        <v>121</v>
      </c>
      <c r="B125" s="137"/>
      <c r="C125" s="104">
        <v>0</v>
      </c>
      <c r="D125" s="104">
        <v>0</v>
      </c>
      <c r="E125" s="29"/>
      <c r="F125" s="30"/>
      <c r="G125" s="30"/>
      <c r="H125" s="30"/>
      <c r="I125" s="30"/>
      <c r="J125" s="30"/>
      <c r="K125" s="30"/>
      <c r="L125" s="30"/>
      <c r="M125" s="31"/>
      <c r="N125" s="31"/>
      <c r="O125" s="31"/>
      <c r="P125" s="31"/>
      <c r="Q125" s="31"/>
      <c r="R125" s="31"/>
      <c r="S125" s="32"/>
      <c r="T125" s="33">
        <f t="shared" si="34"/>
        <v>0</v>
      </c>
      <c r="U125" s="34"/>
      <c r="V125" s="109">
        <v>0</v>
      </c>
      <c r="W125" s="29">
        <v>0</v>
      </c>
      <c r="X125" s="32">
        <v>0</v>
      </c>
      <c r="Y125" s="35">
        <f t="shared" si="35"/>
        <v>0</v>
      </c>
    </row>
    <row r="126" spans="1:25" x14ac:dyDescent="0.25">
      <c r="A126" s="136" t="s">
        <v>122</v>
      </c>
      <c r="B126" s="137"/>
      <c r="C126" s="104">
        <v>0</v>
      </c>
      <c r="D126" s="104">
        <v>0</v>
      </c>
      <c r="E126" s="29"/>
      <c r="F126" s="30"/>
      <c r="G126" s="30"/>
      <c r="H126" s="30"/>
      <c r="I126" s="30"/>
      <c r="J126" s="30"/>
      <c r="K126" s="30"/>
      <c r="L126" s="30"/>
      <c r="M126" s="31"/>
      <c r="N126" s="31"/>
      <c r="O126" s="31"/>
      <c r="P126" s="31"/>
      <c r="Q126" s="31"/>
      <c r="R126" s="31"/>
      <c r="S126" s="32"/>
      <c r="T126" s="33">
        <f t="shared" si="34"/>
        <v>0</v>
      </c>
      <c r="U126" s="34"/>
      <c r="V126" s="109">
        <v>0</v>
      </c>
      <c r="W126" s="29">
        <v>0</v>
      </c>
      <c r="X126" s="32">
        <v>0</v>
      </c>
      <c r="Y126" s="35">
        <f t="shared" si="35"/>
        <v>0</v>
      </c>
    </row>
    <row r="127" spans="1:25" x14ac:dyDescent="0.25">
      <c r="A127" s="136" t="s">
        <v>123</v>
      </c>
      <c r="B127" s="137"/>
      <c r="C127" s="104">
        <v>0</v>
      </c>
      <c r="D127" s="104">
        <v>0</v>
      </c>
      <c r="E127" s="29"/>
      <c r="F127" s="30"/>
      <c r="G127" s="30"/>
      <c r="H127" s="30"/>
      <c r="I127" s="30"/>
      <c r="J127" s="30"/>
      <c r="K127" s="30"/>
      <c r="L127" s="30"/>
      <c r="M127" s="31"/>
      <c r="N127" s="31"/>
      <c r="O127" s="31"/>
      <c r="P127" s="31"/>
      <c r="Q127" s="31"/>
      <c r="R127" s="31"/>
      <c r="S127" s="32"/>
      <c r="T127" s="33">
        <f t="shared" si="34"/>
        <v>0</v>
      </c>
      <c r="U127" s="34"/>
      <c r="V127" s="109">
        <v>0</v>
      </c>
      <c r="W127" s="29">
        <v>0</v>
      </c>
      <c r="X127" s="32">
        <v>0</v>
      </c>
      <c r="Y127" s="35">
        <f t="shared" si="35"/>
        <v>0</v>
      </c>
    </row>
    <row r="128" spans="1:25" ht="12.75" customHeight="1" x14ac:dyDescent="0.25">
      <c r="A128" s="136" t="s">
        <v>35</v>
      </c>
      <c r="B128" s="137"/>
      <c r="C128" s="104">
        <v>0</v>
      </c>
      <c r="D128" s="104">
        <v>0</v>
      </c>
      <c r="E128" s="29"/>
      <c r="F128" s="30"/>
      <c r="G128" s="30"/>
      <c r="H128" s="30"/>
      <c r="I128" s="30"/>
      <c r="J128" s="30"/>
      <c r="K128" s="30"/>
      <c r="L128" s="30"/>
      <c r="M128" s="31"/>
      <c r="N128" s="31"/>
      <c r="O128" s="31"/>
      <c r="P128" s="31"/>
      <c r="Q128" s="31"/>
      <c r="R128" s="31"/>
      <c r="S128" s="32"/>
      <c r="T128" s="33">
        <f t="shared" si="34"/>
        <v>0</v>
      </c>
      <c r="U128" s="34"/>
      <c r="V128" s="109">
        <v>0</v>
      </c>
      <c r="W128" s="29">
        <v>0</v>
      </c>
      <c r="X128" s="32">
        <v>0</v>
      </c>
      <c r="Y128" s="35">
        <f t="shared" si="35"/>
        <v>0</v>
      </c>
    </row>
    <row r="129" spans="1:25" ht="15.75" thickBot="1" x14ac:dyDescent="0.3">
      <c r="A129" s="138" t="s">
        <v>35</v>
      </c>
      <c r="B129" s="139"/>
      <c r="C129" s="107">
        <v>0</v>
      </c>
      <c r="D129" s="107">
        <v>0</v>
      </c>
      <c r="E129" s="73"/>
      <c r="F129" s="74"/>
      <c r="G129" s="74"/>
      <c r="H129" s="74"/>
      <c r="I129" s="74"/>
      <c r="J129" s="74"/>
      <c r="K129" s="74"/>
      <c r="L129" s="74"/>
      <c r="M129" s="75"/>
      <c r="N129" s="75"/>
      <c r="O129" s="75"/>
      <c r="P129" s="75"/>
      <c r="Q129" s="75"/>
      <c r="R129" s="75"/>
      <c r="S129" s="76"/>
      <c r="T129" s="40">
        <f t="shared" si="34"/>
        <v>0</v>
      </c>
      <c r="U129" s="77"/>
      <c r="V129" s="111">
        <v>0</v>
      </c>
      <c r="W129" s="73">
        <v>0</v>
      </c>
      <c r="X129" s="76">
        <v>0</v>
      </c>
      <c r="Y129" s="78">
        <f t="shared" si="35"/>
        <v>0</v>
      </c>
    </row>
    <row r="130" spans="1:25" ht="15" customHeight="1" thickBot="1" x14ac:dyDescent="0.3">
      <c r="A130" s="140" t="s">
        <v>124</v>
      </c>
      <c r="B130" s="141"/>
      <c r="C130" s="43">
        <f>SUM(C121:C129)</f>
        <v>0</v>
      </c>
      <c r="D130" s="43">
        <f>SUM(D121:D129)</f>
        <v>0</v>
      </c>
      <c r="E130" s="44">
        <f>SUM(E121:E129)</f>
        <v>0</v>
      </c>
      <c r="F130" s="44">
        <f t="shared" ref="F130:X130" si="36">SUM(F121:F129)</f>
        <v>0</v>
      </c>
      <c r="G130" s="44">
        <f t="shared" si="36"/>
        <v>0</v>
      </c>
      <c r="H130" s="44">
        <f t="shared" si="36"/>
        <v>0</v>
      </c>
      <c r="I130" s="44">
        <f t="shared" si="36"/>
        <v>0</v>
      </c>
      <c r="J130" s="44">
        <f t="shared" si="36"/>
        <v>0</v>
      </c>
      <c r="K130" s="44">
        <f t="shared" si="36"/>
        <v>0</v>
      </c>
      <c r="L130" s="44">
        <f t="shared" si="36"/>
        <v>0</v>
      </c>
      <c r="M130" s="44">
        <f t="shared" si="36"/>
        <v>0</v>
      </c>
      <c r="N130" s="44">
        <f t="shared" si="36"/>
        <v>0</v>
      </c>
      <c r="O130" s="44">
        <f t="shared" si="36"/>
        <v>0</v>
      </c>
      <c r="P130" s="44">
        <f t="shared" si="36"/>
        <v>0</v>
      </c>
      <c r="Q130" s="44">
        <f t="shared" si="36"/>
        <v>0</v>
      </c>
      <c r="R130" s="44">
        <f t="shared" si="36"/>
        <v>0</v>
      </c>
      <c r="S130" s="44">
        <f t="shared" si="36"/>
        <v>0</v>
      </c>
      <c r="T130" s="44">
        <f>SUM(T121:T129)</f>
        <v>0</v>
      </c>
      <c r="U130" s="47">
        <f t="shared" si="36"/>
        <v>0</v>
      </c>
      <c r="V130" s="48">
        <f t="shared" si="36"/>
        <v>0</v>
      </c>
      <c r="W130" s="44">
        <f t="shared" si="36"/>
        <v>0</v>
      </c>
      <c r="X130" s="46">
        <f t="shared" si="36"/>
        <v>0</v>
      </c>
      <c r="Y130" s="46">
        <f t="shared" si="35"/>
        <v>0</v>
      </c>
    </row>
    <row r="131" spans="1:25" ht="15" customHeight="1" thickBot="1" x14ac:dyDescent="0.3">
      <c r="A131" s="156" t="s">
        <v>125</v>
      </c>
      <c r="B131" s="157"/>
      <c r="C131" s="43">
        <f>SUM(C119,C130)</f>
        <v>0</v>
      </c>
      <c r="D131" s="43">
        <f>SUM(D119,D130)</f>
        <v>0</v>
      </c>
      <c r="E131" s="44">
        <f>+E119+E130</f>
        <v>0</v>
      </c>
      <c r="F131" s="45">
        <f t="shared" ref="F131:X131" si="37">+F119+F130</f>
        <v>0</v>
      </c>
      <c r="G131" s="45">
        <f t="shared" si="37"/>
        <v>0</v>
      </c>
      <c r="H131" s="45">
        <f t="shared" si="37"/>
        <v>0</v>
      </c>
      <c r="I131" s="45">
        <f t="shared" si="37"/>
        <v>0</v>
      </c>
      <c r="J131" s="45">
        <f t="shared" si="37"/>
        <v>0</v>
      </c>
      <c r="K131" s="45">
        <f t="shared" si="37"/>
        <v>0</v>
      </c>
      <c r="L131" s="45">
        <f t="shared" si="37"/>
        <v>0</v>
      </c>
      <c r="M131" s="45">
        <f t="shared" si="37"/>
        <v>0</v>
      </c>
      <c r="N131" s="45">
        <f t="shared" si="37"/>
        <v>0</v>
      </c>
      <c r="O131" s="45">
        <f t="shared" si="37"/>
        <v>0</v>
      </c>
      <c r="P131" s="45">
        <f t="shared" si="37"/>
        <v>0</v>
      </c>
      <c r="Q131" s="45">
        <f t="shared" si="37"/>
        <v>0</v>
      </c>
      <c r="R131" s="45">
        <f t="shared" si="37"/>
        <v>0</v>
      </c>
      <c r="S131" s="46">
        <f t="shared" si="37"/>
        <v>0</v>
      </c>
      <c r="T131" s="44">
        <f>+T119+T130</f>
        <v>0</v>
      </c>
      <c r="U131" s="47">
        <f t="shared" si="37"/>
        <v>0</v>
      </c>
      <c r="V131" s="48">
        <f t="shared" si="37"/>
        <v>0</v>
      </c>
      <c r="W131" s="44">
        <f t="shared" si="37"/>
        <v>0</v>
      </c>
      <c r="X131" s="46">
        <f t="shared" si="37"/>
        <v>0</v>
      </c>
      <c r="Y131" s="46">
        <f t="shared" si="35"/>
        <v>0</v>
      </c>
    </row>
    <row r="132" spans="1:25" hidden="1" x14ac:dyDescent="0.25">
      <c r="A132" s="79"/>
      <c r="B132" s="80"/>
      <c r="C132" s="80"/>
      <c r="D132" s="80"/>
      <c r="E132" s="81"/>
      <c r="F132" s="80"/>
      <c r="G132" s="80"/>
      <c r="H132" s="80"/>
      <c r="I132" s="80"/>
      <c r="J132" s="80"/>
      <c r="K132" s="80"/>
      <c r="L132" s="80"/>
      <c r="M132" s="80"/>
      <c r="N132" s="80"/>
      <c r="O132" s="80"/>
      <c r="P132" s="80"/>
      <c r="Q132" s="80"/>
      <c r="R132" s="80"/>
      <c r="S132" s="80"/>
      <c r="T132" s="82"/>
      <c r="U132" s="82"/>
      <c r="V132" s="82"/>
      <c r="W132" s="80"/>
      <c r="X132" s="83"/>
      <c r="Y132" s="84"/>
    </row>
    <row r="133" spans="1:25" ht="15" hidden="1" customHeight="1" x14ac:dyDescent="0.25">
      <c r="A133" s="158" t="str">
        <f>'[1]Dev Budget'!$A$134</f>
        <v>CTCAC Total Project Costs</v>
      </c>
      <c r="B133" s="159"/>
      <c r="C133" s="100">
        <f>'[1]Dev Budget'!$C$134</f>
        <v>62500101</v>
      </c>
      <c r="D133" s="80"/>
      <c r="E133" s="80"/>
      <c r="F133" s="80"/>
      <c r="G133" s="80"/>
      <c r="H133" s="80"/>
      <c r="I133" s="80"/>
      <c r="J133" s="80"/>
      <c r="K133" s="80"/>
      <c r="L133" s="80"/>
      <c r="M133" s="80"/>
      <c r="N133" s="80"/>
      <c r="O133" s="80"/>
      <c r="P133" s="80"/>
      <c r="Q133" s="80"/>
      <c r="R133" s="80"/>
      <c r="S133" s="80"/>
      <c r="T133" s="82"/>
      <c r="U133" s="82"/>
      <c r="V133" s="82"/>
      <c r="W133" s="80"/>
      <c r="X133" s="83"/>
      <c r="Y133" s="84"/>
    </row>
    <row r="134" spans="1:25" ht="15.75" hidden="1" thickBot="1" x14ac:dyDescent="0.3">
      <c r="A134" s="85" t="str">
        <f>'[1]Dev Budget'!$A$135</f>
        <v>(Excludes Syndication Legal Fees and Syndicator / Investor Fees and Expenses)</v>
      </c>
      <c r="B134" s="86"/>
      <c r="C134" s="86"/>
      <c r="D134" s="86"/>
      <c r="E134" s="86"/>
      <c r="F134" s="86"/>
      <c r="G134" s="86"/>
      <c r="H134" s="86"/>
      <c r="I134" s="86"/>
      <c r="J134" s="86"/>
      <c r="K134" s="86"/>
      <c r="L134" s="86"/>
      <c r="M134" s="86"/>
      <c r="N134" s="86"/>
      <c r="O134" s="86"/>
      <c r="P134" s="86"/>
      <c r="Q134" s="86"/>
      <c r="R134" s="86"/>
      <c r="S134" s="86"/>
      <c r="T134" s="87"/>
      <c r="U134" s="87"/>
      <c r="V134" s="87"/>
      <c r="W134" s="88" t="str">
        <f>'[1]General '!AI11</f>
        <v>UA Version 11/28/18</v>
      </c>
      <c r="X134" s="89"/>
      <c r="Y134" s="84"/>
    </row>
    <row r="135" spans="1:25" hidden="1" x14ac:dyDescent="0.25">
      <c r="A135" s="160" t="s">
        <v>12</v>
      </c>
      <c r="B135" s="161"/>
      <c r="C135" s="161"/>
      <c r="D135" s="161"/>
      <c r="E135" s="101">
        <v>0</v>
      </c>
      <c r="F135" s="101">
        <v>0</v>
      </c>
      <c r="G135" s="101">
        <v>0</v>
      </c>
      <c r="H135" s="101">
        <v>0</v>
      </c>
      <c r="I135" s="101">
        <v>0</v>
      </c>
      <c r="J135" s="101">
        <v>0</v>
      </c>
      <c r="K135" s="101">
        <f>'[1]Dev Sources'!$N$31</f>
        <v>1500000</v>
      </c>
      <c r="L135" s="101">
        <f>'[1]Dev Sources'!$N$32</f>
        <v>425880</v>
      </c>
      <c r="M135" s="101">
        <f>'[1]Dev Sources'!$N$33</f>
        <v>0</v>
      </c>
      <c r="N135" s="101">
        <f>'[1]Dev Sources'!$N$34</f>
        <v>0</v>
      </c>
      <c r="O135" s="101">
        <f>'[1]Dev Sources'!$N$35</f>
        <v>0</v>
      </c>
      <c r="P135" s="101">
        <f>'[1]Dev Sources'!$N$36</f>
        <v>0</v>
      </c>
      <c r="Q135" s="101">
        <f>'[1]Dev Sources'!$N$37</f>
        <v>0</v>
      </c>
      <c r="R135" s="101">
        <f>'[1]Dev Sources'!$N$38</f>
        <v>0</v>
      </c>
      <c r="S135" s="101">
        <f>'[1]Dev Sources'!$N$39</f>
        <v>22607558</v>
      </c>
      <c r="T135" s="101">
        <f>'[1]Dev Sources'!$N$40</f>
        <v>62585101</v>
      </c>
      <c r="U135" s="101">
        <f>'[1]Dev Sources'!$E$25</f>
        <v>9962707</v>
      </c>
      <c r="V135" s="101">
        <f>'[1]Dev Sources'!$O$40</f>
        <v>0</v>
      </c>
      <c r="W135" s="90"/>
      <c r="X135" s="91"/>
      <c r="Y135" s="84"/>
    </row>
    <row r="136" spans="1:25" ht="15.75" hidden="1" thickBot="1" x14ac:dyDescent="0.3">
      <c r="A136" s="162" t="s">
        <v>13</v>
      </c>
      <c r="B136" s="163"/>
      <c r="C136" s="163"/>
      <c r="D136" s="163"/>
      <c r="E136" s="92">
        <f>E135-E131</f>
        <v>0</v>
      </c>
      <c r="F136" s="92">
        <f t="shared" ref="F136:X136" si="38">F135-F131</f>
        <v>0</v>
      </c>
      <c r="G136" s="92">
        <f t="shared" si="38"/>
        <v>0</v>
      </c>
      <c r="H136" s="92">
        <f t="shared" si="38"/>
        <v>0</v>
      </c>
      <c r="I136" s="92">
        <f t="shared" si="38"/>
        <v>0</v>
      </c>
      <c r="J136" s="92">
        <f t="shared" si="38"/>
        <v>0</v>
      </c>
      <c r="K136" s="92">
        <f t="shared" si="38"/>
        <v>1500000</v>
      </c>
      <c r="L136" s="92">
        <f t="shared" si="38"/>
        <v>425880</v>
      </c>
      <c r="M136" s="92">
        <f t="shared" si="38"/>
        <v>0</v>
      </c>
      <c r="N136" s="92">
        <f t="shared" si="38"/>
        <v>0</v>
      </c>
      <c r="O136" s="92">
        <f t="shared" si="38"/>
        <v>0</v>
      </c>
      <c r="P136" s="92">
        <f t="shared" si="38"/>
        <v>0</v>
      </c>
      <c r="Q136" s="92">
        <f t="shared" si="38"/>
        <v>0</v>
      </c>
      <c r="R136" s="92">
        <f t="shared" si="38"/>
        <v>0</v>
      </c>
      <c r="S136" s="92">
        <f t="shared" si="38"/>
        <v>22607558</v>
      </c>
      <c r="T136" s="92">
        <f t="shared" si="38"/>
        <v>62585101</v>
      </c>
      <c r="U136" s="92">
        <f t="shared" si="38"/>
        <v>9962707</v>
      </c>
      <c r="V136" s="92">
        <f t="shared" si="38"/>
        <v>0</v>
      </c>
      <c r="W136" s="92">
        <f t="shared" si="38"/>
        <v>0</v>
      </c>
      <c r="X136" s="93">
        <f t="shared" si="38"/>
        <v>0</v>
      </c>
      <c r="Y136" s="94"/>
    </row>
    <row r="137" spans="1:25" hidden="1" x14ac:dyDescent="0.25"/>
    <row r="138" spans="1:25" hidden="1" x14ac:dyDescent="0.25">
      <c r="C138" s="99">
        <f>SUM(C119,C130)</f>
        <v>0</v>
      </c>
    </row>
    <row r="139" spans="1:25" hidden="1" x14ac:dyDescent="0.25">
      <c r="C139" s="99">
        <f>SUM(C11,C14,C25,C29,C40,C44,C48,C52,C67,C76,C84,C92,C102,C118,C119,C130)</f>
        <v>0</v>
      </c>
    </row>
  </sheetData>
  <sheetProtection password="C5A1" sheet="1" objects="1" scenarios="1"/>
  <mergeCells count="156">
    <mergeCell ref="A117:B117"/>
    <mergeCell ref="A118:B118"/>
    <mergeCell ref="A119:B119"/>
    <mergeCell ref="A120:B120"/>
    <mergeCell ref="A121:B121"/>
    <mergeCell ref="A122:B122"/>
    <mergeCell ref="A111:B111"/>
    <mergeCell ref="A112:B112"/>
    <mergeCell ref="A113:B113"/>
    <mergeCell ref="A114:B114"/>
    <mergeCell ref="A115:B115"/>
    <mergeCell ref="A129:B129"/>
    <mergeCell ref="A130:B130"/>
    <mergeCell ref="A131:B131"/>
    <mergeCell ref="A133:B133"/>
    <mergeCell ref="A135:D135"/>
    <mergeCell ref="A136:D136"/>
    <mergeCell ref="A123:B123"/>
    <mergeCell ref="A124:B124"/>
    <mergeCell ref="A125:B125"/>
    <mergeCell ref="A126:B126"/>
    <mergeCell ref="A127:B127"/>
    <mergeCell ref="A128:B128"/>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2:B62"/>
    <mergeCell ref="A63:B63"/>
    <mergeCell ref="A64:B64"/>
    <mergeCell ref="A65:B65"/>
    <mergeCell ref="A66:B66"/>
    <mergeCell ref="A67:B67"/>
    <mergeCell ref="A68:B68"/>
    <mergeCell ref="A56:B56"/>
    <mergeCell ref="A57:B57"/>
    <mergeCell ref="A58:B58"/>
    <mergeCell ref="A59:B59"/>
    <mergeCell ref="A60:B60"/>
    <mergeCell ref="A61:B61"/>
    <mergeCell ref="A49:B49"/>
    <mergeCell ref="A50:B50"/>
    <mergeCell ref="A51:B51"/>
    <mergeCell ref="A52:B52"/>
    <mergeCell ref="A54:B54"/>
    <mergeCell ref="A55:B55"/>
    <mergeCell ref="A53:B53"/>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7:B7"/>
    <mergeCell ref="A8:B8"/>
    <mergeCell ref="A9:B9"/>
    <mergeCell ref="A10:B10"/>
    <mergeCell ref="A11:B11"/>
    <mergeCell ref="A12:B12"/>
    <mergeCell ref="S4:S5"/>
    <mergeCell ref="T4:T5"/>
    <mergeCell ref="W4:W5"/>
    <mergeCell ref="A6:B6"/>
    <mergeCell ref="M4:M5"/>
    <mergeCell ref="N4:N5"/>
    <mergeCell ref="O4:O5"/>
    <mergeCell ref="P4:P5"/>
    <mergeCell ref="Q4:Q5"/>
    <mergeCell ref="R4:R5"/>
    <mergeCell ref="G4:G5"/>
    <mergeCell ref="H4:H5"/>
    <mergeCell ref="I4:I5"/>
    <mergeCell ref="J4:J5"/>
    <mergeCell ref="K4:K5"/>
    <mergeCell ref="L4:L5"/>
    <mergeCell ref="A1:Y1"/>
    <mergeCell ref="A2:X2"/>
    <mergeCell ref="E3:S3"/>
    <mergeCell ref="T3:V3"/>
    <mergeCell ref="W3:X3"/>
    <mergeCell ref="A4:B5"/>
    <mergeCell ref="C4:C5"/>
    <mergeCell ref="D4:D5"/>
    <mergeCell ref="E4:E5"/>
    <mergeCell ref="F4:F5"/>
    <mergeCell ref="X4:X5"/>
    <mergeCell ref="Y4:Y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Perm S&amp;U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 Lara</dc:creator>
  <cp:lastModifiedBy>Mauro Lara</cp:lastModifiedBy>
  <dcterms:created xsi:type="dcterms:W3CDTF">2019-06-25T19:19:46Z</dcterms:created>
  <dcterms:modified xsi:type="dcterms:W3CDTF">2019-06-26T14:47:03Z</dcterms:modified>
</cp:coreProperties>
</file>