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ahcd.sharepoint.com/sites/DSFAHub/AMC/02-Projects/NPLH/02. Occupancy reports Direct Recipients/NPLH Annual Occupancy Report (Form)/"/>
    </mc:Choice>
  </mc:AlternateContent>
  <xr:revisionPtr revIDLastSave="75" documentId="8_{2FECEDC5-15C2-4892-8128-B382C6F55AF7}" xr6:coauthVersionLast="47" xr6:coauthVersionMax="47" xr10:uidLastSave="{64215EA2-E9C7-419D-BAE7-D4C93B7B622F}"/>
  <bookViews>
    <workbookView xWindow="-120" yWindow="-120" windowWidth="29040" windowHeight="15720" activeTab="2" xr2:uid="{10F7EC3D-EC50-4554-945E-3590A27C546C}"/>
  </bookViews>
  <sheets>
    <sheet name="Cover Page" sheetId="3" r:id="rId1"/>
    <sheet name="Instructions" sheetId="4" r:id="rId2"/>
    <sheet name="Project Compliance &amp; Cert." sheetId="2" r:id="rId3"/>
    <sheet name="LOOKUP"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 l="1"/>
  <c r="AD26" i="2"/>
  <c r="AD127" i="2"/>
  <c r="AD120" i="2"/>
  <c r="AD112" i="2"/>
  <c r="AD95" i="2"/>
  <c r="AD87" i="2"/>
  <c r="AD80" i="2"/>
  <c r="U15" i="2"/>
  <c r="AE48" i="2" l="1"/>
  <c r="B4" i="6" a="1"/>
  <c r="B4" i="6" s="1"/>
  <c r="B3" i="6" a="1"/>
  <c r="B3" i="6" s="1"/>
  <c r="AI15" i="2" s="1"/>
  <c r="AE127" i="2"/>
  <c r="AE120" i="2"/>
  <c r="AE112" i="2"/>
  <c r="AE95" i="2"/>
  <c r="AE87" i="2"/>
  <c r="AE80" i="2"/>
  <c r="AE73" i="2"/>
  <c r="AE68" i="2"/>
  <c r="AE63" i="2"/>
  <c r="AE54" i="2"/>
  <c r="AE43" i="2"/>
  <c r="AE34" i="2"/>
  <c r="AE26" i="2"/>
  <c r="AL53" i="2" l="1"/>
  <c r="AL52" i="2"/>
  <c r="AL51" i="2"/>
  <c r="AD63" i="2"/>
  <c r="AD54" i="2"/>
  <c r="AD48" i="2"/>
  <c r="AD43" i="2"/>
  <c r="AD68" i="2"/>
  <c r="AD34" i="2"/>
  <c r="AD7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<sst xmlns="http://schemas.openxmlformats.org/spreadsheetml/2006/main" count="259" uniqueCount="239">
  <si>
    <t>No Place Like Home (NPLH)</t>
  </si>
  <si>
    <t>State of California</t>
  </si>
  <si>
    <t>Governor Gavin Newsom</t>
  </si>
  <si>
    <t>Business, Consumer Services and Housing Agency</t>
  </si>
  <si>
    <t>Gustavo Velasquez, Director</t>
  </si>
  <si>
    <t>Department of Housing and Community Development</t>
  </si>
  <si>
    <t xml:space="preserve">Phone: (916) 263-2771  </t>
  </si>
  <si>
    <t>Email: AMCBranch@hcd.ca.gov</t>
  </si>
  <si>
    <r>
      <rPr>
        <sz val="12"/>
        <rFont val="Arial"/>
        <family val="2"/>
      </rPr>
      <t>Website:</t>
    </r>
    <r>
      <rPr>
        <sz val="12"/>
        <color indexed="12"/>
        <rFont val="Arial"/>
        <family val="2"/>
      </rPr>
      <t xml:space="preserve"> </t>
    </r>
    <r>
      <rPr>
        <i/>
        <sz val="12"/>
        <color indexed="12"/>
        <rFont val="Arial"/>
        <family val="2"/>
      </rPr>
      <t>https://www.hcd.ca.gov/grants-funding/already-have-funding/all-rental-projects.shtml</t>
    </r>
  </si>
  <si>
    <t>Instructions</t>
  </si>
  <si>
    <t>Complete all yellow cells in sequential order. Unshaded or grey cells are locked and may contain formulas for Department use. Failure to provide the requested information may result in the report being returned as "not approved" and may result in negative standing with the Department.</t>
  </si>
  <si>
    <t>Green cells are for HCD to sign for their review and acceptance and should not be used by anyone outside of the Department.</t>
  </si>
  <si>
    <t xml:space="preserve">Contact Name: </t>
  </si>
  <si>
    <t>Title:</t>
  </si>
  <si>
    <t>Email:</t>
  </si>
  <si>
    <t>Phone:</t>
  </si>
  <si>
    <t>Project Name:</t>
  </si>
  <si>
    <t>Project Address:</t>
  </si>
  <si>
    <t>Project City:</t>
  </si>
  <si>
    <t>Project Zip:</t>
  </si>
  <si>
    <t>Printed Name</t>
  </si>
  <si>
    <t>Date</t>
  </si>
  <si>
    <t>Title of Signatory</t>
  </si>
  <si>
    <t>Email Address:</t>
  </si>
  <si>
    <t>Phone Number:</t>
  </si>
  <si>
    <t>HCD Certification – Occupancy Representative</t>
  </si>
  <si>
    <t>This report has been reviewed and accepted.</t>
  </si>
  <si>
    <t xml:space="preserve">NPLH – Annual Monitoring Report </t>
  </si>
  <si>
    <t>Project Specific Data</t>
  </si>
  <si>
    <t>Total number of Project units:</t>
  </si>
  <si>
    <t>Total number of NPLH-assisted units:</t>
  </si>
  <si>
    <r>
      <t>Total NPLH HoH's</t>
    </r>
    <r>
      <rPr>
        <sz val="12"/>
        <color theme="1"/>
        <rFont val="Arial"/>
        <family val="2"/>
      </rPr>
      <t xml:space="preserve"> </t>
    </r>
    <r>
      <rPr>
        <b/>
        <sz val="12"/>
        <color theme="1"/>
        <rFont val="Arial"/>
        <family val="2"/>
      </rPr>
      <t>asst'd during report period:</t>
    </r>
  </si>
  <si>
    <t>True or false? This is an initial lease up year</t>
  </si>
  <si>
    <t>Number of occupied NPLH units at of the end of the report period:</t>
  </si>
  <si>
    <t>Number of vacant NPLH units at of the end of the report period:</t>
  </si>
  <si>
    <t>Number of NPLH household move-out's during the report period:</t>
  </si>
  <si>
    <t>Number of NPLH household move-in's during the report period:</t>
  </si>
  <si>
    <r>
      <rPr>
        <b/>
        <u/>
        <sz val="12"/>
        <color rgb="FF000000"/>
        <rFont val="Arial"/>
        <family val="2"/>
      </rPr>
      <t>Head of Household</t>
    </r>
    <r>
      <rPr>
        <b/>
        <u/>
        <sz val="12"/>
        <color theme="1"/>
        <rFont val="Arial"/>
        <family val="2"/>
      </rPr>
      <t xml:space="preserve"> Specific Questions</t>
    </r>
  </si>
  <si>
    <r>
      <t xml:space="preserve">1. Of the occupied NPLH Units at the end of the reporting period, what was the breakdown of income levels as a percentage of AMI: </t>
    </r>
    <r>
      <rPr>
        <sz val="12"/>
        <color theme="1"/>
        <rFont val="Arial"/>
        <family val="2"/>
      </rPr>
      <t>(Section 214</t>
    </r>
    <r>
      <rPr>
        <sz val="12"/>
        <rFont val="Arial"/>
        <family val="2"/>
      </rPr>
      <t xml:space="preserve"> (e) 9</t>
    </r>
    <r>
      <rPr>
        <sz val="12"/>
        <color theme="1"/>
        <rFont val="Arial"/>
        <family val="2"/>
      </rPr>
      <t>)</t>
    </r>
  </si>
  <si>
    <t>a. Enter number of units at or below 10% AMI</t>
  </si>
  <si>
    <t xml:space="preserve">b. Enter number of units at or below 15% AMI not listed above </t>
  </si>
  <si>
    <t xml:space="preserve">c. Enter number of units at or below 20% AMI not listed above </t>
  </si>
  <si>
    <t xml:space="preserve">d. Enter number of units at or below 25% AMI not listed above </t>
  </si>
  <si>
    <t xml:space="preserve">e. Enter number of units at or below 30% AMI not listed above </t>
  </si>
  <si>
    <t xml:space="preserve">f. Enter number of units above 30% AMI </t>
  </si>
  <si>
    <r>
      <t xml:space="preserve">2. Of the total number of NPLH households served during the reporting period, what is the Project Head of Household Gender population distribution? </t>
    </r>
    <r>
      <rPr>
        <sz val="12"/>
        <color theme="1"/>
        <rFont val="Arial"/>
        <family val="2"/>
      </rPr>
      <t>(Section 214, (e) 8)</t>
    </r>
  </si>
  <si>
    <t>a. Number of Male</t>
  </si>
  <si>
    <t>b. Number of Female</t>
  </si>
  <si>
    <t>c. Number of Trans Female</t>
  </si>
  <si>
    <t>d. Number of Trans Male</t>
  </si>
  <si>
    <t>e. Number of Gender Non-Conforming</t>
  </si>
  <si>
    <t>f.  Number who declined to answer</t>
  </si>
  <si>
    <r>
      <t xml:space="preserve">3. Of the total number of NPLH households served during the reporting period, what is the Project Head of Household Race population distribution? </t>
    </r>
    <r>
      <rPr>
        <sz val="12"/>
        <color theme="1"/>
        <rFont val="Arial"/>
        <family val="2"/>
      </rPr>
      <t>(Section 214, (e) 8)</t>
    </r>
  </si>
  <si>
    <t>a. Number of American Indian/Alaskan Native</t>
  </si>
  <si>
    <t>b. Number of Asian</t>
  </si>
  <si>
    <t>c. Number of Black/African American</t>
  </si>
  <si>
    <t>d. Number of Native American/Hawaiian</t>
  </si>
  <si>
    <t>e. Number of White</t>
  </si>
  <si>
    <t>f. Number who identify as more than one race</t>
  </si>
  <si>
    <t>g. Number of HOH who are unknown or refused to answer</t>
  </si>
  <si>
    <r>
      <t xml:space="preserve">4. Of the total number of NPLH households served during the reporting period, what is the Project Head of Household Ethnicity population distribution? </t>
    </r>
    <r>
      <rPr>
        <sz val="12"/>
        <color theme="1"/>
        <rFont val="Arial"/>
        <family val="2"/>
      </rPr>
      <t>(Section 214, (e) 8)</t>
    </r>
  </si>
  <si>
    <t>a. Number of Non-Hispanic Latino</t>
  </si>
  <si>
    <t>b. Number of Hispanic/Latino</t>
  </si>
  <si>
    <t>c. Number who are unknown or declined to answer</t>
  </si>
  <si>
    <r>
      <t xml:space="preserve">5. What is the average age of the NPLH Head of Household? </t>
    </r>
    <r>
      <rPr>
        <sz val="12"/>
        <color theme="1"/>
        <rFont val="Arial"/>
        <family val="2"/>
      </rPr>
      <t>(Section 214, (e) 8)</t>
    </r>
  </si>
  <si>
    <r>
      <t xml:space="preserve">6. Number of NPLH Households whose Length of Stay as of the end of the reporting period is </t>
    </r>
    <r>
      <rPr>
        <sz val="12"/>
        <color theme="1"/>
        <rFont val="Arial"/>
        <family val="2"/>
      </rPr>
      <t>(Note: If the Project has been leased up for under 12 months, all NPLH Units should be listed under a.)</t>
    </r>
    <r>
      <rPr>
        <b/>
        <sz val="12"/>
        <color theme="1"/>
        <rFont val="Arial"/>
        <family val="2"/>
      </rPr>
      <t xml:space="preserve">: </t>
    </r>
    <r>
      <rPr>
        <sz val="12"/>
        <color theme="1"/>
        <rFont val="Arial"/>
        <family val="2"/>
      </rPr>
      <t>(Section 214 (e) 10)</t>
    </r>
  </si>
  <si>
    <t>a. 12 months or less</t>
  </si>
  <si>
    <t>b. between 12 months and 24 months</t>
  </si>
  <si>
    <t>c. more than 24 months</t>
  </si>
  <si>
    <r>
      <t>7. List the average Project vacancy rate for the last 12 months (reporting period):</t>
    </r>
    <r>
      <rPr>
        <sz val="12"/>
        <rFont val="Arial"/>
        <family val="2"/>
      </rPr>
      <t xml:space="preserve"> (Section 214, (e) 6)</t>
    </r>
  </si>
  <si>
    <r>
      <t xml:space="preserve">8. List the average NPLH-assisted unit vacancy rate for the last 12 months (reporting period): </t>
    </r>
    <r>
      <rPr>
        <sz val="12"/>
        <rFont val="Arial"/>
        <family val="2"/>
      </rPr>
      <t>(Section 214, (e) 7)</t>
    </r>
  </si>
  <si>
    <r>
      <t xml:space="preserve">9. Of the total number of NPLH households served during the reporting period, list the number of which: </t>
    </r>
    <r>
      <rPr>
        <sz val="12"/>
        <rFont val="Arial"/>
        <family val="2"/>
      </rPr>
      <t>(Section 214 (e) 19)</t>
    </r>
  </si>
  <si>
    <t>a. had an increase in employment income during the reporting period</t>
  </si>
  <si>
    <t>b. had a decrease in employment income during the reporting period</t>
  </si>
  <si>
    <t>c. had no change in employment income during the reporting period</t>
  </si>
  <si>
    <r>
      <t xml:space="preserve">10. Of the total number of NPLH households served during the reporting period, list the number of households which: </t>
    </r>
    <r>
      <rPr>
        <sz val="12"/>
        <rFont val="Arial"/>
        <family val="2"/>
      </rPr>
      <t>(Section 214 (e) 19)</t>
    </r>
  </si>
  <si>
    <t>a. had an increase in non-employment cash income during the reporting period (including income from cash public benefits)</t>
  </si>
  <si>
    <t>b. had a decrease in non-employment cash income during the reporting period (including income from cash public benefits)</t>
  </si>
  <si>
    <t>c. had no change in non-employment cash income during the reporting period (including income from cash public benefits)</t>
  </si>
  <si>
    <r>
      <t xml:space="preserve">11. Of the total number of NPLH households served during the reporting period, list the number of households which (total cash will mean the sum of each households employment and non-employment income): </t>
    </r>
    <r>
      <rPr>
        <sz val="12"/>
        <rFont val="Arial"/>
        <family val="2"/>
      </rPr>
      <t>(Section 214 (e) 19)</t>
    </r>
  </si>
  <si>
    <t>a. had an increase in total cash income during the reporting period</t>
  </si>
  <si>
    <t>b. had a decrease in total cash income during the reporting period</t>
  </si>
  <si>
    <t>c. had no change in total cash income during the reporting period</t>
  </si>
  <si>
    <t>Individual Tenant Specific Questions</t>
  </si>
  <si>
    <r>
      <t xml:space="preserve">12. How many tenants in NPLH-assisted units served in active duty in the US Armed Forces? </t>
    </r>
    <r>
      <rPr>
        <sz val="12"/>
        <color theme="1"/>
        <rFont val="Arial"/>
        <family val="2"/>
      </rPr>
      <t>(Section 214 (e) 12)</t>
    </r>
  </si>
  <si>
    <r>
      <t xml:space="preserve">13. Of the total number of NPLH households currently housed, what is the number of tenants who continue to have: </t>
    </r>
    <r>
      <rPr>
        <sz val="12"/>
        <color theme="1"/>
        <rFont val="Arial"/>
        <family val="2"/>
      </rPr>
      <t xml:space="preserve"> (Note: NPLH Guidelines state all NPLH Units should have a member of the household diagnosed with a Serious Mental Disorder.) </t>
    </r>
    <r>
      <rPr>
        <b/>
        <sz val="12"/>
        <color theme="1"/>
        <rFont val="Arial"/>
        <family val="2"/>
      </rPr>
      <t xml:space="preserve"> </t>
    </r>
    <r>
      <rPr>
        <sz val="12"/>
        <color theme="1"/>
        <rFont val="Arial"/>
        <family val="2"/>
      </rPr>
      <t>(Section 214 (e) 13)</t>
    </r>
  </si>
  <si>
    <t>a. no diagnosis consistent with WIC 5600.3</t>
  </si>
  <si>
    <t>c. a Seriously Emotionally Disturbed Child/Adolescent as per WIC 5600.3</t>
  </si>
  <si>
    <t>Move-In Specific Questions</t>
  </si>
  <si>
    <r>
      <t xml:space="preserve">14. Of those </t>
    </r>
    <r>
      <rPr>
        <b/>
        <u/>
        <sz val="12"/>
        <color theme="1"/>
        <rFont val="Arial"/>
        <family val="2"/>
      </rPr>
      <t>households</t>
    </r>
    <r>
      <rPr>
        <b/>
        <sz val="12"/>
        <color theme="1"/>
        <rFont val="Arial"/>
        <family val="2"/>
      </rPr>
      <t xml:space="preserve"> who moved into NPLH-assisted Units during the reporting period, what is the Project’s Referral Source distribution? </t>
    </r>
    <r>
      <rPr>
        <sz val="12"/>
        <color theme="1"/>
        <rFont val="Arial"/>
        <family val="2"/>
      </rPr>
      <t>(Section 214 (e) 14)</t>
    </r>
  </si>
  <si>
    <t>a. number of referrals from State Dept. of Development Regional Center</t>
  </si>
  <si>
    <t>b. number of referrals from County Behavioral Health Dept. or Service Provider</t>
  </si>
  <si>
    <t>c. number of referrals from Coordinated Entry System</t>
  </si>
  <si>
    <t>d. number of referrals from other source</t>
  </si>
  <si>
    <r>
      <t xml:space="preserve">16. Of those who moved into NPLH-assisted Units during the reporting period, what is the number of </t>
    </r>
    <r>
      <rPr>
        <b/>
        <u/>
        <sz val="12"/>
        <color theme="1"/>
        <rFont val="Arial"/>
        <family val="2"/>
      </rPr>
      <t>tenants</t>
    </r>
    <r>
      <rPr>
        <b/>
        <sz val="12"/>
        <color theme="1"/>
        <rFont val="Arial"/>
        <family val="2"/>
      </rPr>
      <t xml:space="preserve"> diagnosed with a developmental disability, as defined in section 102 of the Developmental Disabilities Assistance and Bill of Rights Act of 2000 (42 U.S.C. 15002)? </t>
    </r>
    <r>
      <rPr>
        <sz val="12"/>
        <color theme="1"/>
        <rFont val="Arial"/>
        <family val="2"/>
      </rPr>
      <t>(Section 214 (e) 16)</t>
    </r>
  </si>
  <si>
    <r>
      <t xml:space="preserve">17.  Of those who moved into NPLH-assisted Units during the reporting period, what is the number of </t>
    </r>
    <r>
      <rPr>
        <b/>
        <u/>
        <sz val="12"/>
        <color theme="1"/>
        <rFont val="Arial"/>
        <family val="2"/>
      </rPr>
      <t>tenants</t>
    </r>
    <r>
      <rPr>
        <b/>
        <sz val="12"/>
        <color theme="1"/>
        <rFont val="Arial"/>
        <family val="2"/>
      </rPr>
      <t xml:space="preserve"> diagnosed with the disease of acquired immunodeficiency syndrome (AIDS) or any condition arising from human immunodeficiency virus (HIV)? </t>
    </r>
    <r>
      <rPr>
        <sz val="12"/>
        <color theme="1"/>
        <rFont val="Arial"/>
        <family val="2"/>
      </rPr>
      <t>(Section 214 (e) 16)</t>
    </r>
  </si>
  <si>
    <r>
      <t xml:space="preserve">18. Of those </t>
    </r>
    <r>
      <rPr>
        <b/>
        <u/>
        <sz val="12"/>
        <color theme="1"/>
        <rFont val="Arial"/>
        <family val="2"/>
      </rPr>
      <t>households</t>
    </r>
    <r>
      <rPr>
        <b/>
        <sz val="12"/>
        <color theme="1"/>
        <rFont val="Arial"/>
        <family val="2"/>
      </rPr>
      <t xml:space="preserve"> who moved into NPLH-assisted Units during the reporting period, what is the Prior Living Situation population distribution? </t>
    </r>
    <r>
      <rPr>
        <sz val="12"/>
        <color theme="1"/>
        <rFont val="Arial"/>
        <family val="2"/>
      </rPr>
      <t>(Section 214 (e) 11)</t>
    </r>
    <r>
      <rPr>
        <b/>
        <sz val="12"/>
        <rFont val="Arial"/>
        <family val="2"/>
      </rPr>
      <t xml:space="preserve"> </t>
    </r>
    <r>
      <rPr>
        <sz val="12"/>
        <rFont val="Arial"/>
        <family val="2"/>
      </rPr>
      <t>Note:</t>
    </r>
    <r>
      <rPr>
        <b/>
        <sz val="12"/>
        <rFont val="Arial"/>
        <family val="2"/>
      </rPr>
      <t xml:space="preserve"> </t>
    </r>
    <r>
      <rPr>
        <sz val="12"/>
        <rFont val="Arial"/>
        <family val="2"/>
      </rPr>
      <t>The terms Chronic Homeless, At-Risk of Chronic Homelessness, and Homeless in (a)  (b) and (c) below are defined in Section 101.</t>
    </r>
  </si>
  <si>
    <t xml:space="preserve">a. Number of NPLH-assisted unit occupants whose prior living situation is described as "Chronic Homeless" </t>
  </si>
  <si>
    <t xml:space="preserve">b. Number of NPLH-assisted unit occupants whose prior living situation is described as "At- Risk of Chronic Homelessness"  </t>
  </si>
  <si>
    <t>c. Number of NPLH-assisted unit occupants whose prior living situation is described as "Homeless"  </t>
  </si>
  <si>
    <r>
      <t xml:space="preserve">19. Of those </t>
    </r>
    <r>
      <rPr>
        <b/>
        <u/>
        <sz val="12"/>
        <color theme="1"/>
        <rFont val="Arial"/>
        <family val="2"/>
      </rPr>
      <t>households</t>
    </r>
    <r>
      <rPr>
        <b/>
        <sz val="12"/>
        <color theme="1"/>
        <rFont val="Arial"/>
        <family val="2"/>
      </rPr>
      <t xml:space="preserve"> who moved into NPLH-assisted Units during the report period </t>
    </r>
    <r>
      <rPr>
        <b/>
        <sz val="12"/>
        <rFont val="Arial"/>
        <family val="2"/>
      </rPr>
      <t>whose prior living situation was "on the streets," (including a vehicle or other place not meant for human habitation)</t>
    </r>
    <r>
      <rPr>
        <b/>
        <sz val="12"/>
        <color theme="1"/>
        <rFont val="Arial"/>
        <family val="2"/>
      </rPr>
      <t xml:space="preserve">, how long was this their prior living status? </t>
    </r>
    <r>
      <rPr>
        <sz val="12"/>
        <color theme="1"/>
        <rFont val="Arial"/>
        <family val="2"/>
      </rPr>
      <t>(Section 214 (e) 15)</t>
    </r>
  </si>
  <si>
    <t>a. Number of HOH prior living situation One Night or Less</t>
  </si>
  <si>
    <t>b. Number of HOH prior living situation Two to Six Nights</t>
  </si>
  <si>
    <t>c. Number of HOH prior living situation One Week or More But Less Than One Month</t>
  </si>
  <si>
    <t>d. Number of HOH prior living situation One Month or More But Less Than 90 Days</t>
  </si>
  <si>
    <t>e. Number of HOH prior living situation 90 Days or More But Less Than 1 Year</t>
  </si>
  <si>
    <t>f.  Number of HOH prior living situation 1 Year or Longer</t>
  </si>
  <si>
    <t>g. Number of HOH prior living situation Unknown or Refused</t>
  </si>
  <si>
    <r>
      <t xml:space="preserve">20.  Of those </t>
    </r>
    <r>
      <rPr>
        <b/>
        <u/>
        <sz val="12"/>
        <color theme="1"/>
        <rFont val="Arial"/>
        <family val="2"/>
      </rPr>
      <t>households</t>
    </r>
    <r>
      <rPr>
        <b/>
        <sz val="12"/>
        <color theme="1"/>
        <rFont val="Arial"/>
        <family val="2"/>
      </rPr>
      <t xml:space="preserve"> who moved into NPLH-assisted Units during the report period whose prior living situatio</t>
    </r>
    <r>
      <rPr>
        <b/>
        <sz val="12"/>
        <rFont val="Arial"/>
        <family val="2"/>
      </rPr>
      <t xml:space="preserve">n was any of the following: emergency shelter, safe haven, transitional, or interim housing, how long was this their prior living status? </t>
    </r>
    <r>
      <rPr>
        <sz val="12"/>
        <rFont val="Arial"/>
        <family val="2"/>
      </rPr>
      <t>(Section 214 (e) 15)</t>
    </r>
  </si>
  <si>
    <r>
      <t xml:space="preserve">Occupancy </t>
    </r>
    <r>
      <rPr>
        <b/>
        <u/>
        <sz val="12"/>
        <color rgb="FF000000"/>
        <rFont val="Arial"/>
        <family val="2"/>
      </rPr>
      <t>Data – Move-Out's</t>
    </r>
  </si>
  <si>
    <r>
      <t xml:space="preserve">21. Number of </t>
    </r>
    <r>
      <rPr>
        <b/>
        <u/>
        <sz val="12"/>
        <color theme="1"/>
        <rFont val="Arial"/>
        <family val="2"/>
      </rPr>
      <t>tenants</t>
    </r>
    <r>
      <rPr>
        <b/>
        <sz val="12"/>
        <color theme="1"/>
        <rFont val="Arial"/>
        <family val="2"/>
      </rPr>
      <t xml:space="preserve"> that died during the last 12 months reporting period (Section 214 (e) 19)</t>
    </r>
  </si>
  <si>
    <r>
      <t xml:space="preserve">22. Of the </t>
    </r>
    <r>
      <rPr>
        <b/>
        <u/>
        <sz val="12"/>
        <color theme="1"/>
        <rFont val="Arial"/>
        <family val="2"/>
      </rPr>
      <t>tenants</t>
    </r>
    <r>
      <rPr>
        <b/>
        <sz val="12"/>
        <color theme="1"/>
        <rFont val="Arial"/>
        <family val="2"/>
      </rPr>
      <t xml:space="preserve"> who vacated the Project during the reporting period, how many exi</t>
    </r>
    <r>
      <rPr>
        <b/>
        <sz val="12"/>
        <rFont val="Arial"/>
        <family val="2"/>
      </rPr>
      <t>ted to any of the following destinations (If no tenants vacated during the reporting period, enter 0 in sections a. through c.)</t>
    </r>
    <r>
      <rPr>
        <b/>
        <sz val="12"/>
        <color theme="1"/>
        <rFont val="Arial"/>
        <family val="2"/>
      </rPr>
      <t xml:space="preserve">: </t>
    </r>
    <r>
      <rPr>
        <sz val="12"/>
        <color theme="1"/>
        <rFont val="Arial"/>
        <family val="2"/>
      </rPr>
      <t>(Section 214 (e) 17)</t>
    </r>
  </si>
  <si>
    <t>a. Other Permanent Housing</t>
  </si>
  <si>
    <t>b. The street, emergency shelter, transitional housing, or safe haven</t>
  </si>
  <si>
    <t>c. An institutional destination</t>
  </si>
  <si>
    <t>e. Unknown, other or refused to answer</t>
  </si>
  <si>
    <r>
      <t xml:space="preserve">23. Of those </t>
    </r>
    <r>
      <rPr>
        <b/>
        <u/>
        <sz val="12"/>
        <color theme="1"/>
        <rFont val="Arial"/>
        <family val="2"/>
      </rPr>
      <t>tenants</t>
    </r>
    <r>
      <rPr>
        <b/>
        <sz val="12"/>
        <color theme="1"/>
        <rFont val="Arial"/>
        <family val="2"/>
      </rPr>
      <t xml:space="preserve"> which vacated to an institutional destination, how many exited to (If no tenants vacated during the reporting period, enter 0 in sections a. through e.): </t>
    </r>
    <r>
      <rPr>
        <sz val="12"/>
        <color theme="1"/>
        <rFont val="Arial"/>
        <family val="2"/>
      </rPr>
      <t>(Section 214 (e) 17)</t>
    </r>
  </si>
  <si>
    <t>a. Hospitalization or psychiatric hospitalization</t>
  </si>
  <si>
    <t>b. Residential substance use treatment facility</t>
  </si>
  <si>
    <t>c. Skilled nursing facility</t>
  </si>
  <si>
    <t>d. Jail or prison</t>
  </si>
  <si>
    <t>e. Unknown or refused to answer</t>
  </si>
  <si>
    <t>Initial lease up year</t>
  </si>
  <si>
    <t>Subsequent years</t>
  </si>
  <si>
    <t xml:space="preserve">Comments: </t>
  </si>
  <si>
    <t>Project Information</t>
  </si>
  <si>
    <t>Number of HCD Contracts or Regulatory Agreements:</t>
  </si>
  <si>
    <t>Report Year:</t>
  </si>
  <si>
    <t>HCD RA Contract #1:</t>
  </si>
  <si>
    <t>HCD RA Contract #2:</t>
  </si>
  <si>
    <t>HCD RA Contract #3:</t>
  </si>
  <si>
    <t>HCD RA Contract #4:</t>
  </si>
  <si>
    <t>HCD RA Contract #5:</t>
  </si>
  <si>
    <t>HCD RA Contract #6:</t>
  </si>
  <si>
    <t>Project County:</t>
  </si>
  <si>
    <t xml:space="preserve">                       HCD Asset Management and Compliance Non-APC NPLH Annual Monitoring Report           </t>
  </si>
  <si>
    <t>Sacramento</t>
  </si>
  <si>
    <t>Alpine</t>
  </si>
  <si>
    <t>Amador</t>
  </si>
  <si>
    <t>Butte</t>
  </si>
  <si>
    <t>Calaveras</t>
  </si>
  <si>
    <t>Contra Costa</t>
  </si>
  <si>
    <t>Del Norte</t>
  </si>
  <si>
    <t>El Dorado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</si>
  <si>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</si>
  <si>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</si>
  <si>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</si>
  <si>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</si>
  <si>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</si>
  <si>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</si>
  <si>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</si>
  <si>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</si>
  <si>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</si>
  <si>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</si>
  <si>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</si>
  <si>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</si>
  <si>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</si>
  <si>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</si>
  <si>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</si>
  <si>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</si>
  <si>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</si>
  <si>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</si>
  <si>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</si>
  <si>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</si>
  <si>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</si>
  <si>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</si>
  <si>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</si>
  <si>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</si>
  <si>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</si>
  <si>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</si>
  <si>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</si>
  <si>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</si>
  <si>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</si>
  <si>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</si>
  <si>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</si>
  <si>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</si>
  <si>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</si>
  <si>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</si>
  <si>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</si>
  <si>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</si>
  <si>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</si>
  <si>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</si>
  <si>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</si>
  <si>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</si>
  <si>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</si>
  <si>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</si>
  <si>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</si>
  <si>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</si>
  <si>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</si>
  <si>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</si>
  <si>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</si>
  <si>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List the Project's NPLH occupancy restrictions.</t>
  </si>
  <si>
    <t>Project Certification</t>
  </si>
  <si>
    <t>I hereby certifies that the information supplied in this report is true and correct.</t>
  </si>
  <si>
    <r>
      <t xml:space="preserve">List the Project's services and amenities (ie: transit, pool, community center). </t>
    </r>
    <r>
      <rPr>
        <sz val="12"/>
        <color theme="1"/>
        <rFont val="Arial"/>
        <family val="2"/>
      </rPr>
      <t>(Section 214 (e) 1)</t>
    </r>
  </si>
  <si>
    <t>a. Number of emergency room visits before move-in</t>
  </si>
  <si>
    <t>b. Number of emergency room visits after move-in</t>
  </si>
  <si>
    <t>c. Average number of psych facility, hospital, and in-patient days before move in</t>
  </si>
  <si>
    <t>d. Average number of psych facility, hospital, and in-patient days after move in</t>
  </si>
  <si>
    <t>e. Number of arrests and returns to jail/prison before move-in</t>
  </si>
  <si>
    <t>f.  Number of arrests and returns to jail/prison after move-in</t>
  </si>
  <si>
    <t>Number of Non-HCD units assisted ONLY by other programs (TCAC, USDA, etc.):</t>
  </si>
  <si>
    <t>Number of non-assisted units (include Manager Units &amp; Market Rate Units):</t>
  </si>
  <si>
    <t>NPLH Non-APC Annual Monitoring Report Form Instructions</t>
  </si>
  <si>
    <t>Applicants must complete all questions in the Form.</t>
  </si>
  <si>
    <t>Project Compliance &amp; Cert. Tab</t>
  </si>
  <si>
    <r>
      <t xml:space="preserve">Quantitative Data: </t>
    </r>
    <r>
      <rPr>
        <b/>
        <i/>
        <u/>
        <sz val="12"/>
        <color theme="1"/>
        <rFont val="Arial"/>
        <family val="2"/>
      </rPr>
      <t>If available</t>
    </r>
    <r>
      <rPr>
        <b/>
        <u/>
        <sz val="12"/>
        <color theme="1"/>
        <rFont val="Arial"/>
        <family val="2"/>
      </rPr>
      <t>, provide for NPLH Tenants for the 12-month Reporting Period (Section 214 g)</t>
    </r>
  </si>
  <si>
    <t>Report Start Date:</t>
  </si>
  <si>
    <t>Report End Date:</t>
  </si>
  <si>
    <t>Note: If true, attach a copy of the project’s IRS 8609 or Certificate of Completion</t>
  </si>
  <si>
    <t>Please answer all questions by completing the yellow highlighted cells</t>
  </si>
  <si>
    <r>
      <t xml:space="preserve">Total # of </t>
    </r>
    <r>
      <rPr>
        <b/>
        <u/>
        <sz val="12"/>
        <color theme="1"/>
        <rFont val="Arial"/>
        <family val="2"/>
      </rPr>
      <t>household members</t>
    </r>
    <r>
      <rPr>
        <b/>
        <sz val="12"/>
        <color theme="1"/>
        <rFont val="Arial"/>
        <family val="2"/>
      </rPr>
      <t xml:space="preserve"> who occupied NPLH-assisted units during the report period (count each person in each household who are currently housed &amp; those who vacated):</t>
    </r>
  </si>
  <si>
    <t>b. a Serious Mental Disorder as per WIC 5600.3 (this should add up to the number listed in J14)</t>
  </si>
  <si>
    <r>
      <t xml:space="preserve">15. Of those who moved into NPLH-assisted Units during the reporting period, what is the number of </t>
    </r>
    <r>
      <rPr>
        <b/>
        <u/>
        <sz val="12"/>
        <color theme="1"/>
        <rFont val="Arial"/>
        <family val="2"/>
      </rPr>
      <t>tenants</t>
    </r>
    <r>
      <rPr>
        <b/>
        <sz val="12"/>
        <color theme="1"/>
        <rFont val="Arial"/>
        <family val="2"/>
      </rPr>
      <t xml:space="preserve"> diagnosed with a physical, mental, or emotional impairment, including an impairment caused by alcohol or drug abuse, post-traumatic stress disorder, or brain injury that is expected to be long continuing or indefinite duration, substantially impedes the individual's ability to live independently, could be improved by the provision of more suitable housing conditions?</t>
    </r>
    <r>
      <rPr>
        <sz val="12"/>
        <color theme="1"/>
        <rFont val="Arial"/>
        <family val="2"/>
      </rPr>
      <t xml:space="preserve"> (Section 214 (e) 16) (this should add up to the number listed in S15)</t>
    </r>
  </si>
  <si>
    <t>Tomiquia Moss, Secretary</t>
  </si>
  <si>
    <t>651 Bannon Street, 8th Floor</t>
  </si>
  <si>
    <t>Sacramento, CA 95811</t>
  </si>
  <si>
    <t>Non APC Annual Monitoring Report</t>
  </si>
  <si>
    <t>February 2025</t>
  </si>
  <si>
    <r>
      <t xml:space="preserve">Getting Started: </t>
    </r>
    <r>
      <rPr>
        <sz val="12"/>
        <rFont val="Arial"/>
        <family val="2"/>
      </rPr>
      <t xml:space="preserve">When opening this file, a yellow banner at the top may appear with a button that says "Enable Editing". It is essential that you click this box so that the macros are enabled. Enabling macros is necessary for full worksheet functionality. Copying formulas or data may result in these macros being disabled, so it is advised to manually type data instead of copying and pasting. If you copy and paste data from another Excel workbook, use "Paste Values" (right click, paste options, paste special values) to keep the embedded formulas and formats intact. Follow instructions that appear in cells with red triangles when you pass your cursor over cells. Complete all applicable yellow shaded cells. Macros do not work with Microsoft's Excel version for Apple Mac. </t>
    </r>
  </si>
  <si>
    <r>
      <rPr>
        <b/>
        <sz val="12"/>
        <rFont val="Arial"/>
        <family val="2"/>
      </rPr>
      <t>Completion, Submittal, and Acceptance:</t>
    </r>
    <r>
      <rPr>
        <sz val="12"/>
        <rFont val="Arial"/>
        <family val="2"/>
      </rPr>
      <t xml:space="preserve"> The Department will only accept reports electronically as a macro enabled file (.xlsm). The report must be submitted to </t>
    </r>
    <r>
      <rPr>
        <b/>
        <u/>
        <sz val="12"/>
        <rFont val="Arial"/>
        <family val="2"/>
      </rPr>
      <t>AMCBranch@hcd.ca.gov</t>
    </r>
    <r>
      <rPr>
        <sz val="12"/>
        <rFont val="Arial"/>
        <family val="2"/>
      </rPr>
      <t xml:space="preserve"> on or before August 1st of each year. The email subject line must specify "</t>
    </r>
    <r>
      <rPr>
        <u/>
        <sz val="12"/>
        <rFont val="Arial"/>
        <family val="2"/>
      </rPr>
      <t>Report Year, NPLH Annual Occupancy Report, Project Name</t>
    </r>
    <r>
      <rPr>
        <sz val="12"/>
        <rFont val="Arial"/>
        <family val="2"/>
      </rPr>
      <t xml:space="preserve">" (Example: 2023 NPLH Annual Occupancy Report, ABC Apartments). All authority pertaining to the requested data in this report can be found in the NPLH Program Guidelines, including but not limited to Sections 309 and 214. Information shall be provided in regards to the 12 month reporting period of the Project in question. The Sponsor shall submit one report per Project, per Fiscal Year begining the with the year of initial occupancy which has been completed and has received NPLH funding from that County. When a County is reporting that a Project has been completed as per Section 309 of the NPLH Guidelines, they shall submit this report, mark it as a first year report on the Project Compliance &amp; Cert. Tab and submit the requested verification and documentation. Once reviewed and accepted, your report will be returned to you by the assigned Occupancy Representative. Your feedback is very helpful. Please send comments to your assigned HCD Occupancy Representative. </t>
    </r>
  </si>
  <si>
    <r>
      <t xml:space="preserve">Project Information: </t>
    </r>
    <r>
      <rPr>
        <sz val="12"/>
        <rFont val="Arial"/>
        <family val="2"/>
      </rPr>
      <t>Complete all requested information, using drop-down options when available.</t>
    </r>
  </si>
  <si>
    <r>
      <t xml:space="preserve">Project Specific Data: </t>
    </r>
    <r>
      <rPr>
        <sz val="12"/>
        <rFont val="Arial"/>
        <family val="2"/>
      </rPr>
      <t>Complete all requested information.</t>
    </r>
  </si>
  <si>
    <r>
      <t xml:space="preserve">Head of Household Specific Questions: </t>
    </r>
    <r>
      <rPr>
        <sz val="12"/>
        <rFont val="Arial"/>
        <family val="2"/>
      </rPr>
      <t>Complete all requested information.</t>
    </r>
    <r>
      <rPr>
        <b/>
        <sz val="12"/>
        <rFont val="Arial"/>
        <family val="2"/>
      </rPr>
      <t xml:space="preserve"> </t>
    </r>
    <r>
      <rPr>
        <sz val="12"/>
        <rFont val="Arial"/>
        <family val="2"/>
      </rPr>
      <t>The cell below each field marked 'total' will turn green when the data totals up to the correct cell. This 'total' cell is there to act as a tool to direct you to what number the data should sum up to. If your data is correctly entered in a field and the cell is still showing red, please do not change the data simply to make the cell turn green as we want the data entered to correctly reflect what your Project is doing.</t>
    </r>
  </si>
  <si>
    <r>
      <t xml:space="preserve">Individual Tenant Specific Questions: </t>
    </r>
    <r>
      <rPr>
        <sz val="12"/>
        <rFont val="Arial"/>
        <family val="2"/>
      </rPr>
      <t>Complete all requested information. The cell below each field marked 'total' will turn green when the data totals up to the correct cell. This 'total' cell is there to act as a tool to direct you to what number the data should sum up to. If your data is correctly entered in a field and the cell is still showing red, please do not change the data simply to make the cell turn green as we want the data entered to correctly reflect what your Project is doing.</t>
    </r>
  </si>
  <si>
    <r>
      <t xml:space="preserve">Move-In Specific Questions: </t>
    </r>
    <r>
      <rPr>
        <sz val="12"/>
        <rFont val="Arial"/>
        <family val="2"/>
      </rPr>
      <t>Complete all requested information. The cell below each field marked 'total' will turn green when the data totals up to the correct cell. This 'total' cell is there to act as a tool to direct you to what number the data should sum up to. If your data is correctly entered in a field and the cell is still showing red, please do not change the data simply to make the cell turn green as we want the data entered to correctly reflect what your Project is doing.</t>
    </r>
  </si>
  <si>
    <r>
      <t xml:space="preserve">Occupancy Data - Move-Out's: </t>
    </r>
    <r>
      <rPr>
        <sz val="12"/>
        <rFont val="Arial"/>
        <family val="2"/>
      </rPr>
      <t>Complete all requested information. The cell below each field marked 'total' will turn green when the data totals up to the correct cell. This 'total' cell is there to act as a tool to direct you to what number the data should sum up to. If your data is correctly entered in a field and the cell is still showing red, please do not change the data simply to make the cell turn green as we want the data entered to correctly reflect what your Project is doing.</t>
    </r>
  </si>
  <si>
    <r>
      <t xml:space="preserve">Quantitative Data: </t>
    </r>
    <r>
      <rPr>
        <sz val="12"/>
        <rFont val="Arial"/>
        <family val="2"/>
      </rPr>
      <t>Complete all requested information, if available, for the 12 month reporting period. If not available, leave blank or enter 0 for each cell.</t>
    </r>
  </si>
  <si>
    <r>
      <rPr>
        <b/>
        <sz val="12"/>
        <rFont val="Arial"/>
        <family val="2"/>
      </rPr>
      <t xml:space="preserve">Disclosure of Reporting (California Public Records Act Statutes of 1968 Chapter 1473): </t>
    </r>
    <r>
      <rPr>
        <sz val="12"/>
        <rFont val="Arial"/>
        <family val="2"/>
      </rPr>
      <t>Information provided in this report will become a public record available for review by the public, pursuant to the California Public Records Act Statutes of 1968 Chapter 1473. As such, any materials provided will be disclosable to any person making a request under this Act. The Department cautions Counties to use discretion in providing information not specifically requested. By providing this information to the Department, the Applicant is waiving any claim of confidentiality and consents to the disclosure of submitted material upon request.</t>
    </r>
  </si>
  <si>
    <r>
      <rPr>
        <b/>
        <sz val="12"/>
        <color theme="1"/>
        <rFont val="Arial"/>
        <family val="2"/>
      </rPr>
      <t xml:space="preserve">Disclosure of Public Information (Welfare and Institutions Code 5849.11 and Sections 214 and 309 of the Program Guidelines): </t>
    </r>
    <r>
      <rPr>
        <sz val="12"/>
        <color theme="1"/>
        <rFont val="Arial"/>
        <family val="2"/>
      </rPr>
      <t>The Department will be publishing information derived from this report's data on the Department website and in the Annual Report. The data will be made public regardless of whether there is a PRA request submitted.</t>
    </r>
  </si>
  <si>
    <r>
      <t>Project Certification:</t>
    </r>
    <r>
      <rPr>
        <sz val="12"/>
        <rFont val="Arial"/>
        <family val="2"/>
      </rPr>
      <t xml:space="preserve"> Complete all requested information</t>
    </r>
    <r>
      <rPr>
        <b/>
        <sz val="12"/>
        <rFont val="Arial"/>
        <family val="2"/>
      </rPr>
      <t>. This serves as certification of accuracy by the County for all information provided by the Project Sponsor, property manager, and the Lead Service Provider.</t>
    </r>
  </si>
  <si>
    <r>
      <t>HCD Certification:</t>
    </r>
    <r>
      <rPr>
        <sz val="12"/>
        <rFont val="Arial"/>
        <family val="2"/>
      </rPr>
      <t xml:space="preserve"> The Department will complete all requested information</t>
    </r>
    <r>
      <rPr>
        <b/>
        <sz val="12"/>
        <rFont val="Arial"/>
        <family val="2"/>
      </rPr>
      <t>. This serves as confirmation of review and acceptance of the report by the Department.</t>
    </r>
  </si>
  <si>
    <t xml:space="preserve">Total should add up to the number of occupied NPLH Units at the end of the reporting period, which is </t>
  </si>
  <si>
    <t xml:space="preserve">Total should add up to the number of NPLH Head of Household’s assisted during the reporting period, which is </t>
  </si>
  <si>
    <t>Total should add up to the number of tenants who vacated into an institutional destination listed on Question 22c, which is</t>
  </si>
  <si>
    <t>Total should add up to the number of NPLH household move-in’s during the reporting period, which is</t>
  </si>
  <si>
    <t>Total should add up to the number of NPLH move-out’s during the reporting period, which is</t>
  </si>
  <si>
    <t>If average vacancy is over 10%, please provide an explanation:</t>
  </si>
  <si>
    <t>Revised 5/8/2025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</si>
</sst>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
  </numFmts>
  <fonts count="33" x14ac:knownFonts="1">
    <font>
      <sz val="11"/>
      <color theme="1"/>
      <name val="Calibri"/>
      <family val="2"/>
      <scheme val="minor"/>
    </font>
    <font>
      <sz val="11"/>
      <color theme="1"/>
      <name val="Calibri"/>
      <family val="2"/>
      <scheme val="minor"/>
    </font>
    <font>
      <b/>
      <sz val="11"/>
      <color theme="1"/>
      <name val="Arial"/>
      <family val="2"/>
    </font>
    <font>
      <b/>
      <u/>
      <sz val="12"/>
      <color theme="1"/>
      <name val="Arial"/>
      <family val="2"/>
    </font>
    <font>
      <b/>
      <sz val="12"/>
      <color theme="1"/>
      <name val="Arial"/>
      <family val="2"/>
    </font>
    <font>
      <sz val="12"/>
      <color theme="1"/>
      <name val="Arial"/>
      <family val="2"/>
    </font>
    <font>
      <sz val="11"/>
      <color theme="1"/>
      <name val="Arial"/>
      <family val="2"/>
    </font>
    <font>
      <b/>
      <u/>
      <sz val="12"/>
      <color rgb="FF000000"/>
      <name val="Arial"/>
      <family val="2"/>
    </font>
    <font>
      <sz val="12"/>
      <name val="Arial"/>
      <family val="2"/>
    </font>
    <font>
      <b/>
      <sz val="12"/>
      <name val="Arial"/>
      <family val="2"/>
    </font>
    <font>
      <b/>
      <u/>
      <sz val="12"/>
      <name val="Arial"/>
      <family val="2"/>
    </font>
    <font>
      <sz val="11"/>
      <name val="Arial"/>
      <family val="2"/>
    </font>
    <font>
      <b/>
      <sz val="11"/>
      <name val="Arial"/>
      <family val="2"/>
    </font>
    <font>
      <sz val="11"/>
      <name val="Calibri"/>
      <family val="2"/>
      <scheme val="minor"/>
    </font>
    <font>
      <u/>
      <sz val="11"/>
      <color theme="10"/>
      <name val="Calibri"/>
      <family val="2"/>
      <scheme val="minor"/>
    </font>
    <font>
      <b/>
      <sz val="26"/>
      <color theme="1"/>
      <name val="Arial"/>
      <family val="2"/>
    </font>
    <font>
      <sz val="9"/>
      <color theme="1"/>
      <name val="Arial"/>
      <family val="2"/>
    </font>
    <font>
      <b/>
      <sz val="20"/>
      <color theme="1"/>
      <name val="Arial"/>
      <family val="2"/>
    </font>
    <font>
      <b/>
      <sz val="14"/>
      <color theme="1"/>
      <name val="Arial"/>
      <family val="2"/>
    </font>
    <font>
      <u/>
      <sz val="10"/>
      <color theme="10"/>
      <name val="Arial"/>
      <family val="2"/>
    </font>
    <font>
      <sz val="12"/>
      <color indexed="12"/>
      <name val="Arial"/>
      <family val="2"/>
    </font>
    <font>
      <i/>
      <sz val="12"/>
      <color indexed="12"/>
      <name val="Arial"/>
      <family val="2"/>
    </font>
    <font>
      <sz val="10"/>
      <color theme="1"/>
      <name val="Arial"/>
      <family val="2"/>
    </font>
    <font>
      <sz val="10"/>
      <name val="Arial"/>
      <family val="2"/>
    </font>
    <font>
      <sz val="14"/>
      <color theme="1"/>
      <name val="Calibri"/>
      <family val="2"/>
      <scheme val="minor"/>
    </font>
    <font>
      <b/>
      <sz val="11"/>
      <color theme="1"/>
      <name val="Calibri"/>
      <family val="2"/>
      <scheme val="minor"/>
    </font>
    <font>
      <b/>
      <i/>
      <u/>
      <sz val="12"/>
      <color theme="1"/>
      <name val="Arial"/>
      <family val="2"/>
    </font>
    <font>
      <b/>
      <sz val="12"/>
      <color rgb="FFFF0000"/>
      <name val="Arial"/>
      <family val="2"/>
    </font>
    <font>
      <u/>
      <sz val="12"/>
      <name val="Arial"/>
      <family val="2"/>
    </font>
    <font>
      <b/>
      <sz val="12"/>
      <color rgb="FFC00000"/>
      <name val="Arial"/>
      <family val="2"/>
    </font>
    <font>
      <b/>
      <sz val="16"/>
      <name val="Arial"/>
      <family val="2"/>
    </font>
    <font>
      <b/>
      <sz val="11.5"/>
      <name val="Arial"/>
      <family val="2"/>
    </font>
    <font>
      <b/>
      <sz val="11.5"/>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BFBFBF"/>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5050"/>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DDEBF7"/>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8">
    <xf numFmtId="0" fontId="0" fillId="0" borderId="0"/>
    <xf numFmtId="0" fontId="6" fillId="0" borderId="0">
      <alignment horizontal="left" vertical="center"/>
    </xf>
    <xf numFmtId="0" fontId="6" fillId="4" borderId="10" applyNumberFormat="0">
      <alignment horizontal="left" vertical="top" wrapText="1"/>
      <protection locked="0"/>
    </xf>
    <xf numFmtId="0" fontId="1" fillId="0" borderId="0"/>
    <xf numFmtId="0" fontId="14" fillId="0" borderId="0" applyNumberFormat="0" applyFill="0" applyBorder="0" applyAlignment="0" applyProtection="0"/>
    <xf numFmtId="0" fontId="19" fillId="0" borderId="0" applyNumberFormat="0" applyFill="0" applyBorder="0" applyAlignment="0" applyProtection="0"/>
    <xf numFmtId="0" fontId="6" fillId="10" borderId="10">
      <alignment horizontal="left" vertical="center" wrapText="1"/>
    </xf>
    <xf numFmtId="0" fontId="23" fillId="0" borderId="0"/>
  </cellStyleXfs>
  <cellXfs count="354">
    <xf numFmtId="0" fontId="0" fillId="0" borderId="0" xfId="0"/>
    <xf numFmtId="0" fontId="0" fillId="2" borderId="0" xfId="0" applyFill="1"/>
    <xf numFmtId="0" fontId="13" fillId="0" borderId="0" xfId="0" applyFont="1"/>
    <xf numFmtId="0" fontId="13" fillId="2" borderId="0" xfId="0" applyFont="1" applyFill="1"/>
    <xf numFmtId="0" fontId="5" fillId="4" borderId="12" xfId="0"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0" fillId="0" borderId="0" xfId="0" applyProtection="1">
      <protection locked="0"/>
    </xf>
    <xf numFmtId="0" fontId="11" fillId="2" borderId="0" xfId="0" applyFont="1" applyFill="1" applyAlignment="1">
      <alignment horizontal="center" vertical="center"/>
    </xf>
    <xf numFmtId="0" fontId="16" fillId="0" borderId="0" xfId="1" applyFont="1">
      <alignment horizontal="left" vertical="center"/>
    </xf>
    <xf numFmtId="0" fontId="5" fillId="2" borderId="0" xfId="0" applyFont="1" applyFill="1" applyAlignment="1">
      <alignment horizontal="left" vertical="center" wrapText="1"/>
    </xf>
    <xf numFmtId="0" fontId="22" fillId="0" borderId="0" xfId="0" applyFont="1"/>
    <xf numFmtId="0" fontId="5" fillId="2" borderId="0" xfId="0" applyFont="1" applyFill="1" applyAlignment="1">
      <alignment vertical="center"/>
    </xf>
    <xf numFmtId="0" fontId="11" fillId="0" borderId="0" xfId="0" applyFont="1" applyAlignment="1">
      <alignment horizontal="center" vertical="center"/>
    </xf>
    <xf numFmtId="0" fontId="4" fillId="0" borderId="10" xfId="0" applyFont="1" applyBorder="1" applyAlignment="1">
      <alignment horizontal="left" vertical="center"/>
    </xf>
    <xf numFmtId="0" fontId="16" fillId="0" borderId="0" xfId="0" applyFont="1"/>
    <xf numFmtId="0" fontId="15" fillId="0" borderId="0" xfId="0" applyFont="1" applyAlignment="1">
      <alignment horizontal="center" vertical="top"/>
    </xf>
    <xf numFmtId="0" fontId="17" fillId="0" borderId="0" xfId="0" applyFont="1" applyAlignment="1">
      <alignment horizontal="center" wrapText="1"/>
    </xf>
    <xf numFmtId="0" fontId="4" fillId="0" borderId="0" xfId="0" applyFont="1" applyAlignment="1">
      <alignment horizontal="center"/>
    </xf>
    <xf numFmtId="0" fontId="18" fillId="0" borderId="0" xfId="0" applyFont="1" applyAlignment="1">
      <alignment horizontal="center"/>
    </xf>
    <xf numFmtId="0" fontId="16" fillId="2" borderId="0" xfId="1" applyFont="1" applyFill="1">
      <alignment horizontal="left" vertical="center"/>
    </xf>
    <xf numFmtId="0" fontId="6" fillId="5" borderId="6" xfId="0" applyFont="1" applyFill="1" applyBorder="1" applyAlignment="1" applyProtection="1">
      <alignment horizontal="left" vertical="center" wrapText="1"/>
      <protection locked="0"/>
    </xf>
    <xf numFmtId="165" fontId="6" fillId="4" borderId="12" xfId="2" applyNumberFormat="1" applyBorder="1" applyAlignment="1">
      <alignment horizontal="center" vertical="top" wrapText="1"/>
      <protection locked="0"/>
    </xf>
    <xf numFmtId="0" fontId="6" fillId="5" borderId="30" xfId="0" applyFont="1" applyFill="1" applyBorder="1" applyAlignment="1" applyProtection="1">
      <alignment horizontal="left" vertical="center" wrapText="1"/>
      <protection locked="0"/>
    </xf>
    <xf numFmtId="3" fontId="6" fillId="5" borderId="30" xfId="0" applyNumberFormat="1" applyFont="1" applyFill="1" applyBorder="1" applyAlignment="1" applyProtection="1">
      <alignment horizontal="left" vertical="center" wrapText="1"/>
      <protection locked="0"/>
    </xf>
    <xf numFmtId="0" fontId="20" fillId="0" borderId="0" xfId="5" applyFont="1" applyAlignment="1" applyProtection="1">
      <alignment horizontal="center"/>
      <protection locked="0"/>
    </xf>
    <xf numFmtId="49" fontId="4" fillId="0" borderId="0" xfId="0" applyNumberFormat="1" applyFont="1" applyAlignment="1" applyProtection="1">
      <alignment horizontal="center"/>
      <protection locked="0"/>
    </xf>
    <xf numFmtId="0" fontId="18" fillId="0" borderId="0" xfId="0" applyFont="1" applyAlignment="1" applyProtection="1">
      <alignment horizontal="center"/>
      <protection locked="0"/>
    </xf>
    <xf numFmtId="0" fontId="4" fillId="0" borderId="0" xfId="0" applyFont="1" applyAlignment="1" applyProtection="1">
      <alignment horizontal="center"/>
      <protection locked="0"/>
    </xf>
    <xf numFmtId="0" fontId="9" fillId="0" borderId="0" xfId="0" applyFont="1" applyAlignment="1" applyProtection="1">
      <alignment horizontal="center"/>
      <protection locked="0"/>
    </xf>
    <xf numFmtId="0" fontId="15" fillId="0" borderId="0" xfId="0" applyFont="1" applyAlignment="1" applyProtection="1">
      <alignment horizontal="center" vertical="top"/>
      <protection locked="0"/>
    </xf>
    <xf numFmtId="0" fontId="17" fillId="0" borderId="0" xfId="0" applyFont="1" applyAlignment="1" applyProtection="1">
      <alignment horizontal="center" wrapText="1"/>
      <protection locked="0"/>
    </xf>
    <xf numFmtId="0" fontId="8" fillId="9" borderId="9" xfId="0" applyFont="1" applyFill="1" applyBorder="1" applyAlignment="1" applyProtection="1">
      <alignment horizontal="left" vertical="center" wrapText="1"/>
      <protection locked="0"/>
    </xf>
    <xf numFmtId="0" fontId="8" fillId="9" borderId="10" xfId="0" applyFont="1" applyFill="1" applyBorder="1" applyAlignment="1" applyProtection="1">
      <alignment horizontal="left" vertical="center" wrapText="1"/>
      <protection locked="0"/>
    </xf>
    <xf numFmtId="0" fontId="8" fillId="9" borderId="12" xfId="0" applyFont="1" applyFill="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8" xfId="0" applyFont="1" applyBorder="1" applyAlignment="1" applyProtection="1">
      <alignment horizontal="left" vertical="center" wrapText="1"/>
      <protection locked="0"/>
    </xf>
    <xf numFmtId="0" fontId="5" fillId="0" borderId="18" xfId="0" applyFont="1" applyBorder="1" applyAlignment="1" applyProtection="1">
      <alignment horizontal="left" wrapText="1"/>
      <protection locked="0"/>
    </xf>
    <xf numFmtId="0" fontId="5" fillId="0" borderId="19" xfId="0" applyFont="1" applyBorder="1" applyAlignment="1" applyProtection="1">
      <alignment horizontal="left" wrapText="1"/>
      <protection locked="0"/>
    </xf>
    <xf numFmtId="0" fontId="5" fillId="0" borderId="20" xfId="0" applyFont="1" applyBorder="1" applyAlignment="1" applyProtection="1">
      <alignment horizontal="left" wrapText="1"/>
      <protection locked="0"/>
    </xf>
    <xf numFmtId="0" fontId="30" fillId="7" borderId="1" xfId="0" applyFont="1" applyFill="1" applyBorder="1" applyAlignment="1" applyProtection="1">
      <alignment horizontal="center" vertical="center" wrapText="1"/>
      <protection locked="0"/>
    </xf>
    <xf numFmtId="0" fontId="30" fillId="7" borderId="2" xfId="0" applyFont="1" applyFill="1" applyBorder="1" applyAlignment="1" applyProtection="1">
      <alignment horizontal="center" vertical="center" wrapText="1"/>
      <protection locked="0"/>
    </xf>
    <xf numFmtId="0" fontId="30" fillId="7" borderId="3" xfId="0" applyFont="1" applyFill="1" applyBorder="1" applyAlignment="1" applyProtection="1">
      <alignment horizontal="center" vertical="center" wrapText="1"/>
      <protection locked="0"/>
    </xf>
    <xf numFmtId="0" fontId="9" fillId="0" borderId="15"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27" fillId="0" borderId="17" xfId="0" applyFont="1" applyBorder="1" applyAlignment="1" applyProtection="1">
      <alignment horizontal="left" vertical="top"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4" borderId="4"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left" vertical="center" wrapText="1"/>
      <protection locked="0"/>
    </xf>
    <xf numFmtId="0" fontId="8" fillId="8" borderId="4" xfId="0" applyFont="1" applyFill="1" applyBorder="1" applyAlignment="1" applyProtection="1">
      <alignment horizontal="left" vertical="center" wrapText="1"/>
      <protection locked="0"/>
    </xf>
    <xf numFmtId="0" fontId="8" fillId="8" borderId="5" xfId="0" applyFont="1" applyFill="1" applyBorder="1" applyAlignment="1" applyProtection="1">
      <alignment horizontal="left" vertical="center" wrapText="1"/>
      <protection locked="0"/>
    </xf>
    <xf numFmtId="0" fontId="8" fillId="8" borderId="8" xfId="0" applyFont="1" applyFill="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29" fillId="0" borderId="9"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0" fillId="7" borderId="4" xfId="0" applyFont="1" applyFill="1" applyBorder="1" applyAlignment="1" applyProtection="1">
      <alignment horizontal="center" vertical="center" wrapText="1"/>
      <protection locked="0"/>
    </xf>
    <xf numFmtId="0" fontId="30" fillId="7" borderId="5" xfId="0" applyFont="1" applyFill="1" applyBorder="1" applyAlignment="1" applyProtection="1">
      <alignment horizontal="center" vertical="center" wrapText="1"/>
      <protection locked="0"/>
    </xf>
    <xf numFmtId="0" fontId="30" fillId="7" borderId="8" xfId="0" applyFont="1" applyFill="1" applyBorder="1" applyAlignment="1" applyProtection="1">
      <alignment horizontal="center" vertical="center" wrapText="1"/>
      <protection locked="0"/>
    </xf>
    <xf numFmtId="0" fontId="5" fillId="5" borderId="4" xfId="0" applyFont="1" applyFill="1" applyBorder="1" applyAlignment="1">
      <alignment horizontal="right" vertical="center" wrapText="1"/>
    </xf>
    <xf numFmtId="0" fontId="0" fillId="0" borderId="5" xfId="0" applyBorder="1" applyAlignment="1">
      <alignment horizontal="right" vertical="center" wrapText="1"/>
    </xf>
    <xf numFmtId="0" fontId="5" fillId="5" borderId="23" xfId="0" applyFont="1" applyFill="1" applyBorder="1" applyAlignment="1">
      <alignment horizontal="right" vertical="center" wrapText="1"/>
    </xf>
    <xf numFmtId="0" fontId="0" fillId="0" borderId="24" xfId="0" applyBorder="1" applyAlignment="1">
      <alignment horizontal="right" wrapText="1"/>
    </xf>
    <xf numFmtId="0" fontId="0" fillId="0" borderId="5" xfId="0" applyBorder="1" applyAlignment="1">
      <alignment horizontal="right" wrapText="1"/>
    </xf>
    <xf numFmtId="0" fontId="8" fillId="5" borderId="7" xfId="2" applyNumberFormat="1" applyFont="1" applyFill="1" applyBorder="1" applyAlignment="1" applyProtection="1">
      <alignment horizontal="right" vertical="center" wrapText="1"/>
    </xf>
    <xf numFmtId="0" fontId="8" fillId="5" borderId="4" xfId="2" applyNumberFormat="1" applyFont="1" applyFill="1" applyBorder="1" applyAlignment="1" applyProtection="1">
      <alignment horizontal="right" vertical="center" wrapText="1"/>
    </xf>
    <xf numFmtId="0" fontId="8" fillId="5" borderId="4" xfId="2" applyNumberFormat="1" applyFont="1" applyFill="1" applyBorder="1" applyAlignment="1" applyProtection="1">
      <alignment horizontal="right" vertical="top"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9" fillId="2" borderId="4" xfId="2" applyNumberFormat="1" applyFont="1" applyFill="1" applyBorder="1" applyProtection="1">
      <alignment horizontal="left" vertical="top" wrapText="1"/>
    </xf>
    <xf numFmtId="0" fontId="9" fillId="2" borderId="5" xfId="2" applyNumberFormat="1" applyFont="1" applyFill="1" applyBorder="1" applyProtection="1">
      <alignment horizontal="left" vertical="top" wrapText="1"/>
    </xf>
    <xf numFmtId="0" fontId="9" fillId="2" borderId="8" xfId="2" applyNumberFormat="1" applyFont="1" applyFill="1" applyBorder="1" applyProtection="1">
      <alignment horizontal="left" vertical="top" wrapText="1"/>
    </xf>
    <xf numFmtId="0" fontId="8" fillId="2" borderId="9" xfId="2" applyNumberFormat="1" applyFont="1" applyFill="1" applyBorder="1" applyProtection="1">
      <alignment horizontal="left" vertical="top" wrapText="1"/>
    </xf>
    <xf numFmtId="0" fontId="8" fillId="2" borderId="10" xfId="2" applyNumberFormat="1" applyFont="1" applyFill="1" applyProtection="1">
      <alignment horizontal="left" vertical="top" wrapText="1"/>
    </xf>
    <xf numFmtId="1" fontId="8" fillId="4" borderId="10" xfId="2" applyNumberFormat="1" applyFont="1" applyAlignment="1">
      <alignment horizontal="center" vertical="center" wrapText="1"/>
      <protection locked="0"/>
    </xf>
    <xf numFmtId="1" fontId="8" fillId="4" borderId="12" xfId="2" applyNumberFormat="1" applyFont="1" applyBorder="1" applyAlignment="1">
      <alignment horizontal="center" vertical="center" wrapText="1"/>
      <protection locked="0"/>
    </xf>
    <xf numFmtId="0" fontId="4" fillId="2" borderId="31" xfId="0" applyFont="1" applyFill="1" applyBorder="1" applyAlignment="1">
      <alignment horizontal="left" vertical="center" wrapText="1"/>
    </xf>
    <xf numFmtId="0" fontId="4" fillId="2" borderId="21" xfId="0" applyFont="1" applyFill="1" applyBorder="1" applyAlignment="1">
      <alignment horizontal="left" vertical="center" wrapText="1"/>
    </xf>
    <xf numFmtId="3" fontId="6" fillId="6" borderId="27" xfId="2" applyNumberFormat="1" applyFill="1" applyBorder="1" applyAlignment="1">
      <alignment horizontal="center" vertical="top" wrapText="1"/>
      <protection locked="0"/>
    </xf>
    <xf numFmtId="0" fontId="0" fillId="6" borderId="24" xfId="0" applyFill="1" applyBorder="1" applyAlignment="1" applyProtection="1">
      <alignment horizontal="center" vertical="top" wrapText="1"/>
      <protection locked="0"/>
    </xf>
    <xf numFmtId="0" fontId="0" fillId="6" borderId="28" xfId="0" applyFill="1" applyBorder="1" applyAlignment="1" applyProtection="1">
      <alignment horizontal="center" vertical="top" wrapText="1"/>
      <protection locked="0"/>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3" fontId="6" fillId="4" borderId="10" xfId="2" applyNumberFormat="1" applyAlignment="1">
      <alignment horizontal="center" vertical="top" wrapText="1"/>
      <protection locked="0"/>
    </xf>
    <xf numFmtId="3" fontId="6" fillId="4" borderId="12" xfId="2" applyNumberFormat="1" applyBorder="1" applyAlignment="1">
      <alignment horizontal="center" vertical="top" wrapText="1"/>
      <protection locked="0"/>
    </xf>
    <xf numFmtId="0" fontId="8" fillId="8" borderId="7" xfId="7" applyFont="1" applyFill="1"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8" xfId="0" applyBorder="1" applyAlignment="1" applyProtection="1">
      <alignment horizontal="center"/>
      <protection locked="0"/>
    </xf>
    <xf numFmtId="0" fontId="8" fillId="0" borderId="9" xfId="7" applyFont="1" applyBorder="1" applyAlignment="1">
      <alignment horizontal="center" vertical="center" wrapText="1"/>
    </xf>
    <xf numFmtId="0" fontId="8" fillId="0" borderId="10" xfId="7" applyFont="1" applyBorder="1" applyAlignment="1">
      <alignment horizontal="center" vertical="center" wrapText="1"/>
    </xf>
    <xf numFmtId="0" fontId="8" fillId="0" borderId="7" xfId="7" applyFont="1" applyBorder="1" applyAlignment="1">
      <alignment horizontal="center" vertical="center"/>
    </xf>
    <xf numFmtId="0" fontId="0" fillId="0" borderId="5" xfId="0" applyBorder="1" applyAlignment="1">
      <alignment horizontal="center"/>
    </xf>
    <xf numFmtId="0" fontId="0" fillId="0" borderId="8" xfId="0" applyBorder="1" applyAlignment="1">
      <alignment horizontal="center"/>
    </xf>
    <xf numFmtId="0" fontId="10" fillId="12" borderId="32" xfId="7" applyFont="1" applyFill="1" applyBorder="1" applyAlignment="1" applyProtection="1">
      <alignment horizontal="center" vertical="center" wrapText="1"/>
      <protection locked="0"/>
    </xf>
    <xf numFmtId="0" fontId="10" fillId="12" borderId="33" xfId="7" applyFont="1" applyFill="1" applyBorder="1" applyAlignment="1" applyProtection="1">
      <alignment horizontal="center" vertical="center" wrapText="1"/>
      <protection locked="0"/>
    </xf>
    <xf numFmtId="0" fontId="10" fillId="12" borderId="34" xfId="7" applyFont="1" applyFill="1" applyBorder="1" applyAlignment="1" applyProtection="1">
      <alignment horizontal="center" vertical="center" wrapText="1"/>
      <protection locked="0"/>
    </xf>
    <xf numFmtId="0" fontId="8" fillId="0" borderId="31" xfId="7" applyFont="1" applyBorder="1" applyAlignment="1">
      <alignment horizontal="left" vertical="center" wrapText="1"/>
    </xf>
    <xf numFmtId="0" fontId="8" fillId="0" borderId="21" xfId="7" applyFont="1" applyBorder="1" applyAlignment="1">
      <alignment horizontal="left" vertical="center" wrapText="1"/>
    </xf>
    <xf numFmtId="0" fontId="8" fillId="0" borderId="22" xfId="7" applyFont="1" applyBorder="1" applyAlignment="1">
      <alignment horizontal="left" vertical="center" wrapText="1"/>
    </xf>
    <xf numFmtId="0" fontId="8" fillId="4" borderId="9" xfId="7" applyFont="1" applyFill="1" applyBorder="1" applyAlignment="1" applyProtection="1">
      <alignment horizontal="center" vertical="center" wrapText="1"/>
      <protection locked="0"/>
    </xf>
    <xf numFmtId="0" fontId="8" fillId="4" borderId="10" xfId="7" applyFont="1" applyFill="1" applyBorder="1" applyAlignment="1" applyProtection="1">
      <alignment horizontal="center" vertical="center" wrapText="1"/>
      <protection locked="0"/>
    </xf>
    <xf numFmtId="0" fontId="8" fillId="2" borderId="10" xfId="7" applyFont="1" applyFill="1" applyBorder="1" applyAlignment="1">
      <alignment horizontal="center" vertical="center" wrapText="1"/>
    </xf>
    <xf numFmtId="0" fontId="8" fillId="2" borderId="10" xfId="7" applyFont="1" applyFill="1" applyBorder="1" applyAlignment="1">
      <alignment horizontal="center"/>
    </xf>
    <xf numFmtId="0" fontId="8" fillId="4" borderId="7" xfId="7" applyFont="1" applyFill="1" applyBorder="1" applyAlignment="1" applyProtection="1">
      <alignment horizontal="center" vertical="center"/>
      <protection locked="0"/>
    </xf>
    <xf numFmtId="14" fontId="8" fillId="8" borderId="10" xfId="7" applyNumberFormat="1" applyFont="1" applyFill="1" applyBorder="1" applyAlignment="1" applyProtection="1">
      <alignment horizontal="center" vertical="center" wrapText="1"/>
      <protection locked="0"/>
    </xf>
    <xf numFmtId="0" fontId="8" fillId="8" borderId="10" xfId="7" applyFont="1" applyFill="1" applyBorder="1" applyAlignment="1" applyProtection="1">
      <alignment horizontal="center" vertical="center" wrapText="1"/>
      <protection locked="0"/>
    </xf>
    <xf numFmtId="0" fontId="0" fillId="0" borderId="24" xfId="0" applyBorder="1" applyAlignment="1">
      <alignment horizontal="right" vertical="center" wrapText="1"/>
    </xf>
    <xf numFmtId="3" fontId="6" fillId="4" borderId="7" xfId="2" applyNumberFormat="1" applyBorder="1" applyAlignment="1">
      <alignment horizontal="center" vertical="center" wrapText="1"/>
      <protection locked="0"/>
    </xf>
    <xf numFmtId="3" fontId="6" fillId="4" borderId="5" xfId="2" applyNumberFormat="1" applyBorder="1" applyAlignment="1">
      <alignment horizontal="center" vertical="center" wrapText="1"/>
      <protection locked="0"/>
    </xf>
    <xf numFmtId="3" fontId="6" fillId="4" borderId="8" xfId="2" applyNumberFormat="1" applyBorder="1" applyAlignment="1">
      <alignment horizontal="center" vertical="center" wrapText="1"/>
      <protection locked="0"/>
    </xf>
    <xf numFmtId="0" fontId="11" fillId="8" borderId="23" xfId="7" applyFont="1" applyFill="1" applyBorder="1" applyAlignment="1" applyProtection="1">
      <alignment horizontal="left" vertical="top" wrapText="1"/>
      <protection locked="0"/>
    </xf>
    <xf numFmtId="0" fontId="11" fillId="8" borderId="24" xfId="0" applyFont="1" applyFill="1" applyBorder="1" applyAlignment="1" applyProtection="1">
      <alignment horizontal="left" vertical="top" wrapText="1"/>
      <protection locked="0"/>
    </xf>
    <xf numFmtId="0" fontId="11" fillId="8" borderId="28" xfId="0" applyFont="1" applyFill="1" applyBorder="1" applyAlignment="1" applyProtection="1">
      <alignment horizontal="left" vertical="top" wrapText="1"/>
      <protection locked="0"/>
    </xf>
    <xf numFmtId="0" fontId="3" fillId="10" borderId="32" xfId="0" applyFont="1" applyFill="1" applyBorder="1" applyAlignment="1" applyProtection="1">
      <alignment horizontal="center" vertical="center" wrapText="1"/>
      <protection locked="0"/>
    </xf>
    <xf numFmtId="0" fontId="3" fillId="10" borderId="33"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0" fontId="5" fillId="2" borderId="35"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37" xfId="0" applyFont="1" applyFill="1" applyBorder="1" applyAlignment="1">
      <alignment horizontal="left" vertical="center" wrapText="1"/>
    </xf>
    <xf numFmtId="3" fontId="6" fillId="4" borderId="38" xfId="2" applyNumberFormat="1" applyBorder="1" applyAlignment="1">
      <alignment horizontal="center" vertical="center" wrapText="1"/>
      <protection locked="0"/>
    </xf>
    <xf numFmtId="3" fontId="6" fillId="4" borderId="36" xfId="2" applyNumberFormat="1" applyBorder="1" applyAlignment="1">
      <alignment horizontal="center" vertical="center" wrapText="1"/>
      <protection locked="0"/>
    </xf>
    <xf numFmtId="3" fontId="6" fillId="4" borderId="39" xfId="2" applyNumberFormat="1" applyBorder="1" applyAlignment="1">
      <alignment horizontal="center" vertical="center" wrapText="1"/>
      <protection locked="0"/>
    </xf>
    <xf numFmtId="0" fontId="5" fillId="0" borderId="13" xfId="6" applyFont="1" applyFill="1" applyBorder="1" applyAlignment="1">
      <alignment horizontal="left" vertical="center" shrinkToFit="1"/>
    </xf>
    <xf numFmtId="0" fontId="5" fillId="0" borderId="11" xfId="6" applyFont="1" applyFill="1" applyBorder="1" applyAlignment="1">
      <alignment horizontal="left" vertical="center" shrinkToFit="1"/>
    </xf>
    <xf numFmtId="0" fontId="14" fillId="4" borderId="11" xfId="4" applyFill="1" applyBorder="1" applyAlignment="1" applyProtection="1">
      <alignment horizontal="center" vertical="center"/>
      <protection locked="0"/>
    </xf>
    <xf numFmtId="0" fontId="8" fillId="4" borderId="11" xfId="7" applyFont="1" applyFill="1" applyBorder="1" applyAlignment="1" applyProtection="1">
      <alignment horizontal="center" vertical="center"/>
      <protection locked="0"/>
    </xf>
    <xf numFmtId="0" fontId="8" fillId="0" borderId="11" xfId="7" applyFont="1" applyBorder="1" applyAlignment="1">
      <alignment horizontal="right" vertical="center"/>
    </xf>
    <xf numFmtId="0" fontId="8" fillId="4" borderId="38" xfId="7" applyFont="1" applyFill="1" applyBorder="1" applyAlignment="1" applyProtection="1">
      <alignment horizontal="left" vertical="center"/>
      <protection locked="0"/>
    </xf>
    <xf numFmtId="0" fontId="8" fillId="4" borderId="36" xfId="7" applyFont="1" applyFill="1" applyBorder="1" applyAlignment="1" applyProtection="1">
      <alignment horizontal="left" vertical="center"/>
      <protection locked="0"/>
    </xf>
    <xf numFmtId="0" fontId="8" fillId="4" borderId="39" xfId="7" applyFont="1" applyFill="1" applyBorder="1" applyAlignment="1" applyProtection="1">
      <alignment horizontal="left" vertical="center"/>
      <protection locked="0"/>
    </xf>
    <xf numFmtId="0" fontId="10" fillId="12" borderId="1" xfId="7" applyFont="1" applyFill="1" applyBorder="1" applyAlignment="1" applyProtection="1">
      <alignment horizontal="center" vertical="center" wrapText="1"/>
      <protection locked="0"/>
    </xf>
    <xf numFmtId="0" fontId="10" fillId="12" borderId="2" xfId="7" applyFont="1" applyFill="1" applyBorder="1" applyAlignment="1" applyProtection="1">
      <alignment horizontal="center" vertical="center" wrapText="1"/>
      <protection locked="0"/>
    </xf>
    <xf numFmtId="0" fontId="10" fillId="12" borderId="3" xfId="7" applyFont="1" applyFill="1" applyBorder="1" applyAlignment="1" applyProtection="1">
      <alignment horizontal="center" vertical="center" wrapText="1"/>
      <protection locked="0"/>
    </xf>
    <xf numFmtId="0" fontId="8" fillId="0" borderId="29" xfId="7" applyFont="1" applyBorder="1" applyAlignment="1">
      <alignment horizontal="left" vertical="center" wrapText="1"/>
    </xf>
    <xf numFmtId="0" fontId="8" fillId="0" borderId="25" xfId="7" applyFont="1" applyBorder="1" applyAlignment="1">
      <alignment horizontal="left" vertical="center" wrapText="1"/>
    </xf>
    <xf numFmtId="0" fontId="8" fillId="0" borderId="26" xfId="7" applyFont="1" applyBorder="1" applyAlignment="1">
      <alignment horizontal="left" vertical="center" wrapText="1"/>
    </xf>
    <xf numFmtId="0" fontId="8" fillId="8" borderId="9" xfId="7" applyFont="1" applyFill="1" applyBorder="1" applyAlignment="1" applyProtection="1">
      <alignment horizontal="center" vertical="center" wrapText="1"/>
      <protection locked="0"/>
    </xf>
    <xf numFmtId="3" fontId="5" fillId="4" borderId="7" xfId="2" applyNumberFormat="1" applyFont="1" applyBorder="1" applyAlignment="1">
      <alignment horizontal="center" vertical="center" wrapText="1"/>
      <protection locked="0"/>
    </xf>
    <xf numFmtId="3" fontId="5" fillId="4" borderId="5" xfId="2" applyNumberFormat="1" applyFont="1" applyBorder="1" applyAlignment="1">
      <alignment horizontal="center" vertical="center" wrapText="1"/>
      <protection locked="0"/>
    </xf>
    <xf numFmtId="3" fontId="5" fillId="4" borderId="8" xfId="2" applyNumberFormat="1" applyFont="1" applyBorder="1" applyAlignment="1">
      <alignment horizontal="center" vertical="center" wrapText="1"/>
      <protection locked="0"/>
    </xf>
    <xf numFmtId="0" fontId="4" fillId="2" borderId="4"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12" borderId="1" xfId="0" applyFont="1" applyFill="1" applyBorder="1" applyAlignment="1" applyProtection="1">
      <alignment horizontal="center" vertical="center" wrapText="1"/>
      <protection locked="0"/>
    </xf>
    <xf numFmtId="0" fontId="3" fillId="12" borderId="2" xfId="0" applyFont="1" applyFill="1" applyBorder="1" applyAlignment="1" applyProtection="1">
      <alignment horizontal="center" vertical="center" wrapText="1"/>
      <protection locked="0"/>
    </xf>
    <xf numFmtId="0" fontId="3" fillId="12" borderId="3" xfId="0" applyFont="1" applyFill="1" applyBorder="1" applyAlignment="1" applyProtection="1">
      <alignment horizontal="center" vertical="center" wrapText="1"/>
      <protection locked="0"/>
    </xf>
    <xf numFmtId="0" fontId="0" fillId="0" borderId="5" xfId="0" applyBorder="1" applyAlignment="1">
      <alignment horizontal="left" vertical="top" wrapText="1"/>
    </xf>
    <xf numFmtId="0" fontId="8" fillId="4" borderId="10" xfId="2" applyNumberFormat="1" applyFont="1">
      <alignment horizontal="left" vertical="top" wrapText="1"/>
      <protection locked="0"/>
    </xf>
    <xf numFmtId="0" fontId="0" fillId="4" borderId="10" xfId="0" applyFill="1" applyBorder="1" applyAlignment="1" applyProtection="1">
      <alignment wrapText="1"/>
      <protection locked="0"/>
    </xf>
    <xf numFmtId="0" fontId="0" fillId="4" borderId="12" xfId="0" applyFill="1" applyBorder="1" applyAlignment="1" applyProtection="1">
      <alignment wrapText="1"/>
      <protection locked="0"/>
    </xf>
    <xf numFmtId="0" fontId="12" fillId="2" borderId="0" xfId="3" applyFont="1" applyFill="1" applyAlignment="1">
      <alignment horizontal="center" vertical="center" wrapText="1"/>
    </xf>
    <xf numFmtId="1" fontId="11" fillId="2" borderId="0" xfId="0" applyNumberFormat="1" applyFont="1" applyFill="1" applyAlignment="1">
      <alignment horizontal="center" vertical="center" wrapText="1"/>
    </xf>
    <xf numFmtId="1" fontId="5" fillId="6" borderId="7" xfId="2" applyNumberFormat="1" applyFont="1" applyFill="1" applyBorder="1" applyAlignment="1">
      <alignment horizontal="center" vertical="center" wrapText="1"/>
      <protection locked="0"/>
    </xf>
    <xf numFmtId="0" fontId="0" fillId="6" borderId="5" xfId="0" applyFill="1"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3" fontId="5" fillId="6" borderId="7" xfId="2" applyNumberFormat="1" applyFont="1" applyFill="1" applyBorder="1" applyAlignment="1">
      <alignment horizontal="center" vertical="center" wrapText="1"/>
      <protection locked="0"/>
    </xf>
    <xf numFmtId="1" fontId="8" fillId="6" borderId="30" xfId="2" applyNumberFormat="1" applyFont="1" applyFill="1" applyBorder="1" applyAlignment="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20" xfId="0" applyFill="1" applyBorder="1" applyAlignment="1" applyProtection="1">
      <alignment horizontal="center" vertical="center" wrapText="1"/>
      <protection locked="0"/>
    </xf>
    <xf numFmtId="1" fontId="8" fillId="6" borderId="7" xfId="2" applyNumberFormat="1" applyFont="1" applyFill="1" applyBorder="1" applyAlignment="1">
      <alignment horizontal="center" vertical="center" wrapText="1"/>
      <protection locked="0"/>
    </xf>
    <xf numFmtId="0" fontId="2" fillId="2" borderId="0" xfId="3" applyFont="1" applyFill="1" applyAlignment="1">
      <alignment horizontal="center" vertical="center" wrapText="1"/>
    </xf>
    <xf numFmtId="3" fontId="8" fillId="6" borderId="10" xfId="2" applyNumberFormat="1" applyFont="1" applyFill="1" applyAlignment="1">
      <alignment horizontal="center" vertical="center" wrapText="1"/>
      <protection locked="0"/>
    </xf>
    <xf numFmtId="3" fontId="8" fillId="6" borderId="12" xfId="2" applyNumberFormat="1" applyFont="1" applyFill="1" applyBorder="1" applyAlignment="1">
      <alignment horizontal="center" vertical="center" wrapText="1"/>
      <protection locked="0"/>
    </xf>
    <xf numFmtId="3" fontId="5" fillId="6" borderId="5" xfId="2" applyNumberFormat="1" applyFont="1" applyFill="1" applyBorder="1" applyAlignment="1">
      <alignment horizontal="center" vertical="center" wrapText="1"/>
      <protection locked="0"/>
    </xf>
    <xf numFmtId="3" fontId="5" fillId="6" borderId="8" xfId="2" applyNumberFormat="1" applyFont="1" applyFill="1" applyBorder="1" applyAlignment="1">
      <alignment horizontal="center" vertical="center" wrapText="1"/>
      <protection locked="0"/>
    </xf>
    <xf numFmtId="3" fontId="8" fillId="6" borderId="7" xfId="2" applyNumberFormat="1" applyFont="1" applyFill="1" applyBorder="1" applyAlignment="1">
      <alignment horizontal="center" vertical="center" wrapText="1"/>
      <protection locked="0"/>
    </xf>
    <xf numFmtId="3" fontId="8" fillId="6" borderId="5" xfId="2" applyNumberFormat="1" applyFont="1" applyFill="1" applyBorder="1" applyAlignment="1">
      <alignment horizontal="center" vertical="center" wrapText="1"/>
      <protection locked="0"/>
    </xf>
    <xf numFmtId="3" fontId="8" fillId="6" borderId="8" xfId="2" applyNumberFormat="1" applyFont="1" applyFill="1" applyBorder="1" applyAlignment="1">
      <alignment horizontal="center"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3" fontId="8" fillId="4" borderId="10" xfId="2" applyNumberFormat="1" applyFont="1" applyAlignment="1">
      <alignment horizontal="center" vertical="center" wrapText="1"/>
      <protection locked="0"/>
    </xf>
    <xf numFmtId="3" fontId="8" fillId="4" borderId="5" xfId="2" applyNumberFormat="1" applyFont="1" applyBorder="1" applyAlignment="1">
      <alignment horizontal="center" vertical="center" wrapText="1"/>
      <protection locked="0"/>
    </xf>
    <xf numFmtId="3" fontId="8" fillId="4" borderId="8" xfId="2" applyNumberFormat="1" applyFont="1" applyBorder="1" applyAlignment="1">
      <alignment horizontal="center" vertical="center" wrapText="1"/>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3" fontId="5" fillId="6" borderId="27" xfId="2" applyNumberFormat="1" applyFont="1" applyFill="1" applyBorder="1" applyAlignment="1">
      <alignment horizontal="center" vertical="center" wrapText="1"/>
      <protection locked="0"/>
    </xf>
    <xf numFmtId="3" fontId="5" fillId="6" borderId="24" xfId="2" applyNumberFormat="1" applyFont="1" applyFill="1" applyBorder="1" applyAlignment="1">
      <alignment horizontal="center" vertical="center" wrapText="1"/>
      <protection locked="0"/>
    </xf>
    <xf numFmtId="3" fontId="5" fillId="6" borderId="28" xfId="2" applyNumberFormat="1" applyFont="1" applyFill="1" applyBorder="1" applyAlignment="1">
      <alignment horizontal="center" vertical="center" wrapText="1"/>
      <protection locked="0"/>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3" fontId="5" fillId="4" borderId="10" xfId="2" applyNumberFormat="1" applyFont="1" applyAlignment="1">
      <alignment horizontal="center" vertical="center" wrapText="1"/>
      <protection locked="0"/>
    </xf>
    <xf numFmtId="3" fontId="5" fillId="4" borderId="12" xfId="2" applyNumberFormat="1" applyFont="1" applyBorder="1" applyAlignment="1">
      <alignment horizontal="center" vertical="center" wrapText="1"/>
      <protection locked="0"/>
    </xf>
    <xf numFmtId="0" fontId="4" fillId="0" borderId="31"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7" fillId="10" borderId="32" xfId="0" applyFont="1" applyFill="1" applyBorder="1" applyAlignment="1" applyProtection="1">
      <alignment horizontal="center" vertical="center" wrapText="1"/>
      <protection locked="0"/>
    </xf>
    <xf numFmtId="3" fontId="6" fillId="6" borderId="27" xfId="2" applyNumberFormat="1" applyFill="1" applyBorder="1" applyAlignment="1">
      <alignment horizontal="center" vertical="center" wrapText="1"/>
      <protection locked="0"/>
    </xf>
    <xf numFmtId="3" fontId="6" fillId="6" borderId="24" xfId="2" applyNumberFormat="1" applyFill="1" applyBorder="1" applyAlignment="1">
      <alignment horizontal="center" vertical="center" wrapText="1"/>
      <protection locked="0"/>
    </xf>
    <xf numFmtId="3" fontId="6" fillId="6" borderId="28" xfId="2" applyNumberFormat="1" applyFill="1" applyBorder="1" applyAlignment="1">
      <alignment horizontal="center" vertical="center" wrapText="1"/>
      <protection locked="0"/>
    </xf>
    <xf numFmtId="3" fontId="6" fillId="4" borderId="21" xfId="2" applyNumberFormat="1" applyBorder="1" applyAlignment="1">
      <alignment horizontal="center" vertical="center" wrapText="1"/>
      <protection locked="0"/>
    </xf>
    <xf numFmtId="3" fontId="6" fillId="4" borderId="22" xfId="2" applyNumberFormat="1" applyBorder="1" applyAlignment="1">
      <alignment horizontal="center" vertical="center" wrapText="1"/>
      <protection locked="0"/>
    </xf>
    <xf numFmtId="3" fontId="11" fillId="4" borderId="7" xfId="2" applyNumberFormat="1" applyFont="1" applyBorder="1" applyAlignment="1">
      <alignment horizontal="center" vertical="center" wrapText="1"/>
      <protection locked="0"/>
    </xf>
    <xf numFmtId="3" fontId="11" fillId="4" borderId="5" xfId="2" applyNumberFormat="1" applyFont="1" applyBorder="1" applyAlignment="1">
      <alignment horizontal="center" vertical="center" wrapText="1"/>
      <protection locked="0"/>
    </xf>
    <xf numFmtId="3" fontId="11" fillId="4" borderId="8" xfId="2" applyNumberFormat="1" applyFont="1" applyBorder="1" applyAlignment="1">
      <alignment horizontal="center" vertical="center" wrapText="1"/>
      <protection locked="0"/>
    </xf>
    <xf numFmtId="0" fontId="6" fillId="4" borderId="7" xfId="0" applyFont="1" applyFill="1" applyBorder="1" applyAlignment="1" applyProtection="1">
      <alignment horizontal="center"/>
      <protection locked="0"/>
    </xf>
    <xf numFmtId="0" fontId="6" fillId="4" borderId="5" xfId="0" applyFont="1" applyFill="1" applyBorder="1" applyAlignment="1" applyProtection="1">
      <alignment horizontal="center"/>
      <protection locked="0"/>
    </xf>
    <xf numFmtId="0" fontId="6" fillId="4" borderId="8" xfId="0" applyFont="1" applyFill="1" applyBorder="1" applyAlignment="1" applyProtection="1">
      <alignment horizontal="center"/>
      <protection locked="0"/>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2" xfId="0" applyFont="1" applyFill="1" applyBorder="1" applyAlignment="1">
      <alignment horizontal="left" vertical="center" wrapText="1"/>
    </xf>
    <xf numFmtId="3" fontId="11" fillId="6" borderId="7" xfId="2" applyNumberFormat="1" applyFont="1" applyFill="1" applyBorder="1" applyAlignment="1">
      <alignment horizontal="center" vertical="center" wrapText="1"/>
      <protection locked="0"/>
    </xf>
    <xf numFmtId="3" fontId="11" fillId="6" borderId="5" xfId="2" applyNumberFormat="1" applyFont="1" applyFill="1" applyBorder="1" applyAlignment="1">
      <alignment horizontal="center" vertical="center" wrapText="1"/>
      <protection locked="0"/>
    </xf>
    <xf numFmtId="3" fontId="11" fillId="6" borderId="8" xfId="2" applyNumberFormat="1" applyFont="1" applyFill="1" applyBorder="1" applyAlignment="1">
      <alignment horizontal="center" vertical="center" wrapText="1"/>
      <protection locked="0"/>
    </xf>
    <xf numFmtId="0" fontId="7" fillId="10" borderId="47" xfId="0" applyFont="1" applyFill="1" applyBorder="1" applyAlignment="1" applyProtection="1">
      <alignment horizontal="center" vertical="center" wrapText="1"/>
      <protection locked="0"/>
    </xf>
    <xf numFmtId="0" fontId="3" fillId="10" borderId="48" xfId="0" applyFont="1" applyFill="1" applyBorder="1" applyAlignment="1" applyProtection="1">
      <alignment horizontal="center" vertical="center" wrapText="1"/>
      <protection locked="0"/>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4" fillId="2" borderId="8" xfId="0" applyFont="1" applyFill="1" applyBorder="1" applyAlignment="1">
      <alignment horizontal="left" wrapText="1"/>
    </xf>
    <xf numFmtId="0" fontId="9" fillId="2" borderId="9" xfId="2" applyNumberFormat="1" applyFont="1" applyFill="1" applyBorder="1" applyProtection="1">
      <alignment horizontal="left" vertical="top" wrapText="1"/>
    </xf>
    <xf numFmtId="0" fontId="9" fillId="2" borderId="10" xfId="2" applyNumberFormat="1" applyFont="1" applyFill="1" applyProtection="1">
      <alignment horizontal="left" vertical="top" wrapText="1"/>
    </xf>
    <xf numFmtId="9" fontId="8" fillId="4" borderId="10" xfId="2" applyNumberFormat="1" applyFont="1" applyAlignment="1">
      <alignment horizontal="center" vertical="center" wrapText="1"/>
      <protection locked="0"/>
    </xf>
    <xf numFmtId="9" fontId="8" fillId="4" borderId="12" xfId="2" applyNumberFormat="1" applyFont="1" applyBorder="1" applyAlignment="1">
      <alignment horizontal="center" vertical="center" wrapText="1"/>
      <protection locked="0"/>
    </xf>
    <xf numFmtId="3" fontId="6" fillId="6" borderId="7" xfId="2" applyNumberFormat="1" applyFill="1" applyBorder="1" applyAlignment="1">
      <alignment horizontal="center" vertical="top" wrapText="1"/>
      <protection locked="0"/>
    </xf>
    <xf numFmtId="3" fontId="6" fillId="6" borderId="5" xfId="2" applyNumberFormat="1" applyFill="1" applyBorder="1" applyAlignment="1">
      <alignment horizontal="center" vertical="top" wrapText="1"/>
      <protection locked="0"/>
    </xf>
    <xf numFmtId="3" fontId="6" fillId="6" borderId="8" xfId="2" applyNumberFormat="1" applyFill="1" applyBorder="1" applyAlignment="1">
      <alignment horizontal="center" vertical="top" wrapText="1"/>
      <protection locked="0"/>
    </xf>
    <xf numFmtId="0" fontId="0" fillId="0" borderId="5"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3" fontId="6" fillId="4" borderId="7" xfId="2" applyNumberFormat="1" applyBorder="1" applyAlignment="1">
      <alignment horizontal="center" vertical="top" wrapText="1"/>
      <protection locked="0"/>
    </xf>
    <xf numFmtId="3" fontId="6" fillId="4" borderId="5" xfId="2" applyNumberFormat="1" applyBorder="1" applyAlignment="1">
      <alignment horizontal="center" vertical="top" wrapText="1"/>
      <protection locked="0"/>
    </xf>
    <xf numFmtId="3" fontId="6" fillId="4" borderId="6" xfId="2" applyNumberFormat="1" applyBorder="1" applyAlignment="1">
      <alignment horizontal="center" vertical="top" wrapText="1"/>
      <protection locked="0"/>
    </xf>
    <xf numFmtId="3" fontId="5" fillId="4" borderId="21" xfId="2" applyNumberFormat="1" applyFont="1" applyBorder="1" applyAlignment="1">
      <alignment horizontal="center" vertical="center" wrapText="1"/>
      <protection locked="0"/>
    </xf>
    <xf numFmtId="3" fontId="5" fillId="4" borderId="22" xfId="2" applyNumberFormat="1" applyFont="1" applyBorder="1" applyAlignment="1">
      <alignment horizontal="center" vertical="center" wrapText="1"/>
      <protection locked="0"/>
    </xf>
    <xf numFmtId="0" fontId="4" fillId="0" borderId="8" xfId="0" applyFont="1" applyBorder="1" applyAlignment="1">
      <alignment horizontal="left" vertical="center" wrapText="1"/>
    </xf>
    <xf numFmtId="0" fontId="8" fillId="2" borderId="13" xfId="2" applyNumberFormat="1" applyFont="1" applyFill="1" applyBorder="1" applyProtection="1">
      <alignment horizontal="left" vertical="top" wrapText="1"/>
    </xf>
    <xf numFmtId="0" fontId="8" fillId="2" borderId="11" xfId="2" applyNumberFormat="1" applyFont="1" applyFill="1" applyBorder="1" applyProtection="1">
      <alignment horizontal="left" vertical="top" wrapText="1"/>
    </xf>
    <xf numFmtId="1" fontId="8" fillId="4" borderId="11" xfId="2" applyNumberFormat="1" applyFont="1" applyBorder="1" applyAlignment="1">
      <alignment horizontal="center" vertical="center" wrapText="1"/>
      <protection locked="0"/>
    </xf>
    <xf numFmtId="1" fontId="8" fillId="4" borderId="14" xfId="2" applyNumberFormat="1" applyFont="1" applyBorder="1" applyAlignment="1">
      <alignment horizontal="center" vertical="center" wrapText="1"/>
      <protection locked="0"/>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4" borderId="5"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4" fillId="0" borderId="12" xfId="0" applyFont="1" applyBorder="1" applyAlignment="1">
      <alignment horizontal="left" vertical="center" wrapText="1"/>
    </xf>
    <xf numFmtId="1" fontId="5" fillId="4" borderId="10" xfId="2" applyNumberFormat="1" applyFont="1" applyAlignment="1">
      <alignment horizontal="center" vertical="center" wrapText="1"/>
      <protection locked="0"/>
    </xf>
    <xf numFmtId="1" fontId="5" fillId="4" borderId="12" xfId="2" applyNumberFormat="1" applyFont="1" applyBorder="1" applyAlignment="1">
      <alignment horizontal="center" vertical="center" wrapText="1"/>
      <protection locked="0"/>
    </xf>
    <xf numFmtId="0" fontId="4" fillId="0" borderId="7" xfId="0"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5" fillId="4" borderId="10" xfId="2" applyFont="1" applyAlignment="1">
      <alignment horizontal="center" vertical="center" wrapText="1"/>
      <protection locked="0"/>
    </xf>
    <xf numFmtId="0" fontId="0" fillId="0" borderId="10" xfId="0" applyBorder="1" applyAlignment="1" applyProtection="1">
      <alignment horizontal="center" vertical="center" wrapText="1"/>
      <protection locked="0"/>
    </xf>
    <xf numFmtId="0" fontId="5" fillId="4" borderId="7" xfId="2" applyFont="1" applyBorder="1" applyAlignment="1">
      <alignment horizontal="center"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1" fontId="5" fillId="4" borderId="7" xfId="2" applyNumberFormat="1" applyFont="1" applyBorder="1" applyAlignment="1">
      <alignment horizontal="center" vertical="center" wrapText="1"/>
      <protection locked="0"/>
    </xf>
    <xf numFmtId="1" fontId="5" fillId="4" borderId="5" xfId="2" applyNumberFormat="1" applyFont="1" applyBorder="1" applyAlignment="1">
      <alignment horizontal="center" vertical="center" wrapText="1"/>
      <protection locked="0"/>
    </xf>
    <xf numFmtId="1" fontId="5" fillId="4" borderId="8" xfId="2" applyNumberFormat="1" applyFont="1" applyBorder="1" applyAlignment="1">
      <alignment horizontal="center" vertical="center" wrapText="1"/>
      <protection locked="0"/>
    </xf>
    <xf numFmtId="0" fontId="4" fillId="0" borderId="9" xfId="0" applyFont="1" applyBorder="1" applyAlignment="1">
      <alignment horizontal="left" vertical="top" wrapText="1"/>
    </xf>
    <xf numFmtId="0" fontId="0" fillId="0" borderId="10" xfId="0" applyBorder="1" applyAlignment="1">
      <alignment horizontal="left" vertical="top" wrapText="1"/>
    </xf>
    <xf numFmtId="0" fontId="5" fillId="4" borderId="10" xfId="0" applyFont="1" applyFill="1" applyBorder="1" applyAlignment="1" applyProtection="1">
      <alignment horizontal="left" vertical="top" wrapText="1"/>
      <protection locked="0"/>
    </xf>
    <xf numFmtId="0" fontId="4" fillId="0" borderId="40" xfId="0" applyFont="1" applyBorder="1" applyAlignment="1">
      <alignment horizontal="left" vertical="top" wrapText="1"/>
    </xf>
    <xf numFmtId="0" fontId="0" fillId="0" borderId="41" xfId="0" applyBorder="1" applyAlignment="1">
      <alignment horizontal="left" vertical="top" wrapText="1"/>
    </xf>
    <xf numFmtId="0" fontId="0" fillId="0" borderId="42" xfId="0" applyBorder="1" applyAlignment="1">
      <alignment horizontal="left" vertical="top" wrapText="1"/>
    </xf>
    <xf numFmtId="0" fontId="5" fillId="4" borderId="43" xfId="0" applyFont="1" applyFill="1" applyBorder="1" applyAlignment="1" applyProtection="1">
      <alignment horizontal="left" vertical="top" wrapText="1"/>
      <protection locked="0"/>
    </xf>
    <xf numFmtId="0" fontId="0" fillId="4" borderId="41" xfId="0" applyFill="1" applyBorder="1" applyAlignment="1" applyProtection="1">
      <alignment wrapText="1"/>
      <protection locked="0"/>
    </xf>
    <xf numFmtId="0" fontId="0" fillId="4" borderId="44" xfId="0" applyFill="1" applyBorder="1" applyAlignment="1" applyProtection="1">
      <alignment wrapText="1"/>
      <protection locked="0"/>
    </xf>
    <xf numFmtId="0" fontId="4" fillId="0" borderId="29" xfId="0" applyFont="1" applyBorder="1" applyAlignment="1">
      <alignment horizontal="left" vertical="center" wrapText="1"/>
    </xf>
    <xf numFmtId="0" fontId="0" fillId="0" borderId="25" xfId="0" applyBorder="1" applyAlignment="1">
      <alignment vertical="center" wrapText="1"/>
    </xf>
    <xf numFmtId="0" fontId="0" fillId="0" borderId="26" xfId="0" applyBorder="1" applyAlignment="1">
      <alignment vertical="center" wrapText="1"/>
    </xf>
    <xf numFmtId="0" fontId="5" fillId="5" borderId="10" xfId="2" applyFont="1" applyFill="1" applyAlignment="1">
      <alignment horizontal="center" vertical="center" wrapText="1"/>
      <protection locked="0"/>
    </xf>
    <xf numFmtId="0" fontId="5" fillId="5" borderId="21" xfId="2" applyFont="1" applyFill="1" applyBorder="1" applyAlignment="1">
      <alignment horizontal="center" vertical="center" wrapText="1"/>
      <protection locked="0"/>
    </xf>
    <xf numFmtId="0" fontId="4" fillId="0" borderId="21" xfId="1" applyFont="1" applyBorder="1" applyAlignment="1">
      <alignment horizontal="left" vertical="center" wrapText="1"/>
    </xf>
    <xf numFmtId="0" fontId="0" fillId="0" borderId="21" xfId="0" applyBorder="1" applyAlignment="1">
      <alignment horizontal="left" vertical="center" wrapText="1"/>
    </xf>
    <xf numFmtId="0" fontId="0" fillId="0" borderId="10" xfId="0" applyBorder="1" applyAlignment="1">
      <alignment horizontal="left" vertical="center" wrapText="1"/>
    </xf>
    <xf numFmtId="0" fontId="5" fillId="11" borderId="10" xfId="0" applyFont="1" applyFill="1" applyBorder="1" applyAlignment="1" applyProtection="1">
      <alignment horizontal="center" vertical="center"/>
      <protection locked="0"/>
    </xf>
    <xf numFmtId="0" fontId="5" fillId="11" borderId="12" xfId="0" applyFont="1" applyFill="1" applyBorder="1" applyAlignment="1" applyProtection="1">
      <alignment horizontal="center" vertical="center"/>
      <protection locked="0"/>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12" borderId="1"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4" fillId="0" borderId="29" xfId="1" applyFont="1" applyBorder="1">
      <alignment horizontal="left" vertical="center"/>
    </xf>
    <xf numFmtId="0" fontId="0" fillId="0" borderId="25" xfId="0" applyBorder="1" applyAlignment="1">
      <alignment horizontal="left" vertical="center"/>
    </xf>
    <xf numFmtId="0" fontId="4" fillId="4" borderId="21" xfId="1" applyFont="1" applyFill="1" applyBorder="1" applyProtection="1">
      <alignment horizontal="left" vertical="center"/>
      <protection locked="0"/>
    </xf>
    <xf numFmtId="0" fontId="0" fillId="4" borderId="21" xfId="0" applyFill="1" applyBorder="1" applyAlignment="1" applyProtection="1">
      <alignment horizontal="left" vertical="center"/>
      <protection locked="0"/>
    </xf>
    <xf numFmtId="0" fontId="4" fillId="2" borderId="21" xfId="0" applyFont="1" applyFill="1" applyBorder="1" applyAlignment="1">
      <alignment horizontal="left" vertical="center"/>
    </xf>
    <xf numFmtId="0" fontId="25" fillId="0" borderId="21" xfId="0" applyFont="1" applyBorder="1" applyAlignment="1">
      <alignment horizontal="left" vertical="center"/>
    </xf>
    <xf numFmtId="0" fontId="5" fillId="4" borderId="21" xfId="0" applyFont="1" applyFill="1" applyBorder="1" applyAlignment="1" applyProtection="1">
      <alignment horizontal="left" vertical="center"/>
      <protection locked="0"/>
    </xf>
    <xf numFmtId="0" fontId="0" fillId="4" borderId="21" xfId="0" applyFill="1" applyBorder="1" applyAlignment="1" applyProtection="1">
      <alignment vertical="center"/>
      <protection locked="0"/>
    </xf>
    <xf numFmtId="0" fontId="31" fillId="2" borderId="21" xfId="0" applyFont="1" applyFill="1" applyBorder="1" applyAlignment="1">
      <alignment horizontal="center" vertical="center"/>
    </xf>
    <xf numFmtId="0" fontId="32" fillId="2" borderId="21" xfId="0" applyFont="1" applyFill="1" applyBorder="1" applyAlignment="1">
      <alignment horizontal="center" vertical="center"/>
    </xf>
    <xf numFmtId="0" fontId="32" fillId="2" borderId="45" xfId="0" applyFont="1" applyFill="1" applyBorder="1" applyAlignment="1">
      <alignment horizontal="center" vertical="center"/>
    </xf>
    <xf numFmtId="0" fontId="31" fillId="2" borderId="46" xfId="0" applyFont="1" applyFill="1" applyBorder="1" applyAlignment="1">
      <alignment horizontal="center" vertical="center"/>
    </xf>
    <xf numFmtId="0" fontId="4" fillId="0" borderId="4" xfId="6"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4" borderId="7" xfId="6" applyFont="1" applyFill="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9" fillId="0" borderId="10" xfId="6" applyFont="1" applyFill="1" applyAlignment="1">
      <alignment horizontal="left" vertical="center"/>
    </xf>
    <xf numFmtId="0" fontId="9" fillId="0" borderId="10" xfId="0" applyFont="1" applyBorder="1" applyAlignment="1">
      <alignment horizontal="left" vertical="center"/>
    </xf>
    <xf numFmtId="0" fontId="5" fillId="4" borderId="5" xfId="0" applyFont="1" applyFill="1" applyBorder="1" applyAlignment="1" applyProtection="1">
      <alignment horizontal="left" vertical="center"/>
      <protection locked="0"/>
    </xf>
    <xf numFmtId="0" fontId="4" fillId="0" borderId="10" xfId="6" applyFont="1" applyFill="1" applyAlignment="1">
      <alignment horizontal="left" vertical="center"/>
    </xf>
    <xf numFmtId="0" fontId="4" fillId="0" borderId="10" xfId="0" applyFont="1" applyBorder="1" applyAlignment="1">
      <alignment horizontal="left" vertical="center"/>
    </xf>
    <xf numFmtId="0" fontId="4" fillId="0" borderId="21" xfId="0" applyFont="1" applyBorder="1" applyAlignment="1">
      <alignment horizontal="left" vertical="center"/>
    </xf>
    <xf numFmtId="0" fontId="5" fillId="4" borderId="10" xfId="0" applyFont="1" applyFill="1" applyBorder="1" applyAlignment="1" applyProtection="1">
      <alignment horizontal="left" vertical="center"/>
      <protection locked="0"/>
    </xf>
    <xf numFmtId="0" fontId="5" fillId="4" borderId="22" xfId="0" applyFont="1" applyFill="1" applyBorder="1" applyAlignment="1" applyProtection="1">
      <alignment horizontal="left" vertical="center"/>
      <protection locked="0"/>
    </xf>
    <xf numFmtId="14" fontId="2" fillId="2" borderId="2" xfId="0" applyNumberFormat="1" applyFont="1" applyFill="1" applyBorder="1" applyAlignment="1" applyProtection="1">
      <alignment horizontal="right"/>
      <protection locked="0"/>
    </xf>
    <xf numFmtId="0" fontId="0" fillId="0" borderId="2" xfId="0" applyBorder="1" applyAlignment="1" applyProtection="1">
      <alignment horizontal="right"/>
      <protection locked="0"/>
    </xf>
    <xf numFmtId="0" fontId="0" fillId="0" borderId="3" xfId="0" applyBorder="1" applyAlignment="1" applyProtection="1">
      <alignment horizontal="right"/>
      <protection locked="0"/>
    </xf>
    <xf numFmtId="0" fontId="4" fillId="0" borderId="9" xfId="0" applyFont="1" applyBorder="1" applyAlignment="1">
      <alignment horizontal="left" vertical="center"/>
    </xf>
    <xf numFmtId="0" fontId="5" fillId="4" borderId="7"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8" fillId="2" borderId="2" xfId="0" applyFont="1" applyFill="1" applyBorder="1" applyAlignment="1" applyProtection="1">
      <alignment horizontal="center"/>
      <protection locked="0"/>
    </xf>
    <xf numFmtId="0" fontId="24" fillId="0" borderId="2" xfId="0" applyFont="1" applyBorder="1" applyAlignment="1" applyProtection="1">
      <alignment horizontal="center"/>
      <protection locked="0"/>
    </xf>
    <xf numFmtId="0" fontId="0" fillId="0" borderId="10" xfId="0" applyBorder="1" applyAlignment="1">
      <alignment horizontal="left" vertical="center"/>
    </xf>
    <xf numFmtId="0" fontId="0" fillId="4" borderId="10" xfId="0" applyFill="1" applyBorder="1" applyAlignment="1" applyProtection="1">
      <alignment horizontal="left" vertical="center"/>
      <protection locked="0"/>
    </xf>
    <xf numFmtId="0" fontId="25" fillId="2" borderId="10" xfId="0" applyFont="1" applyFill="1" applyBorder="1" applyAlignment="1">
      <alignment horizontal="left" vertical="center" wrapText="1"/>
    </xf>
    <xf numFmtId="0" fontId="5" fillId="4" borderId="10" xfId="0" applyFont="1" applyFill="1" applyBorder="1" applyAlignment="1" applyProtection="1">
      <alignment horizontal="left" vertical="center" wrapText="1"/>
      <protection locked="0"/>
    </xf>
    <xf numFmtId="0" fontId="5" fillId="4" borderId="10" xfId="0" applyFont="1" applyFill="1" applyBorder="1" applyAlignment="1" applyProtection="1">
      <alignment horizontal="left" wrapText="1"/>
      <protection locked="0"/>
    </xf>
    <xf numFmtId="0" fontId="6" fillId="4" borderId="10" xfId="2" applyAlignment="1">
      <alignment horizontal="center" vertical="center" wrapText="1"/>
      <protection locked="0"/>
    </xf>
    <xf numFmtId="0" fontId="6" fillId="4" borderId="12" xfId="2" applyBorder="1" applyAlignment="1">
      <alignment horizontal="center" vertical="center" wrapText="1"/>
      <protection locked="0"/>
    </xf>
    <xf numFmtId="0" fontId="0" fillId="4" borderId="7" xfId="0"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8" xfId="0" applyFont="1" applyBorder="1" applyAlignment="1" applyProtection="1">
      <alignment vertical="center"/>
      <protection locked="0"/>
    </xf>
    <xf numFmtId="0" fontId="0" fillId="4" borderId="12" xfId="0" applyFill="1" applyBorder="1" applyAlignment="1" applyProtection="1">
      <alignment horizontal="left" vertical="center"/>
      <protection locked="0"/>
    </xf>
    <xf numFmtId="0" fontId="4" fillId="0" borderId="9" xfId="6" applyFont="1" applyFill="1" applyBorder="1" applyAlignment="1">
      <alignment horizontal="left" vertical="center"/>
    </xf>
    <xf numFmtId="0" fontId="5" fillId="4" borderId="11" xfId="6" applyFont="1" applyFill="1" applyBorder="1" applyAlignment="1" applyProtection="1">
      <alignment horizontal="left" vertical="center"/>
      <protection locked="0"/>
    </xf>
    <xf numFmtId="0" fontId="4" fillId="0" borderId="11" xfId="2" applyFont="1" applyFill="1" applyBorder="1" applyAlignment="1" applyProtection="1">
      <alignment horizontal="left" vertical="center" shrinkToFit="1"/>
    </xf>
    <xf numFmtId="0" fontId="5" fillId="4" borderId="11" xfId="2" applyFont="1" applyBorder="1" applyAlignment="1">
      <alignment horizontal="left" vertical="center" shrinkToFit="1"/>
      <protection locked="0"/>
    </xf>
    <xf numFmtId="0" fontId="14" fillId="4" borderId="11" xfId="4" applyFill="1" applyBorder="1" applyAlignment="1" applyProtection="1">
      <alignment horizontal="left" vertical="center" shrinkToFit="1"/>
      <protection locked="0"/>
    </xf>
    <xf numFmtId="0" fontId="5" fillId="4" borderId="10" xfId="2" applyFont="1" applyAlignment="1">
      <alignment horizontal="left" vertical="center" shrinkToFit="1"/>
      <protection locked="0"/>
    </xf>
    <xf numFmtId="164" fontId="5" fillId="4" borderId="10" xfId="2" applyNumberFormat="1" applyFont="1" applyAlignment="1">
      <alignment horizontal="left" vertical="center" shrinkToFit="1"/>
      <protection locked="0"/>
    </xf>
    <xf numFmtId="164" fontId="5" fillId="4" borderId="12" xfId="2" applyNumberFormat="1" applyFont="1" applyBorder="1" applyAlignment="1">
      <alignment horizontal="left" vertical="center" shrinkToFit="1"/>
      <protection locked="0"/>
    </xf>
    <xf numFmtId="0" fontId="4" fillId="0" borderId="11" xfId="6" applyFont="1" applyFill="1" applyBorder="1" applyAlignment="1">
      <alignment horizontal="left" vertical="center"/>
    </xf>
    <xf numFmtId="0" fontId="4" fillId="0" borderId="10" xfId="2" applyFont="1" applyFill="1" applyAlignment="1" applyProtection="1">
      <alignment horizontal="right" vertical="center" shrinkToFit="1"/>
    </xf>
    <xf numFmtId="14" fontId="9" fillId="4" borderId="49" xfId="0" applyNumberFormat="1" applyFont="1" applyFill="1" applyBorder="1" applyAlignment="1" applyProtection="1">
      <alignment horizontal="right" vertical="center"/>
      <protection locked="0"/>
    </xf>
    <xf numFmtId="0" fontId="0" fillId="4" borderId="16" xfId="0" applyFill="1" applyBorder="1" applyProtection="1">
      <protection locked="0"/>
    </xf>
    <xf numFmtId="0" fontId="0" fillId="4" borderId="50" xfId="0" applyFill="1" applyBorder="1" applyProtection="1">
      <protection locked="0"/>
    </xf>
    <xf numFmtId="14" fontId="4" fillId="4" borderId="49" xfId="0" applyNumberFormat="1" applyFont="1" applyFill="1" applyBorder="1" applyAlignment="1" applyProtection="1">
      <alignment horizontal="right" vertical="center"/>
      <protection locked="0"/>
    </xf>
    <xf numFmtId="0" fontId="0" fillId="4" borderId="17" xfId="0" applyFill="1" applyBorder="1" applyProtection="1">
      <protection locked="0"/>
    </xf>
    <xf numFmtId="0" fontId="0" fillId="0" borderId="10"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5" fillId="4" borderId="12" xfId="0" applyFont="1" applyFill="1" applyBorder="1" applyAlignment="1" applyProtection="1">
      <alignment horizontal="left" vertical="center"/>
      <protection locked="0"/>
    </xf>
  </cellXfs>
  <cellStyles count="8">
    <cellStyle name="01 TEXT 2" xfId="2" xr:uid="{2E461C80-941C-40E1-840D-03708112D80C}"/>
    <cellStyle name="02 Prompt 2 3" xfId="6" xr:uid="{2B44C86E-9679-4ECB-9041-A28808367783}"/>
    <cellStyle name="Hyperlink" xfId="4" builtinId="8"/>
    <cellStyle name="Hyperlink 2" xfId="5" xr:uid="{621393F3-A25A-4D06-949D-61DB96CEF756}"/>
    <cellStyle name="Normal" xfId="0" builtinId="0"/>
    <cellStyle name="Normal 2" xfId="3" xr:uid="{41B1F1BE-4DA5-4896-9702-F29D35861BCA}"/>
    <cellStyle name="Normal 2 2" xfId="7" xr:uid="{757E834F-CBCE-4241-9A67-1785D5DB2285}"/>
    <cellStyle name="Normal 3" xfId="1" xr:uid="{3D1766A0-80F3-46B8-891E-94AC64A0540B}"/>
  </cellStyles>
  <dxfs count="2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1"/>
      </font>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fgColor auto="1"/>
          <bgColor theme="9" tint="0.59996337778862885"/>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FFFFCC"/>
      <color rgb="FFFF5050"/>
      <color rgb="FFDDEBF7"/>
      <color rgb="FF000000"/>
      <color rgb="FFF4BAC4"/>
      <color rgb="FFF3B7C1"/>
      <color rgb="FFFFC1D3"/>
      <color rgb="FFFABCD5"/>
      <color rgb="FFFEB4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92075</xdr:colOff>
      <xdr:row>12</xdr:row>
      <xdr:rowOff>86591</xdr:rowOff>
    </xdr:from>
    <xdr:to>
      <xdr:col>15</xdr:col>
      <xdr:colOff>266700</xdr:colOff>
      <xdr:row>25</xdr:row>
      <xdr:rowOff>76200</xdr:rowOff>
    </xdr:to>
    <xdr:pic>
      <xdr:nvPicPr>
        <xdr:cNvPr id="2" name="Picture 1" descr="HCD Logo">
          <a:extLst>
            <a:ext uri="{FF2B5EF4-FFF2-40B4-BE49-F238E27FC236}">
              <a16:creationId xmlns:a16="http://schemas.microsoft.com/office/drawing/2014/main" id="{B05E0326-1782-4362-8EE0-87EC5948B3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44700" y="2829791"/>
          <a:ext cx="2384425" cy="197080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47626</xdr:rowOff>
    </xdr:from>
    <xdr:to>
      <xdr:col>1</xdr:col>
      <xdr:colOff>114300</xdr:colOff>
      <xdr:row>0</xdr:row>
      <xdr:rowOff>346711</xdr:rowOff>
    </xdr:to>
    <xdr:pic>
      <xdr:nvPicPr>
        <xdr:cNvPr id="2" name="Picture 1">
          <a:extLst>
            <a:ext uri="{FF2B5EF4-FFF2-40B4-BE49-F238E27FC236}">
              <a16:creationId xmlns:a16="http://schemas.microsoft.com/office/drawing/2014/main" id="{18AAC536-5A96-46D5-B602-F5F34C3F8A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47626"/>
          <a:ext cx="323850" cy="3048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cd.ca.gov/grants-funding/active-funding/nplh.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292EA-B90D-449B-B9B0-AA9EBD4451F4}">
  <dimension ref="A5:W47"/>
  <sheetViews>
    <sheetView showGridLines="0" zoomScaleNormal="100" workbookViewId="0">
      <selection activeCell="A137" sqref="A137:I137"/>
    </sheetView>
  </sheetViews>
  <sheetFormatPr defaultColWidth="10.42578125" defaultRowHeight="12" x14ac:dyDescent="0.2"/>
  <cols>
    <col min="1" max="1" width="4.140625" style="14" customWidth="1"/>
    <col min="2" max="2" width="4.42578125" style="14" customWidth="1"/>
    <col min="3" max="37" width="4.140625" style="14" customWidth="1"/>
    <col min="38" max="38" width="5.42578125" style="14" customWidth="1"/>
    <col min="39" max="16384" width="10.42578125" style="14"/>
  </cols>
  <sheetData>
    <row r="5" spans="1:23" ht="33.75" x14ac:dyDescent="0.2">
      <c r="A5" s="29" t="s">
        <v>0</v>
      </c>
      <c r="B5" s="29"/>
      <c r="C5" s="29"/>
      <c r="D5" s="29"/>
      <c r="E5" s="29"/>
      <c r="F5" s="29"/>
      <c r="G5" s="29"/>
      <c r="H5" s="29"/>
      <c r="I5" s="29"/>
      <c r="J5" s="29"/>
      <c r="K5" s="29"/>
      <c r="L5" s="29"/>
      <c r="M5" s="29"/>
      <c r="N5" s="29"/>
      <c r="O5" s="29"/>
      <c r="P5" s="29"/>
      <c r="Q5" s="29"/>
      <c r="R5" s="29"/>
      <c r="S5" s="29"/>
      <c r="T5" s="29"/>
      <c r="U5" s="29"/>
      <c r="V5" s="29"/>
      <c r="W5" s="29"/>
    </row>
    <row r="6" spans="1:23" ht="33.75" x14ac:dyDescent="0.2">
      <c r="A6" s="15"/>
      <c r="B6" s="15"/>
      <c r="C6" s="15"/>
      <c r="D6" s="15"/>
      <c r="E6" s="15"/>
      <c r="F6" s="15"/>
      <c r="G6" s="15"/>
      <c r="H6" s="15"/>
      <c r="I6" s="15"/>
      <c r="J6" s="15"/>
      <c r="K6" s="15"/>
      <c r="L6" s="15"/>
      <c r="M6" s="15"/>
      <c r="N6" s="15"/>
      <c r="O6" s="15"/>
      <c r="P6" s="15"/>
      <c r="Q6" s="15"/>
      <c r="R6" s="15"/>
      <c r="S6" s="15"/>
      <c r="T6" s="15"/>
      <c r="U6" s="15"/>
      <c r="V6" s="15"/>
      <c r="W6" s="15"/>
    </row>
    <row r="8" spans="1:23" ht="26.25" x14ac:dyDescent="0.4">
      <c r="A8" s="30" t="s">
        <v>217</v>
      </c>
      <c r="B8" s="30"/>
      <c r="C8" s="30"/>
      <c r="D8" s="30"/>
      <c r="E8" s="30"/>
      <c r="F8" s="30"/>
      <c r="G8" s="30"/>
      <c r="H8" s="30"/>
      <c r="I8" s="30"/>
      <c r="J8" s="30"/>
      <c r="K8" s="30"/>
      <c r="L8" s="30"/>
      <c r="M8" s="30"/>
      <c r="N8" s="30"/>
      <c r="O8" s="30"/>
      <c r="P8" s="30"/>
      <c r="Q8" s="30"/>
      <c r="R8" s="30"/>
      <c r="S8" s="30"/>
      <c r="T8" s="30"/>
      <c r="U8" s="30"/>
      <c r="V8" s="30"/>
      <c r="W8" s="30"/>
    </row>
    <row r="9" spans="1:23" ht="26.25" x14ac:dyDescent="0.4">
      <c r="A9" s="16"/>
      <c r="B9" s="16"/>
      <c r="C9" s="16"/>
      <c r="D9" s="16"/>
      <c r="E9" s="16"/>
      <c r="F9" s="16"/>
      <c r="G9" s="16"/>
      <c r="H9" s="16"/>
      <c r="I9" s="16"/>
      <c r="J9" s="16"/>
      <c r="K9" s="16"/>
      <c r="L9" s="16"/>
      <c r="M9" s="16"/>
      <c r="N9" s="16"/>
      <c r="O9" s="16"/>
      <c r="P9" s="16"/>
      <c r="Q9" s="16"/>
      <c r="R9" s="16"/>
      <c r="S9" s="16"/>
      <c r="T9" s="16"/>
      <c r="U9" s="16"/>
      <c r="V9" s="16"/>
      <c r="W9" s="16"/>
    </row>
    <row r="29" spans="1:23" ht="18" x14ac:dyDescent="0.25">
      <c r="A29" s="26" t="s">
        <v>1</v>
      </c>
      <c r="B29" s="26"/>
      <c r="C29" s="26"/>
      <c r="D29" s="26"/>
      <c r="E29" s="26"/>
      <c r="F29" s="26"/>
      <c r="G29" s="26"/>
      <c r="H29" s="26"/>
      <c r="I29" s="26"/>
      <c r="J29" s="26"/>
      <c r="K29" s="26"/>
      <c r="L29" s="26"/>
      <c r="M29" s="26"/>
      <c r="N29" s="26"/>
      <c r="O29" s="26"/>
      <c r="P29" s="26"/>
      <c r="Q29" s="26"/>
      <c r="R29" s="26"/>
      <c r="S29" s="26"/>
      <c r="T29" s="26"/>
      <c r="U29" s="26"/>
      <c r="V29" s="26"/>
      <c r="W29" s="26"/>
    </row>
    <row r="30" spans="1:23" ht="18" x14ac:dyDescent="0.25">
      <c r="A30" s="26" t="s">
        <v>2</v>
      </c>
      <c r="B30" s="26"/>
      <c r="C30" s="26"/>
      <c r="D30" s="26"/>
      <c r="E30" s="26"/>
      <c r="F30" s="26"/>
      <c r="G30" s="26"/>
      <c r="H30" s="26"/>
      <c r="I30" s="26"/>
      <c r="J30" s="26"/>
      <c r="K30" s="26"/>
      <c r="L30" s="26"/>
      <c r="M30" s="26"/>
      <c r="N30" s="26"/>
      <c r="O30" s="26"/>
      <c r="P30" s="26"/>
      <c r="Q30" s="26"/>
      <c r="R30" s="26"/>
      <c r="S30" s="26"/>
      <c r="T30" s="26"/>
      <c r="U30" s="26"/>
      <c r="V30" s="26"/>
      <c r="W30" s="26"/>
    </row>
    <row r="31" spans="1:23" ht="15.75" x14ac:dyDescent="0.25">
      <c r="A31" s="17"/>
      <c r="B31" s="17"/>
      <c r="C31" s="17"/>
      <c r="D31" s="17"/>
      <c r="E31" s="17"/>
      <c r="F31" s="17"/>
      <c r="G31" s="17"/>
      <c r="H31" s="17"/>
      <c r="I31" s="17"/>
      <c r="J31" s="17"/>
      <c r="K31" s="17"/>
      <c r="L31" s="17"/>
      <c r="M31" s="17"/>
      <c r="N31" s="17"/>
      <c r="O31" s="17"/>
      <c r="P31" s="17"/>
      <c r="Q31" s="17"/>
      <c r="R31" s="17"/>
      <c r="S31" s="17"/>
      <c r="T31" s="17"/>
      <c r="U31" s="17"/>
    </row>
    <row r="32" spans="1:23" ht="18" x14ac:dyDescent="0.25">
      <c r="A32" s="26" t="s">
        <v>214</v>
      </c>
      <c r="B32" s="26"/>
      <c r="C32" s="26"/>
      <c r="D32" s="26"/>
      <c r="E32" s="26"/>
      <c r="F32" s="26"/>
      <c r="G32" s="26"/>
      <c r="H32" s="26"/>
      <c r="I32" s="26"/>
      <c r="J32" s="26"/>
      <c r="K32" s="26"/>
      <c r="L32" s="26"/>
      <c r="M32" s="26"/>
      <c r="N32" s="26"/>
      <c r="O32" s="26"/>
      <c r="P32" s="26"/>
      <c r="Q32" s="26"/>
      <c r="R32" s="26"/>
      <c r="S32" s="26"/>
      <c r="T32" s="26"/>
      <c r="U32" s="26"/>
      <c r="V32" s="26"/>
      <c r="W32" s="26"/>
    </row>
    <row r="33" spans="1:23" ht="18" x14ac:dyDescent="0.25">
      <c r="A33" s="26" t="s">
        <v>3</v>
      </c>
      <c r="B33" s="26"/>
      <c r="C33" s="26"/>
      <c r="D33" s="26"/>
      <c r="E33" s="26"/>
      <c r="F33" s="26"/>
      <c r="G33" s="26"/>
      <c r="H33" s="26"/>
      <c r="I33" s="26"/>
      <c r="J33" s="26"/>
      <c r="K33" s="26"/>
      <c r="L33" s="26"/>
      <c r="M33" s="26"/>
      <c r="N33" s="26"/>
      <c r="O33" s="26"/>
      <c r="P33" s="26"/>
      <c r="Q33" s="26"/>
      <c r="R33" s="26"/>
      <c r="S33" s="26"/>
      <c r="T33" s="26"/>
      <c r="U33" s="26"/>
      <c r="V33" s="26"/>
      <c r="W33" s="26"/>
    </row>
    <row r="34" spans="1:23" ht="15.75" x14ac:dyDescent="0.25">
      <c r="A34" s="17"/>
      <c r="B34" s="17"/>
      <c r="C34" s="17"/>
      <c r="D34" s="17"/>
      <c r="E34" s="17"/>
      <c r="F34" s="17"/>
      <c r="G34" s="17"/>
      <c r="H34" s="17"/>
      <c r="I34" s="17"/>
      <c r="J34" s="17"/>
      <c r="K34" s="17"/>
      <c r="L34" s="17"/>
      <c r="M34" s="17"/>
      <c r="N34" s="17"/>
      <c r="O34" s="17"/>
      <c r="P34" s="17"/>
      <c r="Q34" s="17"/>
      <c r="R34" s="17"/>
      <c r="S34" s="17"/>
      <c r="T34" s="17"/>
      <c r="U34" s="17"/>
    </row>
    <row r="35" spans="1:23" ht="18" x14ac:dyDescent="0.25">
      <c r="A35" s="26" t="s">
        <v>4</v>
      </c>
      <c r="B35" s="26"/>
      <c r="C35" s="26"/>
      <c r="D35" s="26"/>
      <c r="E35" s="26"/>
      <c r="F35" s="26"/>
      <c r="G35" s="26"/>
      <c r="H35" s="26"/>
      <c r="I35" s="26"/>
      <c r="J35" s="26"/>
      <c r="K35" s="26"/>
      <c r="L35" s="26"/>
      <c r="M35" s="26"/>
      <c r="N35" s="26"/>
      <c r="O35" s="26"/>
      <c r="P35" s="26"/>
      <c r="Q35" s="26"/>
      <c r="R35" s="26"/>
      <c r="S35" s="26"/>
      <c r="T35" s="26"/>
      <c r="U35" s="26"/>
      <c r="V35" s="26"/>
      <c r="W35" s="26"/>
    </row>
    <row r="36" spans="1:23" ht="18" x14ac:dyDescent="0.25">
      <c r="A36" s="26" t="s">
        <v>5</v>
      </c>
      <c r="B36" s="26"/>
      <c r="C36" s="26"/>
      <c r="D36" s="26"/>
      <c r="E36" s="26"/>
      <c r="F36" s="26"/>
      <c r="G36" s="26"/>
      <c r="H36" s="26"/>
      <c r="I36" s="26"/>
      <c r="J36" s="26"/>
      <c r="K36" s="26"/>
      <c r="L36" s="26"/>
      <c r="M36" s="26"/>
      <c r="N36" s="26"/>
      <c r="O36" s="26"/>
      <c r="P36" s="26"/>
      <c r="Q36" s="26"/>
      <c r="R36" s="26"/>
      <c r="S36" s="26"/>
      <c r="T36" s="26"/>
      <c r="U36" s="26"/>
      <c r="V36" s="26"/>
      <c r="W36" s="26"/>
    </row>
    <row r="37" spans="1:23" ht="18" x14ac:dyDescent="0.25">
      <c r="A37" s="18"/>
      <c r="B37" s="18"/>
      <c r="C37" s="18"/>
      <c r="D37" s="18"/>
      <c r="E37" s="18"/>
      <c r="F37" s="18"/>
      <c r="G37" s="18"/>
      <c r="H37" s="18"/>
      <c r="I37" s="18"/>
      <c r="J37" s="18"/>
      <c r="K37" s="18"/>
      <c r="L37" s="18"/>
      <c r="M37" s="18"/>
      <c r="N37" s="18"/>
      <c r="O37" s="18"/>
      <c r="P37" s="18"/>
      <c r="Q37" s="18"/>
      <c r="R37" s="18"/>
      <c r="S37" s="18"/>
      <c r="T37" s="18"/>
      <c r="U37" s="18"/>
      <c r="V37" s="18"/>
      <c r="W37" s="18"/>
    </row>
    <row r="38" spans="1:23" ht="15.75" x14ac:dyDescent="0.25">
      <c r="A38" s="17"/>
      <c r="B38" s="17"/>
      <c r="C38" s="17"/>
      <c r="D38" s="17"/>
      <c r="E38" s="17"/>
      <c r="F38" s="17"/>
      <c r="G38" s="17"/>
      <c r="H38" s="17"/>
      <c r="I38" s="17"/>
      <c r="J38" s="17"/>
      <c r="K38" s="17"/>
      <c r="L38" s="17"/>
      <c r="M38" s="17"/>
      <c r="N38" s="17"/>
      <c r="O38" s="17"/>
      <c r="P38" s="17"/>
      <c r="Q38" s="17"/>
      <c r="R38" s="17"/>
      <c r="S38" s="17"/>
      <c r="T38" s="17"/>
      <c r="U38" s="17"/>
    </row>
    <row r="39" spans="1:23" ht="15.75" x14ac:dyDescent="0.25">
      <c r="A39" s="27" t="s">
        <v>215</v>
      </c>
      <c r="B39" s="27"/>
      <c r="C39" s="27"/>
      <c r="D39" s="27"/>
      <c r="E39" s="27"/>
      <c r="F39" s="27"/>
      <c r="G39" s="27"/>
      <c r="H39" s="27"/>
      <c r="I39" s="27"/>
      <c r="J39" s="27"/>
      <c r="K39" s="27"/>
      <c r="L39" s="27"/>
      <c r="M39" s="27"/>
      <c r="N39" s="27"/>
      <c r="O39" s="27"/>
      <c r="P39" s="27"/>
      <c r="Q39" s="27"/>
      <c r="R39" s="27"/>
      <c r="S39" s="27"/>
      <c r="T39" s="27"/>
      <c r="U39" s="27"/>
      <c r="V39" s="27"/>
      <c r="W39" s="27"/>
    </row>
    <row r="40" spans="1:23" ht="15.75" x14ac:dyDescent="0.25">
      <c r="A40" s="27" t="s">
        <v>216</v>
      </c>
      <c r="B40" s="27"/>
      <c r="C40" s="27"/>
      <c r="D40" s="27"/>
      <c r="E40" s="27"/>
      <c r="F40" s="27"/>
      <c r="G40" s="27"/>
      <c r="H40" s="27"/>
      <c r="I40" s="27"/>
      <c r="J40" s="27"/>
      <c r="K40" s="27"/>
      <c r="L40" s="27"/>
      <c r="M40" s="27"/>
      <c r="N40" s="27"/>
      <c r="O40" s="27"/>
      <c r="P40" s="27"/>
      <c r="Q40" s="27"/>
      <c r="R40" s="27"/>
      <c r="S40" s="27"/>
      <c r="T40" s="27"/>
      <c r="U40" s="27"/>
      <c r="V40" s="27"/>
      <c r="W40" s="27"/>
    </row>
    <row r="41" spans="1:23" ht="15.75" x14ac:dyDescent="0.25">
      <c r="A41" s="27" t="s">
        <v>6</v>
      </c>
      <c r="B41" s="27"/>
      <c r="C41" s="27"/>
      <c r="D41" s="27"/>
      <c r="E41" s="27"/>
      <c r="F41" s="27"/>
      <c r="G41" s="27"/>
      <c r="H41" s="27"/>
      <c r="I41" s="27"/>
      <c r="J41" s="27"/>
      <c r="K41" s="27"/>
      <c r="L41" s="27"/>
      <c r="M41" s="27"/>
      <c r="N41" s="27"/>
      <c r="O41" s="27"/>
      <c r="P41" s="27"/>
      <c r="Q41" s="27"/>
      <c r="R41" s="27"/>
      <c r="S41" s="27"/>
      <c r="T41" s="27"/>
      <c r="U41" s="27"/>
      <c r="V41" s="27"/>
      <c r="W41" s="27"/>
    </row>
    <row r="42" spans="1:23" ht="15.75" x14ac:dyDescent="0.25">
      <c r="A42" s="28" t="s">
        <v>7</v>
      </c>
      <c r="B42" s="28"/>
      <c r="C42" s="28"/>
      <c r="D42" s="28"/>
      <c r="E42" s="28"/>
      <c r="F42" s="28"/>
      <c r="G42" s="28"/>
      <c r="H42" s="28"/>
      <c r="I42" s="28"/>
      <c r="J42" s="28"/>
      <c r="K42" s="28"/>
      <c r="L42" s="28"/>
      <c r="M42" s="28"/>
      <c r="N42" s="28"/>
      <c r="O42" s="28"/>
      <c r="P42" s="28"/>
      <c r="Q42" s="28"/>
      <c r="R42" s="28"/>
      <c r="S42" s="28"/>
      <c r="T42" s="28"/>
      <c r="U42" s="28"/>
      <c r="V42" s="28"/>
      <c r="W42" s="28"/>
    </row>
    <row r="43" spans="1:23" ht="15" x14ac:dyDescent="0.2">
      <c r="A43" s="24" t="s">
        <v>8</v>
      </c>
      <c r="B43" s="24"/>
      <c r="C43" s="24"/>
      <c r="D43" s="24"/>
      <c r="E43" s="24"/>
      <c r="F43" s="24"/>
      <c r="G43" s="24"/>
      <c r="H43" s="24"/>
      <c r="I43" s="24"/>
      <c r="J43" s="24"/>
      <c r="K43" s="24"/>
      <c r="L43" s="24"/>
      <c r="M43" s="24"/>
      <c r="N43" s="24"/>
      <c r="O43" s="24"/>
      <c r="P43" s="24"/>
      <c r="Q43" s="24"/>
      <c r="R43" s="24"/>
      <c r="S43" s="24"/>
      <c r="T43" s="24"/>
      <c r="U43" s="24"/>
      <c r="V43" s="24"/>
      <c r="W43" s="24"/>
    </row>
    <row r="47" spans="1:23" ht="15.75" x14ac:dyDescent="0.25">
      <c r="A47" s="25" t="s">
        <v>218</v>
      </c>
      <c r="B47" s="25"/>
      <c r="C47" s="25"/>
      <c r="D47" s="25"/>
      <c r="E47" s="25"/>
      <c r="F47" s="25"/>
      <c r="G47" s="25"/>
      <c r="H47" s="25"/>
      <c r="I47" s="25"/>
      <c r="J47" s="25"/>
      <c r="K47" s="25"/>
      <c r="L47" s="25"/>
      <c r="M47" s="25"/>
      <c r="N47" s="25"/>
      <c r="O47" s="25"/>
      <c r="P47" s="25"/>
      <c r="Q47" s="25"/>
      <c r="R47" s="25"/>
      <c r="S47" s="25"/>
      <c r="T47" s="25"/>
      <c r="U47" s="25"/>
      <c r="V47" s="25"/>
      <c r="W47" s="25"/>
    </row>
  </sheetData>
  <sheetProtection sheet="1" objects="1" scenarios="1"/>
  <mergeCells count="14">
    <mergeCell ref="A33:W33"/>
    <mergeCell ref="A5:W5"/>
    <mergeCell ref="A8:W8"/>
    <mergeCell ref="A29:W29"/>
    <mergeCell ref="A30:W30"/>
    <mergeCell ref="A32:W32"/>
    <mergeCell ref="A43:W43"/>
    <mergeCell ref="A47:W47"/>
    <mergeCell ref="A35:W35"/>
    <mergeCell ref="A36:W36"/>
    <mergeCell ref="A39:W39"/>
    <mergeCell ref="A40:W40"/>
    <mergeCell ref="A41:W41"/>
    <mergeCell ref="A42:W42"/>
  </mergeCells>
  <dataValidations count="2">
    <dataValidation type="textLength" operator="lessThan" allowBlank="1" showErrorMessage="1" error="This is not a form field. Press tab, enter, and tab again to proceed forward." prompt="Department of Housing and Community Development Logo" sqref="A29:W29" xr:uid="{85F934DA-3CD0-462B-9E85-740646FA1315}">
      <formula1>0</formula1>
    </dataValidation>
    <dataValidation type="textLength" operator="lessThan" allowBlank="1" showErrorMessage="1" error="This is not a form field. Press tab, enter, and tab again to proceed forward." sqref="R17 A5:W5 A8:W8 A30:W30 A32:W32 A33:W33 A35:W35 A36:W36 A39:W39 A40:W40 A41:W41 A42:W42 A43:W43 A47:W47" xr:uid="{442D2605-6488-4A89-95C7-9F2EFBA2CEAC}">
      <formula1>0</formula1>
    </dataValidation>
  </dataValidations>
  <hyperlinks>
    <hyperlink ref="A43" r:id="rId1" display="Website: http://www.hcd.ca.gov/grants-funding/active-funding/nplh.shtml" xr:uid="{08B9D85C-1FFC-45D0-B855-C0891AB910C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5960-94A9-4369-8B11-F7749C5FC394}">
  <dimension ref="A1:AL19"/>
  <sheetViews>
    <sheetView showGridLines="0" zoomScale="90" zoomScaleNormal="90" workbookViewId="0">
      <selection activeCell="A137" sqref="A137:I137"/>
    </sheetView>
  </sheetViews>
  <sheetFormatPr defaultColWidth="8.85546875" defaultRowHeight="31.5" customHeight="1" x14ac:dyDescent="0.25"/>
  <cols>
    <col min="1" max="38" width="4.140625" style="6" customWidth="1"/>
    <col min="39" max="16384" width="8.85546875" style="6"/>
  </cols>
  <sheetData>
    <row r="1" spans="1:38" ht="31.5" customHeight="1" thickBot="1" x14ac:dyDescent="0.3">
      <c r="A1" s="40" t="s">
        <v>9</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2"/>
    </row>
    <row r="2" spans="1:38" ht="86.25" customHeight="1" x14ac:dyDescent="0.25">
      <c r="A2" s="43" t="s">
        <v>219</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5"/>
    </row>
    <row r="3" spans="1:38" ht="147.75" customHeight="1" x14ac:dyDescent="0.25">
      <c r="A3" s="46" t="s">
        <v>220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8"/>
    </row>
    <row r="4" spans="1:38" ht="37.5" customHeight="1" x14ac:dyDescent="0.25">
      <c r="A4" s="49" t="s">
        <v>10</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1"/>
    </row>
    <row r="5" spans="1:38" ht="31.5" customHeight="1" x14ac:dyDescent="0.25">
      <c r="A5" s="52" t="s">
        <v>11</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4"/>
    </row>
    <row r="6" spans="1:38" ht="31.5" customHeight="1" x14ac:dyDescent="0.25">
      <c r="A6" s="55" t="s">
        <v>203</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7"/>
    </row>
    <row r="7" spans="1:38" ht="31.5" customHeight="1" x14ac:dyDescent="0.25">
      <c r="A7" s="58" t="s">
        <v>204</v>
      </c>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60"/>
    </row>
    <row r="8" spans="1:38" ht="31.5" customHeight="1" x14ac:dyDescent="0.25">
      <c r="A8" s="61" t="s">
        <v>205</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3"/>
    </row>
    <row r="9" spans="1:38" ht="31.5" customHeight="1" x14ac:dyDescent="0.25">
      <c r="A9" s="34" t="s">
        <v>221</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6"/>
    </row>
    <row r="10" spans="1:38" ht="31.5" customHeight="1" x14ac:dyDescent="0.25">
      <c r="A10" s="34" t="s">
        <v>222</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6"/>
    </row>
    <row r="11" spans="1:38" ht="80.25" customHeight="1" x14ac:dyDescent="0.25">
      <c r="A11" s="34" t="s">
        <v>223</v>
      </c>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6"/>
    </row>
    <row r="12" spans="1:38" ht="63" customHeight="1" x14ac:dyDescent="0.25">
      <c r="A12" s="34" t="s">
        <v>224</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6"/>
    </row>
    <row r="13" spans="1:38" ht="67.5" customHeight="1" x14ac:dyDescent="0.25">
      <c r="A13" s="34" t="s">
        <v>225</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row>
    <row r="14" spans="1:38" ht="63.75" customHeight="1" x14ac:dyDescent="0.25">
      <c r="A14" s="34" t="s">
        <v>226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6"/>
    </row>
    <row r="15" spans="1:38" ht="31.5" customHeight="1" x14ac:dyDescent="0.25">
      <c r="A15" s="34" t="s">
        <v>227</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6"/>
    </row>
    <row r="16" spans="1:38" ht="87" customHeight="1" x14ac:dyDescent="0.25">
      <c r="A16" s="31" t="s">
        <v>228</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3"/>
    </row>
    <row r="17" spans="1:38" ht="56.25" customHeight="1" thickBot="1" x14ac:dyDescent="0.3">
      <c r="A17" s="37" t="s">
        <v>229</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8" ht="43.5" customHeight="1" x14ac:dyDescent="0.25">
      <c r="A18" s="34" t="s">
        <v>230</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6"/>
    </row>
    <row r="19" spans="1:38" ht="45" customHeight="1" x14ac:dyDescent="0.25">
      <c r="A19" s="34" t="s">
        <v>231</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6"/>
    </row>
  </sheetData>
  <sheetProtection sheet="1" objects="1" scenarios="1"/>
  <mergeCells count="19">
    <mergeCell ref="A11:AL11"/>
    <mergeCell ref="A6:AL6"/>
    <mergeCell ref="A7:AL7"/>
    <mergeCell ref="A8:AL8"/>
    <mergeCell ref="A9:AL9"/>
    <mergeCell ref="A10:AL10"/>
    <mergeCell ref="A1:AL1"/>
    <mergeCell ref="A2:AL2"/>
    <mergeCell ref="A3:AL3"/>
    <mergeCell ref="A4:AL4"/>
    <mergeCell ref="A5:AL5"/>
    <mergeCell ref="A16:AL16"/>
    <mergeCell ref="A19:AL19"/>
    <mergeCell ref="A12:AL12"/>
    <mergeCell ref="A13:AL13"/>
    <mergeCell ref="A14:AL14"/>
    <mergeCell ref="A15:AL15"/>
    <mergeCell ref="A18:AL18"/>
    <mergeCell ref="A17:AL17"/>
  </mergeCells>
  <dataValidations count="1">
    <dataValidation type="textLength" operator="lessThan" allowBlank="1" showErrorMessage="1" error="This is not a form field. Press tab, enter, and tab again to proceed forward." sqref="A1:AL19" xr:uid="{35B2F74D-34BF-46BF-BCCF-F910C0D18F6A}">
      <formula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E859C-3405-4AE4-BDF1-720AE5DB3F13}">
  <dimension ref="A1:BC303"/>
  <sheetViews>
    <sheetView showGridLines="0" tabSelected="1" zoomScale="115" zoomScaleNormal="115" workbookViewId="0">
      <selection activeCell="C1" sqref="C1:AF1"/>
    </sheetView>
  </sheetViews>
  <sheetFormatPr defaultColWidth="8.85546875" defaultRowHeight="15" x14ac:dyDescent="0.25"/>
  <cols>
    <col min="1" max="2" width="4.140625" customWidth="1"/>
    <col min="3" max="3" width="5.7109375" customWidth="1"/>
    <col min="4" max="4" width="4.7109375" customWidth="1"/>
    <col min="5" max="5" width="6.28515625" customWidth="1"/>
    <col min="6" max="6" width="4.140625" customWidth="1"/>
    <col min="7" max="7" width="3" customWidth="1"/>
    <col min="8" max="8" width="4.140625" customWidth="1"/>
    <col min="9" max="9" width="2.5703125" customWidth="1"/>
    <col min="10" max="10" width="4.42578125" customWidth="1"/>
    <col min="11" max="12" width="4.140625" customWidth="1"/>
    <col min="13" max="13" width="3.7109375" customWidth="1"/>
    <col min="14" max="14" width="4.140625" customWidth="1"/>
    <col min="15" max="15" width="4" customWidth="1"/>
    <col min="16" max="17" width="4.140625" customWidth="1"/>
    <col min="18" max="18" width="3.5703125" customWidth="1"/>
    <col min="19" max="19" width="4.42578125" customWidth="1"/>
    <col min="20" max="20" width="4.28515625" customWidth="1"/>
    <col min="21" max="21" width="4.140625" customWidth="1"/>
    <col min="22" max="22" width="4.5703125" customWidth="1"/>
    <col min="23" max="24" width="4.140625" customWidth="1"/>
    <col min="25" max="25" width="4.42578125" customWidth="1"/>
    <col min="26" max="26" width="3.42578125" customWidth="1"/>
    <col min="27" max="27" width="7" customWidth="1"/>
    <col min="28" max="29" width="3.7109375" customWidth="1"/>
    <col min="30" max="30" width="6.42578125" customWidth="1"/>
    <col min="31" max="31" width="5.140625" customWidth="1"/>
    <col min="32" max="32" width="4.140625" customWidth="1"/>
    <col min="33" max="33" width="3.28515625" customWidth="1"/>
    <col min="34" max="34" width="6.42578125" customWidth="1"/>
    <col min="35" max="35" width="3.140625" customWidth="1"/>
    <col min="36" max="36" width="4.140625" customWidth="1"/>
    <col min="37" max="37" width="2" customWidth="1"/>
    <col min="38" max="38" width="9.42578125" customWidth="1"/>
    <col min="40" max="40" width="7.85546875" hidden="1" customWidth="1"/>
  </cols>
  <sheetData>
    <row r="1" spans="1:55" ht="30" customHeight="1" thickBot="1" x14ac:dyDescent="0.35">
      <c r="A1" s="283"/>
      <c r="B1" s="284"/>
      <c r="C1" s="320" t="s">
        <v>135</v>
      </c>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13" t="s">
        <v>238</v>
      </c>
      <c r="AH1" s="314"/>
      <c r="AI1" s="314"/>
      <c r="AJ1" s="314"/>
      <c r="AK1" s="314"/>
      <c r="AL1" s="315"/>
      <c r="AM1" s="2"/>
      <c r="AN1" s="2"/>
      <c r="AO1" s="2"/>
      <c r="AP1" s="2"/>
      <c r="AQ1" s="2"/>
      <c r="AR1" s="2"/>
      <c r="AS1" s="2"/>
      <c r="AT1" s="2"/>
      <c r="AU1" s="2"/>
      <c r="AV1" s="2"/>
      <c r="AW1" s="2"/>
      <c r="AX1" s="2"/>
      <c r="AY1" s="2"/>
      <c r="AZ1" s="2"/>
      <c r="BA1" s="2"/>
      <c r="BB1" s="2"/>
      <c r="BC1" s="2"/>
    </row>
    <row r="2" spans="1:55" ht="15" customHeight="1" thickBot="1" x14ac:dyDescent="0.3">
      <c r="A2" s="149" t="s">
        <v>27</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1"/>
      <c r="AM2" s="2"/>
      <c r="AN2" s="7"/>
      <c r="AO2" s="2"/>
      <c r="AP2" s="2"/>
      <c r="AQ2" s="2"/>
      <c r="AR2" s="2"/>
      <c r="AS2" s="2"/>
      <c r="AT2" s="2"/>
      <c r="AU2" s="2"/>
      <c r="AV2" s="2"/>
      <c r="AW2" s="2"/>
      <c r="AX2" s="2"/>
      <c r="AY2" s="2"/>
      <c r="AZ2" s="2"/>
      <c r="BA2" s="2"/>
      <c r="BB2" s="2"/>
      <c r="BC2" s="2"/>
    </row>
    <row r="3" spans="1:55" ht="15" customHeight="1" thickBot="1" x14ac:dyDescent="0.3">
      <c r="A3" s="149" t="s">
        <v>210</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1"/>
      <c r="AN3" s="7"/>
    </row>
    <row r="4" spans="1:55" ht="15" customHeight="1" thickBot="1" x14ac:dyDescent="0.3">
      <c r="A4" s="152" t="s">
        <v>125</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4"/>
      <c r="AN4" s="7" t="s">
        <v>137</v>
      </c>
    </row>
    <row r="5" spans="1:55" s="8" customFormat="1" ht="15" customHeight="1" x14ac:dyDescent="0.25">
      <c r="A5" s="288" t="s">
        <v>126</v>
      </c>
      <c r="B5" s="289"/>
      <c r="C5" s="289"/>
      <c r="D5" s="289"/>
      <c r="E5" s="289"/>
      <c r="F5" s="289"/>
      <c r="G5" s="289"/>
      <c r="H5" s="289"/>
      <c r="I5" s="289"/>
      <c r="J5" s="289"/>
      <c r="K5" s="289"/>
      <c r="L5" s="289"/>
      <c r="M5" s="289"/>
      <c r="N5" s="289"/>
      <c r="O5" s="290"/>
      <c r="P5" s="291"/>
      <c r="Q5" s="292" t="s">
        <v>127</v>
      </c>
      <c r="R5" s="293"/>
      <c r="S5" s="293"/>
      <c r="T5" s="293"/>
      <c r="U5" s="294"/>
      <c r="V5" s="295"/>
      <c r="W5" s="295"/>
      <c r="X5" s="296" t="s">
        <v>207</v>
      </c>
      <c r="Y5" s="297"/>
      <c r="Z5" s="297"/>
      <c r="AA5" s="298"/>
      <c r="AB5" s="346"/>
      <c r="AC5" s="347"/>
      <c r="AD5" s="348"/>
      <c r="AE5" s="299" t="s">
        <v>208</v>
      </c>
      <c r="AF5" s="297"/>
      <c r="AG5" s="297"/>
      <c r="AH5" s="298"/>
      <c r="AI5" s="349"/>
      <c r="AJ5" s="347"/>
      <c r="AK5" s="347"/>
      <c r="AL5" s="350"/>
      <c r="AN5" s="7" t="s">
        <v>138</v>
      </c>
    </row>
    <row r="6" spans="1:55" s="8" customFormat="1" ht="15" customHeight="1" x14ac:dyDescent="0.25">
      <c r="A6" s="300" t="s">
        <v>128</v>
      </c>
      <c r="B6" s="301"/>
      <c r="C6" s="301"/>
      <c r="D6" s="301"/>
      <c r="E6" s="302"/>
      <c r="F6" s="303"/>
      <c r="G6" s="304"/>
      <c r="H6" s="304"/>
      <c r="I6" s="304"/>
      <c r="J6" s="304"/>
      <c r="K6" s="304"/>
      <c r="L6" s="304"/>
      <c r="M6" s="305" t="s">
        <v>129</v>
      </c>
      <c r="N6" s="306"/>
      <c r="O6" s="306"/>
      <c r="P6" s="306"/>
      <c r="Q6" s="306"/>
      <c r="R6" s="306"/>
      <c r="S6" s="307"/>
      <c r="T6" s="307"/>
      <c r="U6" s="307"/>
      <c r="V6" s="307"/>
      <c r="W6" s="307"/>
      <c r="X6" s="307"/>
      <c r="Y6" s="307"/>
      <c r="Z6" s="308" t="s">
        <v>130</v>
      </c>
      <c r="AA6" s="309"/>
      <c r="AB6" s="310"/>
      <c r="AC6" s="310"/>
      <c r="AD6" s="310"/>
      <c r="AE6" s="309"/>
      <c r="AF6" s="311"/>
      <c r="AG6" s="311"/>
      <c r="AH6" s="311"/>
      <c r="AI6" s="294"/>
      <c r="AJ6" s="294"/>
      <c r="AK6" s="294"/>
      <c r="AL6" s="312"/>
      <c r="AN6" s="7" t="s">
        <v>139</v>
      </c>
    </row>
    <row r="7" spans="1:55" s="8" customFormat="1" ht="15" customHeight="1" x14ac:dyDescent="0.25">
      <c r="A7" s="300" t="s">
        <v>131</v>
      </c>
      <c r="B7" s="301"/>
      <c r="C7" s="301"/>
      <c r="D7" s="301"/>
      <c r="E7" s="302"/>
      <c r="F7" s="303"/>
      <c r="G7" s="304"/>
      <c r="H7" s="304"/>
      <c r="I7" s="304"/>
      <c r="J7" s="304"/>
      <c r="K7" s="304"/>
      <c r="L7" s="304"/>
      <c r="M7" s="308" t="s">
        <v>132</v>
      </c>
      <c r="N7" s="309"/>
      <c r="O7" s="309"/>
      <c r="P7" s="309"/>
      <c r="Q7" s="309"/>
      <c r="R7" s="309"/>
      <c r="S7" s="307"/>
      <c r="T7" s="307"/>
      <c r="U7" s="307"/>
      <c r="V7" s="307"/>
      <c r="W7" s="307"/>
      <c r="X7" s="307"/>
      <c r="Y7" s="307"/>
      <c r="Z7" s="308" t="s">
        <v>133</v>
      </c>
      <c r="AA7" s="309"/>
      <c r="AB7" s="309"/>
      <c r="AC7" s="309"/>
      <c r="AD7" s="309"/>
      <c r="AE7" s="309"/>
      <c r="AF7" s="311"/>
      <c r="AG7" s="311"/>
      <c r="AH7" s="311"/>
      <c r="AI7" s="311"/>
      <c r="AJ7" s="311"/>
      <c r="AK7" s="311"/>
      <c r="AL7" s="353"/>
      <c r="AN7" s="7" t="s">
        <v>140</v>
      </c>
      <c r="AO7" s="19"/>
    </row>
    <row r="8" spans="1:55" s="10" customFormat="1" ht="15" customHeight="1" x14ac:dyDescent="0.2">
      <c r="A8" s="316" t="s">
        <v>16</v>
      </c>
      <c r="B8" s="309"/>
      <c r="C8" s="309"/>
      <c r="D8" s="309"/>
      <c r="E8" s="317"/>
      <c r="F8" s="318"/>
      <c r="G8" s="318"/>
      <c r="H8" s="318"/>
      <c r="I8" s="318"/>
      <c r="J8" s="318"/>
      <c r="K8" s="318"/>
      <c r="L8" s="318"/>
      <c r="M8" s="318"/>
      <c r="N8" s="318"/>
      <c r="O8" s="318"/>
      <c r="P8" s="318"/>
      <c r="Q8" s="318"/>
      <c r="R8" s="318"/>
      <c r="S8" s="319"/>
      <c r="T8" s="309" t="s">
        <v>17</v>
      </c>
      <c r="U8" s="309"/>
      <c r="V8" s="309"/>
      <c r="W8" s="309"/>
      <c r="X8" s="309"/>
      <c r="Y8" s="325"/>
      <c r="Z8" s="351"/>
      <c r="AA8" s="351"/>
      <c r="AB8" s="351"/>
      <c r="AC8" s="351"/>
      <c r="AD8" s="351"/>
      <c r="AE8" s="351"/>
      <c r="AF8" s="351"/>
      <c r="AG8" s="351"/>
      <c r="AH8" s="351"/>
      <c r="AI8" s="351"/>
      <c r="AJ8" s="351"/>
      <c r="AK8" s="351"/>
      <c r="AL8" s="352"/>
      <c r="AM8" s="9"/>
      <c r="AN8" s="7" t="s">
        <v>141</v>
      </c>
    </row>
    <row r="9" spans="1:55" s="10" customFormat="1" ht="15" customHeight="1" x14ac:dyDescent="0.2">
      <c r="A9" s="316" t="s">
        <v>18</v>
      </c>
      <c r="B9" s="322"/>
      <c r="C9" s="322"/>
      <c r="D9" s="311"/>
      <c r="E9" s="323"/>
      <c r="F9" s="323"/>
      <c r="G9" s="323"/>
      <c r="H9" s="323"/>
      <c r="I9" s="323"/>
      <c r="J9" s="323"/>
      <c r="K9" s="323"/>
      <c r="L9" s="323"/>
      <c r="M9" s="323"/>
      <c r="N9" s="323"/>
      <c r="O9" s="323"/>
      <c r="P9" s="323"/>
      <c r="Q9" s="323"/>
      <c r="R9" s="217" t="s">
        <v>134</v>
      </c>
      <c r="S9" s="324"/>
      <c r="T9" s="324"/>
      <c r="U9" s="324"/>
      <c r="V9" s="324"/>
      <c r="W9" s="325"/>
      <c r="X9" s="326"/>
      <c r="Y9" s="326"/>
      <c r="Z9" s="326"/>
      <c r="AA9" s="326"/>
      <c r="AB9" s="326"/>
      <c r="AC9" s="326"/>
      <c r="AD9" s="326"/>
      <c r="AE9" s="13" t="s">
        <v>19</v>
      </c>
      <c r="AF9" s="13"/>
      <c r="AG9" s="13"/>
      <c r="AH9" s="13"/>
      <c r="AI9" s="311"/>
      <c r="AJ9" s="323"/>
      <c r="AK9" s="323"/>
      <c r="AL9" s="335"/>
      <c r="AM9" s="11"/>
      <c r="AN9" s="7" t="s">
        <v>142</v>
      </c>
      <c r="AO9" s="11"/>
    </row>
    <row r="10" spans="1:55" s="8" customFormat="1" ht="15" customHeight="1" thickBot="1" x14ac:dyDescent="0.3">
      <c r="A10" s="336" t="s">
        <v>12</v>
      </c>
      <c r="B10" s="308"/>
      <c r="C10" s="308"/>
      <c r="D10" s="308"/>
      <c r="E10" s="337"/>
      <c r="F10" s="337"/>
      <c r="G10" s="337"/>
      <c r="H10" s="337"/>
      <c r="I10" s="337"/>
      <c r="J10" s="337"/>
      <c r="K10" s="337"/>
      <c r="L10" s="337"/>
      <c r="M10" s="337"/>
      <c r="N10" s="338" t="s">
        <v>13</v>
      </c>
      <c r="O10" s="338"/>
      <c r="P10" s="339"/>
      <c r="Q10" s="339"/>
      <c r="R10" s="339"/>
      <c r="S10" s="339"/>
      <c r="T10" s="339"/>
      <c r="U10" s="339"/>
      <c r="V10" s="339"/>
      <c r="W10" s="344" t="s">
        <v>14</v>
      </c>
      <c r="X10" s="344"/>
      <c r="Y10" s="340"/>
      <c r="Z10" s="339"/>
      <c r="AA10" s="339"/>
      <c r="AB10" s="341"/>
      <c r="AC10" s="341"/>
      <c r="AD10" s="341"/>
      <c r="AE10" s="341"/>
      <c r="AF10" s="341"/>
      <c r="AG10" s="345" t="s">
        <v>15</v>
      </c>
      <c r="AH10" s="345"/>
      <c r="AI10" s="342"/>
      <c r="AJ10" s="342"/>
      <c r="AK10" s="342"/>
      <c r="AL10" s="343"/>
      <c r="AN10" s="7" t="s">
        <v>143</v>
      </c>
    </row>
    <row r="11" spans="1:55" ht="15" customHeight="1" thickBot="1" x14ac:dyDescent="0.3">
      <c r="A11" s="285" t="s">
        <v>28</v>
      </c>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7"/>
      <c r="AM11" s="2"/>
      <c r="AN11" s="7" t="s">
        <v>144</v>
      </c>
      <c r="AO11" s="2"/>
      <c r="AP11" s="2"/>
      <c r="AQ11" s="2"/>
      <c r="AR11" s="2"/>
      <c r="AS11" s="2"/>
      <c r="AT11" s="2"/>
      <c r="AU11" s="2"/>
      <c r="AV11" s="2"/>
      <c r="AW11" s="2"/>
      <c r="AX11" s="2"/>
      <c r="AY11" s="2"/>
      <c r="AZ11" s="2"/>
      <c r="BA11" s="2"/>
      <c r="BB11" s="2"/>
      <c r="BC11" s="2"/>
    </row>
    <row r="12" spans="1:55" ht="30.75" customHeight="1" x14ac:dyDescent="0.25">
      <c r="A12" s="188" t="s">
        <v>32</v>
      </c>
      <c r="B12" s="189"/>
      <c r="C12" s="189"/>
      <c r="D12" s="189"/>
      <c r="E12" s="189"/>
      <c r="F12" s="189"/>
      <c r="G12" s="189"/>
      <c r="H12" s="189"/>
      <c r="I12" s="189"/>
      <c r="J12" s="189"/>
      <c r="K12" s="189"/>
      <c r="L12" s="189"/>
      <c r="M12" s="189"/>
      <c r="N12" s="190"/>
      <c r="O12" s="329"/>
      <c r="P12" s="330"/>
      <c r="Q12" s="330"/>
      <c r="R12" s="330"/>
      <c r="S12" s="330"/>
      <c r="T12" s="331"/>
      <c r="U12" s="332" t="s">
        <v>209</v>
      </c>
      <c r="V12" s="333"/>
      <c r="W12" s="333"/>
      <c r="X12" s="333"/>
      <c r="Y12" s="333"/>
      <c r="Z12" s="333"/>
      <c r="AA12" s="333"/>
      <c r="AB12" s="333"/>
      <c r="AC12" s="333"/>
      <c r="AD12" s="333"/>
      <c r="AE12" s="333"/>
      <c r="AF12" s="333"/>
      <c r="AG12" s="333"/>
      <c r="AH12" s="333"/>
      <c r="AI12" s="333"/>
      <c r="AJ12" s="333"/>
      <c r="AK12" s="333"/>
      <c r="AL12" s="334"/>
      <c r="AM12" s="2"/>
      <c r="AN12" s="7" t="s">
        <v>146</v>
      </c>
      <c r="AO12" s="2"/>
      <c r="AP12" s="2"/>
      <c r="AQ12" s="2"/>
      <c r="AR12" s="2"/>
      <c r="AS12" s="2"/>
      <c r="AT12" s="2"/>
      <c r="AU12" s="2"/>
      <c r="AV12" s="2"/>
      <c r="AW12" s="2"/>
      <c r="AX12" s="2"/>
      <c r="AY12" s="2"/>
      <c r="AZ12" s="2"/>
      <c r="BA12" s="2"/>
      <c r="BB12" s="2"/>
      <c r="BC12" s="2"/>
    </row>
    <row r="13" spans="1:55" ht="60" customHeight="1" x14ac:dyDescent="0.25">
      <c r="A13" s="183" t="s">
        <v>33</v>
      </c>
      <c r="B13" s="184"/>
      <c r="C13" s="184"/>
      <c r="D13" s="184"/>
      <c r="E13" s="184"/>
      <c r="F13" s="184"/>
      <c r="G13" s="184"/>
      <c r="H13" s="184"/>
      <c r="I13" s="184"/>
      <c r="J13" s="256"/>
      <c r="K13" s="256"/>
      <c r="L13" s="190" t="s">
        <v>34</v>
      </c>
      <c r="M13" s="184"/>
      <c r="N13" s="184"/>
      <c r="O13" s="184"/>
      <c r="P13" s="184"/>
      <c r="Q13" s="184"/>
      <c r="R13" s="184"/>
      <c r="S13" s="184"/>
      <c r="T13" s="184"/>
      <c r="U13" s="256"/>
      <c r="V13" s="256"/>
      <c r="W13" s="184" t="s">
        <v>211</v>
      </c>
      <c r="X13" s="184"/>
      <c r="Y13" s="184"/>
      <c r="Z13" s="184"/>
      <c r="AA13" s="184"/>
      <c r="AB13" s="184"/>
      <c r="AC13" s="184"/>
      <c r="AD13" s="184"/>
      <c r="AE13" s="184"/>
      <c r="AF13" s="184"/>
      <c r="AG13" s="184"/>
      <c r="AH13" s="184"/>
      <c r="AI13" s="327"/>
      <c r="AJ13" s="327"/>
      <c r="AK13" s="327"/>
      <c r="AL13" s="328"/>
      <c r="AM13" s="5"/>
      <c r="AN13" s="7" t="s">
        <v>147</v>
      </c>
      <c r="AO13" s="5"/>
      <c r="AP13" s="5"/>
      <c r="AQ13" s="5"/>
      <c r="AR13" s="5"/>
      <c r="AS13" s="5"/>
      <c r="AT13" s="5"/>
      <c r="AU13" s="5"/>
      <c r="AV13" s="5"/>
      <c r="AW13" s="5"/>
      <c r="AX13" s="5"/>
      <c r="AY13" s="2"/>
      <c r="AZ13" s="2"/>
      <c r="BA13" s="2"/>
      <c r="BB13" s="2"/>
      <c r="BC13" s="2"/>
    </row>
    <row r="14" spans="1:55" ht="60" customHeight="1" x14ac:dyDescent="0.25">
      <c r="A14" s="188" t="s">
        <v>35</v>
      </c>
      <c r="B14" s="246"/>
      <c r="C14" s="246"/>
      <c r="D14" s="246"/>
      <c r="E14" s="246"/>
      <c r="F14" s="246"/>
      <c r="G14" s="246"/>
      <c r="H14" s="246"/>
      <c r="I14" s="247"/>
      <c r="J14" s="256"/>
      <c r="K14" s="257"/>
      <c r="L14" s="253" t="s">
        <v>36</v>
      </c>
      <c r="M14" s="254"/>
      <c r="N14" s="254"/>
      <c r="O14" s="254"/>
      <c r="P14" s="254"/>
      <c r="Q14" s="254"/>
      <c r="R14" s="255"/>
      <c r="S14" s="256"/>
      <c r="T14" s="257"/>
      <c r="U14" s="253" t="s">
        <v>202</v>
      </c>
      <c r="V14" s="254"/>
      <c r="W14" s="254"/>
      <c r="X14" s="254"/>
      <c r="Y14" s="254"/>
      <c r="Z14" s="254"/>
      <c r="AA14" s="254"/>
      <c r="AB14" s="258"/>
      <c r="AC14" s="259"/>
      <c r="AD14" s="260"/>
      <c r="AE14" s="253" t="s">
        <v>201</v>
      </c>
      <c r="AF14" s="254"/>
      <c r="AG14" s="254"/>
      <c r="AH14" s="254"/>
      <c r="AI14" s="254"/>
      <c r="AJ14" s="254"/>
      <c r="AK14" s="255"/>
      <c r="AL14" s="4"/>
      <c r="AM14" s="2"/>
      <c r="AN14" s="7" t="s">
        <v>148</v>
      </c>
      <c r="AO14" s="2"/>
      <c r="AP14" s="2"/>
      <c r="AQ14" s="2"/>
      <c r="AR14" s="2"/>
      <c r="AS14" s="2"/>
      <c r="AT14" s="2"/>
      <c r="AU14" s="2"/>
      <c r="AV14" s="2"/>
      <c r="AW14" s="2"/>
      <c r="AX14" s="2"/>
      <c r="AY14" s="2"/>
      <c r="AZ14" s="2"/>
      <c r="BA14" s="2"/>
      <c r="BB14" s="2"/>
      <c r="BC14" s="2"/>
    </row>
    <row r="15" spans="1:55" ht="30" customHeight="1" x14ac:dyDescent="0.25">
      <c r="A15" s="183" t="s">
        <v>29</v>
      </c>
      <c r="B15" s="184"/>
      <c r="C15" s="184"/>
      <c r="D15" s="184"/>
      <c r="E15" s="184"/>
      <c r="F15" s="184"/>
      <c r="G15" s="184"/>
      <c r="H15" s="184"/>
      <c r="I15" s="184"/>
      <c r="J15" s="276">
        <f>J13+U13+AB14+AL14</f>
        <v>0</v>
      </c>
      <c r="K15" s="276"/>
      <c r="L15" s="184" t="s">
        <v>30</v>
      </c>
      <c r="M15" s="199"/>
      <c r="N15" s="199"/>
      <c r="O15" s="199"/>
      <c r="P15" s="199"/>
      <c r="Q15" s="199"/>
      <c r="R15" s="199"/>
      <c r="S15" s="199"/>
      <c r="T15" s="199"/>
      <c r="U15" s="277">
        <f>J13+U13</f>
        <v>0</v>
      </c>
      <c r="V15" s="277"/>
      <c r="W15" s="278" t="s">
        <v>31</v>
      </c>
      <c r="X15" s="279"/>
      <c r="Y15" s="279"/>
      <c r="Z15" s="279"/>
      <c r="AA15" s="279"/>
      <c r="AB15" s="279"/>
      <c r="AC15" s="279"/>
      <c r="AD15" s="279"/>
      <c r="AE15" s="279"/>
      <c r="AF15" s="279"/>
      <c r="AG15" s="280"/>
      <c r="AH15" s="280"/>
      <c r="AI15" s="281">
        <f>IF(O12,LOOKUP!B3,LOOKUP!B4)</f>
        <v>0</v>
      </c>
      <c r="AJ15" s="281"/>
      <c r="AK15" s="281"/>
      <c r="AL15" s="282"/>
      <c r="AM15" s="2"/>
      <c r="AN15" s="7" t="s">
        <v>145</v>
      </c>
      <c r="AO15" s="2"/>
      <c r="AP15" s="2"/>
      <c r="AQ15" s="2"/>
      <c r="AR15" s="2"/>
      <c r="AS15" s="2"/>
      <c r="AT15" s="2"/>
      <c r="AU15" s="2"/>
      <c r="AV15" s="2"/>
      <c r="AW15" s="2"/>
      <c r="AX15" s="2"/>
      <c r="AY15" s="2"/>
      <c r="AZ15" s="2"/>
      <c r="BA15" s="2"/>
      <c r="BB15" s="2"/>
      <c r="BC15" s="2"/>
    </row>
    <row r="16" spans="1:55" ht="78.75" customHeight="1" x14ac:dyDescent="0.25">
      <c r="A16" s="264" t="s">
        <v>194</v>
      </c>
      <c r="B16" s="265"/>
      <c r="C16" s="265"/>
      <c r="D16" s="265"/>
      <c r="E16" s="265"/>
      <c r="F16" s="265"/>
      <c r="G16" s="265"/>
      <c r="H16" s="265"/>
      <c r="I16" s="265"/>
      <c r="J16" s="265"/>
      <c r="K16" s="265"/>
      <c r="L16" s="265"/>
      <c r="M16" s="265"/>
      <c r="N16" s="265"/>
      <c r="O16" s="265"/>
      <c r="P16" s="265"/>
      <c r="Q16" s="265"/>
      <c r="R16" s="265"/>
      <c r="S16" s="265"/>
      <c r="T16" s="265"/>
      <c r="U16" s="265"/>
      <c r="V16" s="265"/>
      <c r="W16" s="266"/>
      <c r="X16" s="157"/>
      <c r="Y16" s="157"/>
      <c r="Z16" s="157"/>
      <c r="AA16" s="157"/>
      <c r="AB16" s="157"/>
      <c r="AC16" s="157"/>
      <c r="AD16" s="157"/>
      <c r="AE16" s="157"/>
      <c r="AF16" s="157"/>
      <c r="AG16" s="157"/>
      <c r="AH16" s="157"/>
      <c r="AI16" s="157"/>
      <c r="AJ16" s="157"/>
      <c r="AK16" s="157"/>
      <c r="AL16" s="158"/>
      <c r="AM16" s="2"/>
      <c r="AN16" s="7" t="s">
        <v>149</v>
      </c>
      <c r="AO16" s="2"/>
      <c r="AP16" s="2"/>
      <c r="AQ16" s="2"/>
      <c r="AR16" s="2"/>
      <c r="AS16" s="2"/>
      <c r="AT16" s="2"/>
      <c r="AU16" s="2"/>
      <c r="AV16" s="2"/>
      <c r="AW16" s="2"/>
      <c r="AX16" s="2"/>
      <c r="AY16" s="2"/>
      <c r="AZ16" s="2"/>
      <c r="BA16" s="2"/>
      <c r="BB16" s="2"/>
      <c r="BC16" s="2"/>
    </row>
    <row r="17" spans="1:55" ht="78.75" customHeight="1" thickBot="1" x14ac:dyDescent="0.3">
      <c r="A17" s="267" t="s">
        <v>191</v>
      </c>
      <c r="B17" s="268"/>
      <c r="C17" s="268"/>
      <c r="D17" s="268"/>
      <c r="E17" s="268"/>
      <c r="F17" s="268"/>
      <c r="G17" s="268"/>
      <c r="H17" s="268"/>
      <c r="I17" s="268"/>
      <c r="J17" s="268"/>
      <c r="K17" s="268"/>
      <c r="L17" s="268"/>
      <c r="M17" s="268"/>
      <c r="N17" s="268"/>
      <c r="O17" s="268"/>
      <c r="P17" s="268"/>
      <c r="Q17" s="268"/>
      <c r="R17" s="268"/>
      <c r="S17" s="268"/>
      <c r="T17" s="268"/>
      <c r="U17" s="268"/>
      <c r="V17" s="269"/>
      <c r="W17" s="270"/>
      <c r="X17" s="271"/>
      <c r="Y17" s="271"/>
      <c r="Z17" s="271"/>
      <c r="AA17" s="271"/>
      <c r="AB17" s="271"/>
      <c r="AC17" s="271"/>
      <c r="AD17" s="271"/>
      <c r="AE17" s="271"/>
      <c r="AF17" s="271"/>
      <c r="AG17" s="271"/>
      <c r="AH17" s="271"/>
      <c r="AI17" s="271"/>
      <c r="AJ17" s="271"/>
      <c r="AK17" s="271"/>
      <c r="AL17" s="272"/>
      <c r="AM17" s="2"/>
      <c r="AN17" s="7" t="s">
        <v>150</v>
      </c>
      <c r="AO17" s="2"/>
      <c r="AP17" s="2"/>
      <c r="AQ17" s="2"/>
      <c r="AR17" s="2"/>
      <c r="AS17" s="2"/>
      <c r="AT17" s="2"/>
      <c r="AU17" s="2"/>
      <c r="AV17" s="2"/>
      <c r="AW17" s="2"/>
      <c r="AX17" s="2"/>
      <c r="AY17" s="2"/>
      <c r="AZ17" s="2"/>
      <c r="BA17" s="2"/>
      <c r="BB17" s="2"/>
      <c r="BC17" s="2"/>
    </row>
    <row r="18" spans="1:55" ht="15" customHeight="1" thickBot="1" x14ac:dyDescent="0.3">
      <c r="A18" s="119" t="s">
        <v>37</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1"/>
      <c r="AM18" s="2"/>
      <c r="AN18" s="7" t="s">
        <v>151</v>
      </c>
      <c r="AO18" s="2"/>
      <c r="AP18" s="2"/>
      <c r="AQ18" s="2"/>
      <c r="AR18" s="2"/>
      <c r="AS18" s="2"/>
      <c r="AT18" s="2"/>
      <c r="AU18" s="2"/>
      <c r="AV18" s="2"/>
      <c r="AW18" s="2"/>
      <c r="AX18" s="2"/>
      <c r="AY18" s="2"/>
      <c r="AZ18" s="2"/>
      <c r="BA18" s="2"/>
      <c r="BB18" s="2"/>
      <c r="BC18" s="2"/>
    </row>
    <row r="19" spans="1:55" ht="15" customHeight="1" x14ac:dyDescent="0.25">
      <c r="A19" s="273" t="s">
        <v>38</v>
      </c>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5"/>
      <c r="AM19" s="2"/>
      <c r="AN19" s="7" t="s">
        <v>152</v>
      </c>
      <c r="AO19" s="2"/>
      <c r="AP19" s="2"/>
      <c r="AQ19" s="2"/>
      <c r="AR19" s="2"/>
      <c r="AS19" s="2"/>
      <c r="AT19" s="2"/>
      <c r="AU19" s="2"/>
      <c r="AV19" s="2"/>
      <c r="AW19" s="2"/>
      <c r="AX19" s="2"/>
      <c r="AY19" s="2"/>
      <c r="AZ19" s="2"/>
      <c r="BA19" s="2"/>
      <c r="BB19" s="2"/>
      <c r="BC19" s="2"/>
    </row>
    <row r="20" spans="1:55" ht="15" customHeight="1" x14ac:dyDescent="0.25">
      <c r="A20" s="194" t="s">
        <v>39</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261"/>
      <c r="AF20" s="262"/>
      <c r="AG20" s="262"/>
      <c r="AH20" s="262"/>
      <c r="AI20" s="262"/>
      <c r="AJ20" s="262"/>
      <c r="AK20" s="262"/>
      <c r="AL20" s="263"/>
      <c r="AM20" s="2"/>
      <c r="AN20" s="7" t="s">
        <v>153</v>
      </c>
      <c r="AO20" s="2"/>
      <c r="AP20" s="2"/>
      <c r="AQ20" s="2"/>
      <c r="AR20" s="2"/>
      <c r="AS20" s="2"/>
      <c r="AT20" s="2"/>
      <c r="AU20" s="2"/>
      <c r="AV20" s="2"/>
      <c r="AW20" s="2"/>
      <c r="AX20" s="2"/>
      <c r="AY20" s="2"/>
      <c r="AZ20" s="2"/>
      <c r="BA20" s="2"/>
      <c r="BB20" s="2"/>
      <c r="BC20" s="2"/>
    </row>
    <row r="21" spans="1:55" ht="15" customHeight="1" x14ac:dyDescent="0.25">
      <c r="A21" s="194" t="s">
        <v>40</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251"/>
      <c r="AF21" s="251"/>
      <c r="AG21" s="251"/>
      <c r="AH21" s="251"/>
      <c r="AI21" s="251"/>
      <c r="AJ21" s="251"/>
      <c r="AK21" s="251"/>
      <c r="AL21" s="252"/>
      <c r="AM21" s="2"/>
      <c r="AN21" s="7" t="s">
        <v>154</v>
      </c>
      <c r="AO21" s="2"/>
      <c r="AP21" s="2"/>
      <c r="AQ21" s="2"/>
      <c r="AR21" s="2"/>
      <c r="AS21" s="2"/>
      <c r="AT21" s="2"/>
      <c r="AU21" s="2"/>
      <c r="AV21" s="2"/>
      <c r="AW21" s="2"/>
      <c r="AX21" s="2"/>
      <c r="AY21" s="2"/>
      <c r="AZ21" s="2"/>
      <c r="BA21" s="2"/>
      <c r="BB21" s="2"/>
      <c r="BC21" s="2"/>
    </row>
    <row r="22" spans="1:55" ht="15" customHeight="1" x14ac:dyDescent="0.25">
      <c r="A22" s="194" t="s">
        <v>41</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261"/>
      <c r="AF22" s="262"/>
      <c r="AG22" s="262"/>
      <c r="AH22" s="262"/>
      <c r="AI22" s="262"/>
      <c r="AJ22" s="262"/>
      <c r="AK22" s="262"/>
      <c r="AL22" s="263"/>
      <c r="AM22" s="2"/>
      <c r="AN22" s="7" t="s">
        <v>155</v>
      </c>
      <c r="AO22" s="2"/>
      <c r="AP22" s="2"/>
      <c r="AQ22" s="2"/>
      <c r="AR22" s="2"/>
      <c r="AS22" s="2"/>
      <c r="AT22" s="2"/>
      <c r="AU22" s="2"/>
      <c r="AV22" s="2"/>
      <c r="AW22" s="2"/>
      <c r="AX22" s="2"/>
      <c r="AY22" s="2"/>
      <c r="AZ22" s="2"/>
      <c r="BA22" s="2"/>
      <c r="BB22" s="2"/>
      <c r="BC22" s="2"/>
    </row>
    <row r="23" spans="1:55" ht="15" customHeight="1" x14ac:dyDescent="0.25">
      <c r="A23" s="194" t="s">
        <v>42</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251"/>
      <c r="AF23" s="251"/>
      <c r="AG23" s="251"/>
      <c r="AH23" s="251"/>
      <c r="AI23" s="251"/>
      <c r="AJ23" s="251"/>
      <c r="AK23" s="251"/>
      <c r="AL23" s="252"/>
      <c r="AM23" s="2"/>
      <c r="AN23" s="7" t="s">
        <v>156</v>
      </c>
      <c r="AO23" s="2"/>
      <c r="AP23" s="2"/>
      <c r="AQ23" s="2"/>
      <c r="AR23" s="2"/>
      <c r="AS23" s="2"/>
      <c r="AT23" s="2"/>
      <c r="AU23" s="2"/>
      <c r="AV23" s="2"/>
      <c r="AW23" s="2"/>
      <c r="AX23" s="2"/>
      <c r="AY23" s="2"/>
      <c r="AZ23" s="2"/>
      <c r="BA23" s="2"/>
      <c r="BB23" s="2"/>
      <c r="BC23" s="2"/>
    </row>
    <row r="24" spans="1:55" ht="15" customHeight="1" x14ac:dyDescent="0.25">
      <c r="A24" s="194" t="s">
        <v>43</v>
      </c>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251"/>
      <c r="AF24" s="251"/>
      <c r="AG24" s="251"/>
      <c r="AH24" s="251"/>
      <c r="AI24" s="251"/>
      <c r="AJ24" s="251"/>
      <c r="AK24" s="251"/>
      <c r="AL24" s="252"/>
      <c r="AM24" s="2"/>
      <c r="AN24" s="7" t="s">
        <v>157</v>
      </c>
      <c r="AO24" s="2"/>
      <c r="AP24" s="2"/>
      <c r="AQ24" s="2"/>
      <c r="AR24" s="2"/>
      <c r="AS24" s="2"/>
      <c r="AT24" s="2"/>
      <c r="AU24" s="2"/>
      <c r="AV24" s="2"/>
      <c r="AW24" s="2"/>
      <c r="AX24" s="2"/>
      <c r="AY24" s="2"/>
      <c r="AZ24" s="2"/>
      <c r="BA24" s="2"/>
      <c r="BB24" s="2"/>
      <c r="BC24" s="2"/>
    </row>
    <row r="25" spans="1:55" ht="15" customHeight="1" x14ac:dyDescent="0.25">
      <c r="A25" s="194" t="s">
        <v>44</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251"/>
      <c r="AF25" s="251"/>
      <c r="AG25" s="251"/>
      <c r="AH25" s="251"/>
      <c r="AI25" s="251"/>
      <c r="AJ25" s="251"/>
      <c r="AK25" s="251"/>
      <c r="AL25" s="252"/>
      <c r="AM25" s="2"/>
      <c r="AN25" s="7" t="s">
        <v>158</v>
      </c>
      <c r="AO25" s="2"/>
      <c r="AP25" s="2"/>
      <c r="AQ25" s="2"/>
      <c r="AR25" s="2"/>
      <c r="AS25" s="2"/>
      <c r="AT25" s="2"/>
      <c r="AU25" s="2"/>
      <c r="AV25" s="2"/>
      <c r="AW25" s="2"/>
      <c r="AX25" s="2"/>
      <c r="AY25" s="2"/>
      <c r="AZ25" s="2"/>
      <c r="BA25" s="2"/>
      <c r="BB25" s="2"/>
      <c r="BC25" s="2"/>
    </row>
    <row r="26" spans="1:55" ht="15" customHeight="1" x14ac:dyDescent="0.25">
      <c r="A26" s="64" t="s">
        <v>232</v>
      </c>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20">
        <f>J13</f>
        <v>0</v>
      </c>
      <c r="AE26" s="161">
        <f>AE20+AE21+AE22+AE23+AE24+AE25</f>
        <v>0</v>
      </c>
      <c r="AF26" s="162"/>
      <c r="AG26" s="162"/>
      <c r="AH26" s="162"/>
      <c r="AI26" s="162"/>
      <c r="AJ26" s="162"/>
      <c r="AK26" s="162"/>
      <c r="AL26" s="163"/>
      <c r="AM26" s="2"/>
      <c r="AN26" s="7" t="s">
        <v>159</v>
      </c>
      <c r="AO26" s="2"/>
      <c r="AP26" s="2"/>
      <c r="AQ26" s="2"/>
      <c r="AR26" s="2"/>
      <c r="AS26" s="2"/>
      <c r="AT26" s="2"/>
      <c r="AU26" s="2"/>
      <c r="AV26" s="2"/>
      <c r="AW26" s="2"/>
      <c r="AX26" s="2"/>
      <c r="AY26" s="2"/>
      <c r="AZ26" s="2"/>
      <c r="BA26" s="2"/>
      <c r="BB26" s="2"/>
      <c r="BC26" s="2"/>
    </row>
    <row r="27" spans="1:55" ht="30" customHeight="1" x14ac:dyDescent="0.25">
      <c r="A27" s="183" t="s">
        <v>45</v>
      </c>
      <c r="B27" s="184"/>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250"/>
      <c r="AM27" s="2"/>
      <c r="AN27" s="7" t="s">
        <v>160</v>
      </c>
      <c r="AO27" s="2"/>
      <c r="AP27" s="2"/>
      <c r="AQ27" s="2"/>
      <c r="AR27" s="2"/>
      <c r="AS27" s="2"/>
      <c r="AT27" s="2"/>
      <c r="AU27" s="2"/>
      <c r="AV27" s="2"/>
      <c r="AW27" s="2"/>
      <c r="AX27" s="2"/>
      <c r="AY27" s="2"/>
      <c r="AZ27" s="2"/>
      <c r="BA27" s="2"/>
      <c r="BB27" s="2"/>
      <c r="BC27" s="2"/>
    </row>
    <row r="28" spans="1:55" ht="15" customHeight="1" x14ac:dyDescent="0.25">
      <c r="A28" s="194" t="s">
        <v>46</v>
      </c>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6"/>
      <c r="AF28" s="196"/>
      <c r="AG28" s="196"/>
      <c r="AH28" s="196"/>
      <c r="AI28" s="196"/>
      <c r="AJ28" s="196"/>
      <c r="AK28" s="196"/>
      <c r="AL28" s="197"/>
      <c r="AM28" s="2"/>
      <c r="AN28" s="7" t="s">
        <v>161</v>
      </c>
      <c r="AO28" s="2"/>
      <c r="AP28" s="2"/>
      <c r="AQ28" s="2"/>
      <c r="AR28" s="2"/>
      <c r="AS28" s="2"/>
      <c r="AT28" s="2"/>
      <c r="AU28" s="2"/>
      <c r="AV28" s="2"/>
      <c r="AW28" s="2"/>
      <c r="AX28" s="2"/>
      <c r="AY28" s="2"/>
      <c r="AZ28" s="2"/>
      <c r="BA28" s="2"/>
      <c r="BB28" s="2"/>
      <c r="BC28" s="2"/>
    </row>
    <row r="29" spans="1:55" ht="15" customHeight="1" x14ac:dyDescent="0.25">
      <c r="A29" s="194" t="s">
        <v>47</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6"/>
      <c r="AF29" s="196"/>
      <c r="AG29" s="196"/>
      <c r="AH29" s="196"/>
      <c r="AI29" s="196"/>
      <c r="AJ29" s="196"/>
      <c r="AK29" s="196"/>
      <c r="AL29" s="197"/>
      <c r="AM29" s="2"/>
      <c r="AN29" s="7" t="s">
        <v>162</v>
      </c>
      <c r="AO29" s="2"/>
      <c r="AP29" s="2"/>
      <c r="AQ29" s="2"/>
      <c r="AR29" s="2"/>
      <c r="AS29" s="2"/>
      <c r="AT29" s="2"/>
      <c r="AU29" s="2"/>
      <c r="AV29" s="2"/>
      <c r="AW29" s="2"/>
      <c r="AX29" s="2"/>
      <c r="AY29" s="2"/>
      <c r="AZ29" s="2"/>
      <c r="BA29" s="2"/>
      <c r="BB29" s="2"/>
      <c r="BC29" s="2"/>
    </row>
    <row r="30" spans="1:55" ht="15" customHeight="1" x14ac:dyDescent="0.25">
      <c r="A30" s="194" t="s">
        <v>48</v>
      </c>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6"/>
      <c r="AF30" s="196"/>
      <c r="AG30" s="196"/>
      <c r="AH30" s="196"/>
      <c r="AI30" s="196"/>
      <c r="AJ30" s="196"/>
      <c r="AK30" s="196"/>
      <c r="AL30" s="197"/>
      <c r="AM30" s="2"/>
      <c r="AN30" s="7" t="s">
        <v>163</v>
      </c>
      <c r="AO30" s="2"/>
      <c r="AP30" s="2"/>
      <c r="AQ30" s="2"/>
      <c r="AR30" s="2"/>
      <c r="AS30" s="2"/>
      <c r="AT30" s="2"/>
      <c r="AU30" s="2"/>
      <c r="AV30" s="2"/>
      <c r="AW30" s="2"/>
      <c r="AX30" s="2"/>
      <c r="AY30" s="2"/>
      <c r="AZ30" s="2"/>
      <c r="BA30" s="2"/>
      <c r="BB30" s="2"/>
      <c r="BC30" s="2"/>
    </row>
    <row r="31" spans="1:55" ht="15" customHeight="1" x14ac:dyDescent="0.25">
      <c r="A31" s="194" t="s">
        <v>49</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6"/>
      <c r="AF31" s="196"/>
      <c r="AG31" s="196"/>
      <c r="AH31" s="196"/>
      <c r="AI31" s="196"/>
      <c r="AJ31" s="196"/>
      <c r="AK31" s="196"/>
      <c r="AL31" s="197"/>
      <c r="AM31" s="2"/>
      <c r="AN31" s="7" t="s">
        <v>164</v>
      </c>
      <c r="AO31" s="2"/>
      <c r="AP31" s="2"/>
      <c r="AQ31" s="2"/>
      <c r="AR31" s="2"/>
      <c r="AS31" s="2"/>
      <c r="AT31" s="2"/>
      <c r="AU31" s="2"/>
      <c r="AV31" s="2"/>
      <c r="AW31" s="2"/>
      <c r="AX31" s="2"/>
      <c r="AY31" s="2"/>
      <c r="AZ31" s="2"/>
      <c r="BA31" s="2"/>
      <c r="BB31" s="2"/>
      <c r="BC31" s="2"/>
    </row>
    <row r="32" spans="1:55" ht="15" customHeight="1" x14ac:dyDescent="0.25">
      <c r="A32" s="180" t="s">
        <v>50</v>
      </c>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2"/>
      <c r="AE32" s="196"/>
      <c r="AF32" s="196"/>
      <c r="AG32" s="196"/>
      <c r="AH32" s="196"/>
      <c r="AI32" s="196"/>
      <c r="AJ32" s="196"/>
      <c r="AK32" s="196"/>
      <c r="AL32" s="197"/>
      <c r="AM32" s="2"/>
      <c r="AN32" s="7" t="s">
        <v>165</v>
      </c>
      <c r="AO32" s="2"/>
      <c r="AP32" s="2"/>
      <c r="AQ32" s="2"/>
      <c r="AR32" s="2"/>
      <c r="AS32" s="2"/>
      <c r="AT32" s="2"/>
      <c r="AU32" s="2"/>
      <c r="AV32" s="2"/>
      <c r="AW32" s="2"/>
      <c r="AX32" s="2"/>
      <c r="AY32" s="2"/>
      <c r="AZ32" s="2"/>
      <c r="BA32" s="2"/>
      <c r="BB32" s="2"/>
      <c r="BC32" s="2"/>
    </row>
    <row r="33" spans="1:55" ht="15" customHeight="1" x14ac:dyDescent="0.25">
      <c r="A33" s="180" t="s">
        <v>51</v>
      </c>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2"/>
      <c r="AE33" s="196"/>
      <c r="AF33" s="196"/>
      <c r="AG33" s="196"/>
      <c r="AH33" s="196"/>
      <c r="AI33" s="196"/>
      <c r="AJ33" s="196"/>
      <c r="AK33" s="196"/>
      <c r="AL33" s="197"/>
      <c r="AM33" s="2"/>
      <c r="AN33" s="7" t="s">
        <v>166</v>
      </c>
      <c r="AO33" s="2"/>
      <c r="AP33" s="2"/>
      <c r="AQ33" s="2"/>
      <c r="AR33" s="2"/>
      <c r="AS33" s="2"/>
      <c r="AT33" s="2"/>
      <c r="AU33" s="2"/>
      <c r="AV33" s="2"/>
      <c r="AW33" s="2"/>
      <c r="AX33" s="2"/>
      <c r="AY33" s="2"/>
      <c r="AZ33" s="2"/>
      <c r="BA33" s="2"/>
      <c r="BB33" s="2"/>
      <c r="BC33" s="2"/>
    </row>
    <row r="34" spans="1:55" ht="15" customHeight="1" x14ac:dyDescent="0.25">
      <c r="A34" s="64" t="s">
        <v>233</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20">
        <f>AI15</f>
        <v>0</v>
      </c>
      <c r="AE34" s="164">
        <f>AE28+AE29+AE30+AE31+AE32+AE33</f>
        <v>0</v>
      </c>
      <c r="AF34" s="162"/>
      <c r="AG34" s="162"/>
      <c r="AH34" s="162"/>
      <c r="AI34" s="162"/>
      <c r="AJ34" s="162"/>
      <c r="AK34" s="162"/>
      <c r="AL34" s="163"/>
      <c r="AM34" s="2"/>
      <c r="AN34" s="7" t="s">
        <v>136</v>
      </c>
      <c r="AO34" s="2"/>
      <c r="AP34" s="2"/>
      <c r="AQ34" s="2"/>
      <c r="AR34" s="2"/>
      <c r="AS34" s="2"/>
      <c r="AT34" s="2"/>
      <c r="AU34" s="2"/>
      <c r="AV34" s="2"/>
      <c r="AW34" s="2"/>
      <c r="AX34" s="2"/>
      <c r="AY34" s="2"/>
      <c r="AZ34" s="2"/>
      <c r="BA34" s="2"/>
      <c r="BB34" s="2"/>
      <c r="BC34" s="2"/>
    </row>
    <row r="35" spans="1:55" ht="30" customHeight="1" x14ac:dyDescent="0.25">
      <c r="A35" s="183" t="s">
        <v>52</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250"/>
      <c r="AM35" s="2"/>
      <c r="AN35" s="7" t="s">
        <v>167</v>
      </c>
      <c r="AO35" s="2"/>
      <c r="AP35" s="2"/>
      <c r="AQ35" s="2"/>
      <c r="AR35" s="2"/>
      <c r="AS35" s="2"/>
      <c r="AT35" s="2"/>
      <c r="AU35" s="2"/>
      <c r="AV35" s="2"/>
      <c r="AW35" s="2"/>
      <c r="AX35" s="2"/>
      <c r="AY35" s="2"/>
      <c r="AZ35" s="2"/>
      <c r="BA35" s="2"/>
      <c r="BB35" s="2"/>
      <c r="BC35" s="2"/>
    </row>
    <row r="36" spans="1:55" ht="15" customHeight="1" x14ac:dyDescent="0.25">
      <c r="A36" s="194" t="s">
        <v>53</v>
      </c>
      <c r="B36" s="195"/>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6"/>
      <c r="AF36" s="196"/>
      <c r="AG36" s="196"/>
      <c r="AH36" s="196"/>
      <c r="AI36" s="196"/>
      <c r="AJ36" s="196"/>
      <c r="AK36" s="196"/>
      <c r="AL36" s="197"/>
      <c r="AM36" s="2"/>
      <c r="AN36" s="7" t="s">
        <v>168</v>
      </c>
      <c r="AO36" s="2"/>
      <c r="AP36" s="2"/>
      <c r="AQ36" s="2"/>
      <c r="AR36" s="2"/>
      <c r="AS36" s="2"/>
      <c r="AT36" s="2"/>
      <c r="AU36" s="2"/>
      <c r="AV36" s="2"/>
      <c r="AW36" s="2"/>
      <c r="AX36" s="2"/>
      <c r="AY36" s="2"/>
      <c r="AZ36" s="2"/>
      <c r="BA36" s="2"/>
      <c r="BB36" s="2"/>
      <c r="BC36" s="2"/>
    </row>
    <row r="37" spans="1:55" ht="15" customHeight="1" x14ac:dyDescent="0.25">
      <c r="A37" s="194" t="s">
        <v>54</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6"/>
      <c r="AF37" s="196"/>
      <c r="AG37" s="196"/>
      <c r="AH37" s="196"/>
      <c r="AI37" s="196"/>
      <c r="AJ37" s="196"/>
      <c r="AK37" s="196"/>
      <c r="AL37" s="197"/>
      <c r="AM37" s="2"/>
      <c r="AN37" s="7" t="s">
        <v>169</v>
      </c>
      <c r="AO37" s="2"/>
      <c r="AP37" s="2"/>
      <c r="AQ37" s="2"/>
      <c r="AR37" s="2"/>
      <c r="AS37" s="2"/>
      <c r="AT37" s="2"/>
      <c r="AU37" s="2"/>
      <c r="AV37" s="2"/>
      <c r="AW37" s="2"/>
      <c r="AX37" s="2"/>
      <c r="AY37" s="2"/>
      <c r="AZ37" s="2"/>
      <c r="BA37" s="2"/>
      <c r="BB37" s="2"/>
      <c r="BC37" s="2"/>
    </row>
    <row r="38" spans="1:55" ht="15" customHeight="1" x14ac:dyDescent="0.25">
      <c r="A38" s="194" t="s">
        <v>55</v>
      </c>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6"/>
      <c r="AF38" s="196"/>
      <c r="AG38" s="196"/>
      <c r="AH38" s="196"/>
      <c r="AI38" s="196"/>
      <c r="AJ38" s="196"/>
      <c r="AK38" s="196"/>
      <c r="AL38" s="197"/>
      <c r="AM38" s="2"/>
      <c r="AN38" s="7" t="s">
        <v>170</v>
      </c>
      <c r="AO38" s="2"/>
      <c r="AP38" s="2"/>
      <c r="AQ38" s="2"/>
      <c r="AR38" s="2"/>
      <c r="AS38" s="2"/>
      <c r="AT38" s="2"/>
      <c r="AU38" s="2"/>
      <c r="AV38" s="2"/>
      <c r="AW38" s="2"/>
      <c r="AX38" s="2"/>
      <c r="AY38" s="2"/>
      <c r="AZ38" s="2"/>
      <c r="BA38" s="2"/>
      <c r="BB38" s="2"/>
      <c r="BC38" s="2"/>
    </row>
    <row r="39" spans="1:55" ht="15" customHeight="1" x14ac:dyDescent="0.25">
      <c r="A39" s="194" t="s">
        <v>56</v>
      </c>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6"/>
      <c r="AF39" s="196"/>
      <c r="AG39" s="196"/>
      <c r="AH39" s="196"/>
      <c r="AI39" s="196"/>
      <c r="AJ39" s="196"/>
      <c r="AK39" s="196"/>
      <c r="AL39" s="197"/>
      <c r="AM39" s="2"/>
      <c r="AN39" s="7" t="s">
        <v>171</v>
      </c>
      <c r="AO39" s="2"/>
      <c r="AP39" s="2"/>
      <c r="AQ39" s="2"/>
      <c r="AR39" s="2"/>
      <c r="AS39" s="2"/>
      <c r="AT39" s="2"/>
      <c r="AU39" s="2"/>
      <c r="AV39" s="2"/>
      <c r="AW39" s="2"/>
      <c r="AX39" s="2"/>
      <c r="AY39" s="2"/>
      <c r="AZ39" s="2"/>
      <c r="BA39" s="2"/>
      <c r="BB39" s="2"/>
      <c r="BC39" s="2"/>
    </row>
    <row r="40" spans="1:55" ht="15" customHeight="1" x14ac:dyDescent="0.25">
      <c r="A40" s="194" t="s">
        <v>57</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6"/>
      <c r="AF40" s="196"/>
      <c r="AG40" s="196"/>
      <c r="AH40" s="196"/>
      <c r="AI40" s="196"/>
      <c r="AJ40" s="196"/>
      <c r="AK40" s="196"/>
      <c r="AL40" s="197"/>
      <c r="AM40" s="2"/>
      <c r="AN40" s="7" t="s">
        <v>172</v>
      </c>
      <c r="AO40" s="2"/>
      <c r="AP40" s="2"/>
      <c r="AQ40" s="2"/>
      <c r="AR40" s="2"/>
      <c r="AS40" s="2"/>
      <c r="AT40" s="2"/>
      <c r="AU40" s="2"/>
      <c r="AV40" s="2"/>
      <c r="AW40" s="2"/>
      <c r="AX40" s="2"/>
      <c r="AY40" s="2"/>
      <c r="AZ40" s="2"/>
      <c r="BA40" s="2"/>
      <c r="BB40" s="2"/>
      <c r="BC40" s="2"/>
    </row>
    <row r="41" spans="1:55" ht="15" customHeight="1" x14ac:dyDescent="0.25">
      <c r="A41" s="180" t="s">
        <v>58</v>
      </c>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7"/>
      <c r="AE41" s="143"/>
      <c r="AF41" s="234"/>
      <c r="AG41" s="234"/>
      <c r="AH41" s="234"/>
      <c r="AI41" s="234"/>
      <c r="AJ41" s="234"/>
      <c r="AK41" s="234"/>
      <c r="AL41" s="235"/>
      <c r="AM41" s="2"/>
      <c r="AN41" s="7" t="s">
        <v>173</v>
      </c>
      <c r="AO41" s="2"/>
      <c r="AP41" s="2"/>
      <c r="AQ41" s="2"/>
      <c r="AR41" s="2"/>
      <c r="AS41" s="2"/>
      <c r="AT41" s="2"/>
      <c r="AU41" s="2"/>
      <c r="AV41" s="2"/>
      <c r="AW41" s="2"/>
      <c r="AX41" s="2"/>
      <c r="AY41" s="2"/>
      <c r="AZ41" s="2"/>
      <c r="BA41" s="2"/>
      <c r="BB41" s="2"/>
      <c r="BC41" s="2"/>
    </row>
    <row r="42" spans="1:55" ht="15" customHeight="1" x14ac:dyDescent="0.25">
      <c r="A42" s="180" t="s">
        <v>59</v>
      </c>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7"/>
      <c r="AE42" s="143"/>
      <c r="AF42" s="234"/>
      <c r="AG42" s="234"/>
      <c r="AH42" s="234"/>
      <c r="AI42" s="234"/>
      <c r="AJ42" s="234"/>
      <c r="AK42" s="234"/>
      <c r="AL42" s="235"/>
      <c r="AM42" s="2"/>
      <c r="AN42" s="7" t="s">
        <v>174</v>
      </c>
      <c r="AO42" s="2"/>
      <c r="AP42" s="2"/>
      <c r="AQ42" s="2"/>
      <c r="AR42" s="2"/>
      <c r="AS42" s="2"/>
      <c r="AT42" s="2"/>
      <c r="AU42" s="2"/>
      <c r="AV42" s="2"/>
      <c r="AW42" s="2"/>
      <c r="AX42" s="2"/>
      <c r="AY42" s="2"/>
      <c r="AZ42" s="2"/>
      <c r="BA42" s="2"/>
      <c r="BB42" s="2"/>
      <c r="BC42" s="2"/>
    </row>
    <row r="43" spans="1:55" ht="15" customHeight="1" x14ac:dyDescent="0.25">
      <c r="A43" s="64" t="s">
        <v>233</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20">
        <f>AI15</f>
        <v>0</v>
      </c>
      <c r="AE43" s="164">
        <f>AE36+AE37+AE38+AE39+AE40+AE41+AE42</f>
        <v>0</v>
      </c>
      <c r="AF43" s="172"/>
      <c r="AG43" s="172"/>
      <c r="AH43" s="172"/>
      <c r="AI43" s="172"/>
      <c r="AJ43" s="172"/>
      <c r="AK43" s="172"/>
      <c r="AL43" s="173"/>
      <c r="AM43" s="2"/>
      <c r="AN43" s="7" t="s">
        <v>175</v>
      </c>
      <c r="AO43" s="2"/>
      <c r="AP43" s="2"/>
      <c r="AQ43" s="2"/>
      <c r="AR43" s="2"/>
      <c r="AS43" s="2"/>
      <c r="AT43" s="2"/>
      <c r="AU43" s="2"/>
      <c r="AV43" s="2"/>
      <c r="AW43" s="2"/>
      <c r="AX43" s="2"/>
      <c r="AY43" s="2"/>
      <c r="AZ43" s="2"/>
      <c r="BA43" s="2"/>
      <c r="BB43" s="2"/>
      <c r="BC43" s="2"/>
    </row>
    <row r="44" spans="1:55" ht="30" customHeight="1" x14ac:dyDescent="0.25">
      <c r="A44" s="183" t="s">
        <v>60</v>
      </c>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250"/>
      <c r="AM44" s="2"/>
      <c r="AN44" s="7" t="s">
        <v>176</v>
      </c>
      <c r="AO44" s="2"/>
      <c r="AP44" s="2"/>
      <c r="AQ44" s="2"/>
      <c r="AR44" s="2"/>
      <c r="AS44" s="2"/>
      <c r="AT44" s="2"/>
      <c r="AU44" s="2"/>
      <c r="AV44" s="2"/>
      <c r="AW44" s="2"/>
      <c r="AX44" s="2"/>
      <c r="AY44" s="2"/>
      <c r="AZ44" s="2"/>
      <c r="BA44" s="2"/>
      <c r="BB44" s="2"/>
      <c r="BC44" s="2"/>
    </row>
    <row r="45" spans="1:55" ht="15" customHeight="1" x14ac:dyDescent="0.25">
      <c r="A45" s="194" t="s">
        <v>61</v>
      </c>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6"/>
      <c r="AF45" s="196"/>
      <c r="AG45" s="196"/>
      <c r="AH45" s="196"/>
      <c r="AI45" s="196"/>
      <c r="AJ45" s="196"/>
      <c r="AK45" s="196"/>
      <c r="AL45" s="197"/>
      <c r="AM45" s="2"/>
      <c r="AN45" s="7" t="s">
        <v>177</v>
      </c>
      <c r="AO45" s="2"/>
      <c r="AP45" s="2"/>
      <c r="AQ45" s="2"/>
      <c r="AR45" s="2"/>
      <c r="AS45" s="2"/>
      <c r="AT45" s="2"/>
      <c r="AU45" s="2"/>
      <c r="AV45" s="2"/>
      <c r="AW45" s="2"/>
      <c r="AX45" s="2"/>
      <c r="AY45" s="2"/>
      <c r="AZ45" s="2"/>
      <c r="BA45" s="2"/>
      <c r="BB45" s="2"/>
      <c r="BC45" s="2"/>
    </row>
    <row r="46" spans="1:55" ht="15" customHeight="1" x14ac:dyDescent="0.25">
      <c r="A46" s="194" t="s">
        <v>62</v>
      </c>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43"/>
      <c r="AF46" s="144"/>
      <c r="AG46" s="144"/>
      <c r="AH46" s="144"/>
      <c r="AI46" s="144"/>
      <c r="AJ46" s="144"/>
      <c r="AK46" s="144"/>
      <c r="AL46" s="145"/>
      <c r="AM46" s="2"/>
      <c r="AN46" s="7" t="s">
        <v>178</v>
      </c>
      <c r="AO46" s="2"/>
      <c r="AP46" s="2"/>
      <c r="AQ46" s="2"/>
      <c r="AR46" s="2"/>
      <c r="AS46" s="2"/>
      <c r="AT46" s="2"/>
      <c r="AU46" s="2"/>
      <c r="AV46" s="2"/>
      <c r="AW46" s="2"/>
      <c r="AX46" s="2"/>
      <c r="AY46" s="2"/>
      <c r="AZ46" s="2"/>
      <c r="BA46" s="2"/>
      <c r="BB46" s="2"/>
      <c r="BC46" s="2"/>
    </row>
    <row r="47" spans="1:55" ht="15" customHeight="1" x14ac:dyDescent="0.25">
      <c r="A47" s="180" t="s">
        <v>63</v>
      </c>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7"/>
      <c r="AE47" s="143"/>
      <c r="AF47" s="248"/>
      <c r="AG47" s="248"/>
      <c r="AH47" s="248"/>
      <c r="AI47" s="248"/>
      <c r="AJ47" s="248"/>
      <c r="AK47" s="248"/>
      <c r="AL47" s="249"/>
      <c r="AM47" s="2"/>
      <c r="AN47" s="7" t="s">
        <v>179</v>
      </c>
      <c r="AO47" s="2"/>
      <c r="AP47" s="2"/>
      <c r="AQ47" s="2"/>
      <c r="AR47" s="2"/>
      <c r="AS47" s="2"/>
      <c r="AT47" s="2"/>
      <c r="AU47" s="2"/>
      <c r="AV47" s="2"/>
      <c r="AW47" s="2"/>
      <c r="AX47" s="2"/>
      <c r="AY47" s="2"/>
      <c r="AZ47" s="2"/>
      <c r="BA47" s="2"/>
      <c r="BB47" s="2"/>
      <c r="BC47" s="2"/>
    </row>
    <row r="48" spans="1:55" ht="15" customHeight="1" x14ac:dyDescent="0.25">
      <c r="A48" s="64" t="s">
        <v>233</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20">
        <f>AI15</f>
        <v>0</v>
      </c>
      <c r="AE48" s="164">
        <f>AE44+AE45+AE46+AE47</f>
        <v>0</v>
      </c>
      <c r="AF48" s="172"/>
      <c r="AG48" s="172"/>
      <c r="AH48" s="172"/>
      <c r="AI48" s="172"/>
      <c r="AJ48" s="172"/>
      <c r="AK48" s="172"/>
      <c r="AL48" s="173"/>
      <c r="AM48" s="2"/>
      <c r="AN48" s="7" t="s">
        <v>180</v>
      </c>
      <c r="AO48" s="2"/>
      <c r="AP48" s="2"/>
      <c r="AQ48" s="2"/>
      <c r="AR48" s="2"/>
      <c r="AS48" s="2"/>
      <c r="AT48" s="2"/>
      <c r="AU48" s="2"/>
      <c r="AV48" s="2"/>
      <c r="AW48" s="2"/>
      <c r="AX48" s="2"/>
      <c r="AY48" s="2"/>
      <c r="AZ48" s="2"/>
      <c r="BA48" s="2"/>
      <c r="BB48" s="2"/>
      <c r="BC48" s="2"/>
    </row>
    <row r="49" spans="1:55" ht="15" customHeight="1" x14ac:dyDescent="0.25">
      <c r="A49" s="183" t="s">
        <v>64</v>
      </c>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43"/>
      <c r="AF49" s="248"/>
      <c r="AG49" s="248"/>
      <c r="AH49" s="248"/>
      <c r="AI49" s="248"/>
      <c r="AJ49" s="248"/>
      <c r="AK49" s="248"/>
      <c r="AL49" s="249"/>
      <c r="AM49" s="2"/>
      <c r="AN49" s="7" t="s">
        <v>181</v>
      </c>
      <c r="AO49" s="2"/>
      <c r="AP49" s="2"/>
      <c r="AQ49" s="2"/>
      <c r="AR49" s="2"/>
      <c r="AS49" s="2"/>
      <c r="AT49" s="2"/>
      <c r="AU49" s="2"/>
      <c r="AV49" s="2"/>
      <c r="AW49" s="2"/>
      <c r="AX49" s="2"/>
      <c r="AY49" s="2"/>
      <c r="AZ49" s="2"/>
      <c r="BA49" s="2"/>
      <c r="BB49" s="2"/>
      <c r="BC49" s="2"/>
    </row>
    <row r="50" spans="1:55" s="1" customFormat="1" ht="30" customHeight="1" x14ac:dyDescent="0.25">
      <c r="A50" s="224" t="s">
        <v>65</v>
      </c>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6"/>
      <c r="AM50" s="3"/>
      <c r="AN50" s="7" t="s">
        <v>182</v>
      </c>
      <c r="AO50" s="3"/>
      <c r="AP50" s="3"/>
      <c r="AQ50" s="3"/>
      <c r="AR50" s="3"/>
      <c r="AS50" s="3"/>
      <c r="AT50" s="3"/>
      <c r="AU50" s="3"/>
      <c r="AV50" s="3"/>
      <c r="AW50" s="3"/>
      <c r="AX50" s="3"/>
      <c r="AY50" s="3"/>
      <c r="AZ50" s="3"/>
      <c r="BA50" s="3"/>
      <c r="BB50" s="3"/>
      <c r="BC50" s="3"/>
    </row>
    <row r="51" spans="1:55" ht="15" customHeight="1" x14ac:dyDescent="0.25">
      <c r="A51" s="72" t="s">
        <v>66</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4"/>
      <c r="AE51" s="236"/>
      <c r="AF51" s="237"/>
      <c r="AG51" s="237"/>
      <c r="AH51" s="237"/>
      <c r="AI51" s="237"/>
      <c r="AJ51" s="237"/>
      <c r="AK51" s="238"/>
      <c r="AL51" s="21" t="e">
        <f>AE51/AI15</f>
        <v>#DIV/0!</v>
      </c>
      <c r="AM51" s="2"/>
      <c r="AN51" s="7" t="s">
        <v>183</v>
      </c>
      <c r="AO51" s="2"/>
      <c r="AP51" s="2"/>
      <c r="AQ51" s="2"/>
      <c r="AR51" s="2"/>
      <c r="AS51" s="2"/>
      <c r="AT51" s="2"/>
      <c r="AU51" s="2"/>
      <c r="AV51" s="2"/>
      <c r="AW51" s="2"/>
      <c r="AX51" s="2"/>
      <c r="AY51" s="2"/>
      <c r="AZ51" s="2"/>
      <c r="BA51" s="2"/>
      <c r="BB51" s="2"/>
      <c r="BC51" s="2"/>
    </row>
    <row r="52" spans="1:55" ht="15" customHeight="1" x14ac:dyDescent="0.25">
      <c r="A52" s="72" t="s">
        <v>67</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4"/>
      <c r="AE52" s="236"/>
      <c r="AF52" s="237"/>
      <c r="AG52" s="237"/>
      <c r="AH52" s="237"/>
      <c r="AI52" s="237"/>
      <c r="AJ52" s="237"/>
      <c r="AK52" s="238"/>
      <c r="AL52" s="21" t="e">
        <f>AE52/AI15</f>
        <v>#DIV/0!</v>
      </c>
      <c r="AM52" s="2"/>
      <c r="AN52" s="7" t="s">
        <v>184</v>
      </c>
      <c r="AO52" s="2"/>
      <c r="AP52" s="2"/>
      <c r="AQ52" s="2"/>
      <c r="AR52" s="2"/>
      <c r="AS52" s="2"/>
      <c r="AT52" s="2"/>
      <c r="AU52" s="2"/>
      <c r="AV52" s="2"/>
      <c r="AW52" s="2"/>
      <c r="AX52" s="2"/>
      <c r="AY52" s="2"/>
      <c r="AZ52" s="2"/>
      <c r="BA52" s="2"/>
      <c r="BB52" s="2"/>
      <c r="BC52" s="2"/>
    </row>
    <row r="53" spans="1:55" ht="15" customHeight="1" x14ac:dyDescent="0.25">
      <c r="A53" s="72" t="s">
        <v>68</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4"/>
      <c r="AE53" s="236"/>
      <c r="AF53" s="237"/>
      <c r="AG53" s="237"/>
      <c r="AH53" s="237"/>
      <c r="AI53" s="237"/>
      <c r="AJ53" s="237"/>
      <c r="AK53" s="238"/>
      <c r="AL53" s="21" t="e">
        <f>AE53/AI15</f>
        <v>#DIV/0!</v>
      </c>
      <c r="AM53" s="2"/>
      <c r="AN53" s="7" t="s">
        <v>185</v>
      </c>
      <c r="AO53" s="2"/>
      <c r="AP53" s="2"/>
      <c r="AQ53" s="2"/>
      <c r="AR53" s="2"/>
      <c r="AS53" s="2"/>
      <c r="AT53" s="2"/>
      <c r="AU53" s="2"/>
      <c r="AV53" s="2"/>
      <c r="AW53" s="2"/>
      <c r="AX53" s="2"/>
      <c r="AY53" s="2"/>
      <c r="AZ53" s="2"/>
      <c r="BA53" s="2"/>
      <c r="BB53" s="2"/>
      <c r="BC53" s="2"/>
    </row>
    <row r="54" spans="1:55" ht="15" customHeight="1" x14ac:dyDescent="0.25">
      <c r="A54" s="64" t="s">
        <v>233</v>
      </c>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20">
        <f>AI15</f>
        <v>0</v>
      </c>
      <c r="AE54" s="231">
        <f>AE51+AE52+AE53</f>
        <v>0</v>
      </c>
      <c r="AF54" s="232"/>
      <c r="AG54" s="232"/>
      <c r="AH54" s="232"/>
      <c r="AI54" s="232"/>
      <c r="AJ54" s="232"/>
      <c r="AK54" s="232"/>
      <c r="AL54" s="233"/>
      <c r="AM54" s="2"/>
      <c r="AN54" s="7" t="s">
        <v>186</v>
      </c>
      <c r="AO54" s="2"/>
      <c r="AP54" s="2"/>
      <c r="AQ54" s="2"/>
      <c r="AR54" s="2"/>
      <c r="AS54" s="2"/>
      <c r="AT54" s="2"/>
      <c r="AU54" s="2"/>
      <c r="AV54" s="2"/>
      <c r="AW54" s="2"/>
      <c r="AX54" s="2"/>
      <c r="AY54" s="2"/>
      <c r="AZ54" s="2"/>
      <c r="BA54" s="2"/>
      <c r="BB54" s="2"/>
      <c r="BC54" s="2"/>
    </row>
    <row r="55" spans="1:55" ht="15" customHeight="1" x14ac:dyDescent="0.25">
      <c r="A55" s="227" t="s">
        <v>69</v>
      </c>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9"/>
      <c r="AF55" s="229"/>
      <c r="AG55" s="229"/>
      <c r="AH55" s="229"/>
      <c r="AI55" s="229"/>
      <c r="AJ55" s="229"/>
      <c r="AK55" s="229"/>
      <c r="AL55" s="230"/>
      <c r="AM55" s="2"/>
      <c r="AN55" s="7" t="s">
        <v>187</v>
      </c>
      <c r="AO55" s="2"/>
      <c r="AP55" s="2"/>
      <c r="AQ55" s="2"/>
      <c r="AR55" s="2"/>
      <c r="AS55" s="2"/>
      <c r="AT55" s="2"/>
      <c r="AU55" s="2"/>
      <c r="AV55" s="2"/>
      <c r="AW55" s="2"/>
      <c r="AX55" s="2"/>
      <c r="AY55" s="2"/>
      <c r="AZ55" s="2"/>
      <c r="BA55" s="2"/>
      <c r="BB55" s="2"/>
      <c r="BC55" s="2"/>
    </row>
    <row r="56" spans="1:55" ht="15" customHeight="1" x14ac:dyDescent="0.25">
      <c r="A56" s="75" t="s">
        <v>237</v>
      </c>
      <c r="B56" s="155"/>
      <c r="C56" s="155"/>
      <c r="D56" s="155"/>
      <c r="E56" s="155"/>
      <c r="F56" s="155"/>
      <c r="G56" s="155"/>
      <c r="H56" s="155"/>
      <c r="I56" s="155"/>
      <c r="J56" s="155"/>
      <c r="K56" s="155"/>
      <c r="L56" s="155"/>
      <c r="M56" s="155"/>
      <c r="N56" s="155"/>
      <c r="O56" s="155"/>
      <c r="P56" s="155"/>
      <c r="Q56" s="155"/>
      <c r="R56" s="156"/>
      <c r="S56" s="157"/>
      <c r="T56" s="157"/>
      <c r="U56" s="157"/>
      <c r="V56" s="157"/>
      <c r="W56" s="157"/>
      <c r="X56" s="157"/>
      <c r="Y56" s="157"/>
      <c r="Z56" s="157"/>
      <c r="AA56" s="157"/>
      <c r="AB56" s="157"/>
      <c r="AC56" s="157"/>
      <c r="AD56" s="157"/>
      <c r="AE56" s="157"/>
      <c r="AF56" s="157"/>
      <c r="AG56" s="157"/>
      <c r="AH56" s="157"/>
      <c r="AI56" s="157"/>
      <c r="AJ56" s="157"/>
      <c r="AK56" s="157"/>
      <c r="AL56" s="158"/>
      <c r="AM56" s="2"/>
      <c r="AN56" s="12" t="s">
        <v>188</v>
      </c>
      <c r="AO56" s="2"/>
      <c r="AP56" s="2"/>
      <c r="AQ56" s="2"/>
      <c r="AR56" s="2"/>
      <c r="AS56" s="2"/>
      <c r="AT56" s="2"/>
      <c r="AU56" s="2"/>
      <c r="AV56" s="2"/>
      <c r="AW56" s="2"/>
      <c r="AX56" s="2"/>
      <c r="AY56" s="2"/>
      <c r="AZ56" s="2"/>
      <c r="BA56" s="2"/>
      <c r="BB56" s="2"/>
      <c r="BC56" s="2"/>
    </row>
    <row r="57" spans="1:55" ht="15" customHeight="1" x14ac:dyDescent="0.25">
      <c r="A57" s="227" t="s">
        <v>70</v>
      </c>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9"/>
      <c r="AF57" s="229"/>
      <c r="AG57" s="229"/>
      <c r="AH57" s="229"/>
      <c r="AI57" s="229"/>
      <c r="AJ57" s="229"/>
      <c r="AK57" s="229"/>
      <c r="AL57" s="230"/>
      <c r="AM57" s="2"/>
      <c r="AN57" s="7" t="s">
        <v>189</v>
      </c>
      <c r="AO57" s="2"/>
      <c r="AP57" s="2"/>
      <c r="AQ57" s="2"/>
      <c r="AR57" s="2"/>
      <c r="AS57" s="2"/>
      <c r="AT57" s="2"/>
      <c r="AU57" s="2"/>
      <c r="AV57" s="2"/>
      <c r="AW57" s="2"/>
      <c r="AX57" s="2"/>
      <c r="AY57" s="2"/>
      <c r="AZ57" s="2"/>
      <c r="BA57" s="2"/>
      <c r="BB57" s="2"/>
      <c r="BC57" s="2"/>
    </row>
    <row r="58" spans="1:55" ht="15" customHeight="1" x14ac:dyDescent="0.25">
      <c r="A58" s="75" t="s">
        <v>237</v>
      </c>
      <c r="B58" s="155"/>
      <c r="C58" s="155"/>
      <c r="D58" s="155"/>
      <c r="E58" s="155"/>
      <c r="F58" s="155"/>
      <c r="G58" s="155"/>
      <c r="H58" s="155"/>
      <c r="I58" s="155"/>
      <c r="J58" s="155"/>
      <c r="K58" s="155"/>
      <c r="L58" s="155"/>
      <c r="M58" s="155"/>
      <c r="N58" s="155"/>
      <c r="O58" s="155"/>
      <c r="P58" s="155"/>
      <c r="Q58" s="155"/>
      <c r="R58" s="156"/>
      <c r="S58" s="157"/>
      <c r="T58" s="157"/>
      <c r="U58" s="157"/>
      <c r="V58" s="157"/>
      <c r="W58" s="157"/>
      <c r="X58" s="157"/>
      <c r="Y58" s="157"/>
      <c r="Z58" s="157"/>
      <c r="AA58" s="157"/>
      <c r="AB58" s="157"/>
      <c r="AC58" s="157"/>
      <c r="AD58" s="157"/>
      <c r="AE58" s="157"/>
      <c r="AF58" s="157"/>
      <c r="AG58" s="157"/>
      <c r="AH58" s="157"/>
      <c r="AI58" s="157"/>
      <c r="AJ58" s="157"/>
      <c r="AK58" s="157"/>
      <c r="AL58" s="158"/>
      <c r="AM58" s="2"/>
      <c r="AN58" s="12" t="s">
        <v>190</v>
      </c>
      <c r="AO58" s="2"/>
      <c r="AP58" s="2"/>
      <c r="AQ58" s="2"/>
      <c r="AR58" s="2"/>
      <c r="AS58" s="2"/>
      <c r="AT58" s="2"/>
      <c r="AU58" s="2"/>
      <c r="AV58" s="2"/>
      <c r="AW58" s="2"/>
      <c r="AX58" s="2"/>
      <c r="AY58" s="2"/>
      <c r="AZ58" s="2"/>
      <c r="BA58" s="2"/>
      <c r="BB58" s="2"/>
      <c r="BC58" s="2"/>
    </row>
    <row r="59" spans="1:55" ht="15" customHeight="1" x14ac:dyDescent="0.25">
      <c r="A59" s="75" t="s">
        <v>71</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7"/>
      <c r="AM59" s="2"/>
      <c r="AN59" s="2"/>
      <c r="AO59" s="2"/>
      <c r="AP59" s="2"/>
      <c r="AQ59" s="2"/>
      <c r="AR59" s="2"/>
      <c r="AS59" s="2"/>
      <c r="AT59" s="2"/>
      <c r="AU59" s="2"/>
      <c r="AV59" s="2"/>
      <c r="AW59" s="2"/>
      <c r="AX59" s="2"/>
      <c r="AY59" s="2"/>
      <c r="AZ59" s="2"/>
      <c r="BA59" s="2"/>
      <c r="BB59" s="2"/>
      <c r="BC59" s="2"/>
    </row>
    <row r="60" spans="1:55" ht="15" customHeight="1" x14ac:dyDescent="0.25">
      <c r="A60" s="78" t="s">
        <v>72</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80"/>
      <c r="AF60" s="80"/>
      <c r="AG60" s="80"/>
      <c r="AH60" s="80"/>
      <c r="AI60" s="80"/>
      <c r="AJ60" s="80"/>
      <c r="AK60" s="80"/>
      <c r="AL60" s="81"/>
      <c r="AM60" s="2"/>
      <c r="AN60" s="2"/>
      <c r="AO60" s="2"/>
      <c r="AP60" s="2"/>
      <c r="AQ60" s="2"/>
      <c r="AR60" s="2"/>
      <c r="AS60" s="2"/>
      <c r="AT60" s="2"/>
      <c r="AU60" s="2"/>
      <c r="AV60" s="2"/>
      <c r="AW60" s="2"/>
      <c r="AX60" s="2"/>
      <c r="AY60" s="2"/>
      <c r="AZ60" s="2"/>
      <c r="BA60" s="2"/>
      <c r="BB60" s="2"/>
      <c r="BC60" s="2"/>
    </row>
    <row r="61" spans="1:55" ht="15" customHeight="1" x14ac:dyDescent="0.25">
      <c r="A61" s="78" t="s">
        <v>73</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80"/>
      <c r="AF61" s="80"/>
      <c r="AG61" s="80"/>
      <c r="AH61" s="80"/>
      <c r="AI61" s="80"/>
      <c r="AJ61" s="80"/>
      <c r="AK61" s="80"/>
      <c r="AL61" s="81"/>
      <c r="AM61" s="2"/>
      <c r="AN61" s="2" t="b">
        <v>1</v>
      </c>
      <c r="AO61" s="2"/>
      <c r="AP61" s="2"/>
      <c r="AQ61" s="2"/>
      <c r="AR61" s="2"/>
      <c r="AS61" s="2"/>
      <c r="AT61" s="2"/>
      <c r="AU61" s="2"/>
      <c r="AV61" s="2"/>
      <c r="AW61" s="2"/>
      <c r="AX61" s="2"/>
      <c r="AY61" s="2"/>
      <c r="AZ61" s="2"/>
      <c r="BA61" s="2"/>
      <c r="BB61" s="2"/>
      <c r="BC61" s="2"/>
    </row>
    <row r="62" spans="1:55" ht="15" customHeight="1" x14ac:dyDescent="0.25">
      <c r="A62" s="78" t="s">
        <v>74</v>
      </c>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80"/>
      <c r="AF62" s="80"/>
      <c r="AG62" s="80"/>
      <c r="AH62" s="80"/>
      <c r="AI62" s="80"/>
      <c r="AJ62" s="80"/>
      <c r="AK62" s="80"/>
      <c r="AL62" s="81"/>
      <c r="AM62" s="2"/>
      <c r="AN62" s="2" t="b">
        <v>0</v>
      </c>
      <c r="AO62" s="2"/>
      <c r="AP62" s="2"/>
      <c r="AQ62" s="2"/>
      <c r="AR62" s="2"/>
      <c r="AS62" s="2"/>
      <c r="AT62" s="2"/>
      <c r="AU62" s="2"/>
      <c r="AV62" s="2"/>
      <c r="AW62" s="2"/>
      <c r="AX62" s="2"/>
      <c r="AY62" s="2"/>
      <c r="AZ62" s="2"/>
      <c r="BA62" s="2"/>
      <c r="BB62" s="2"/>
      <c r="BC62" s="2"/>
    </row>
    <row r="63" spans="1:55" ht="15" customHeight="1" x14ac:dyDescent="0.25">
      <c r="A63" s="71" t="s">
        <v>233</v>
      </c>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20">
        <f>AI15</f>
        <v>0</v>
      </c>
      <c r="AE63" s="168">
        <f>AE60+AE61+AE62</f>
        <v>0</v>
      </c>
      <c r="AF63" s="162"/>
      <c r="AG63" s="162"/>
      <c r="AH63" s="162"/>
      <c r="AI63" s="162"/>
      <c r="AJ63" s="162"/>
      <c r="AK63" s="162"/>
      <c r="AL63" s="163"/>
      <c r="AM63" s="2"/>
      <c r="AN63" s="2"/>
      <c r="AO63" s="2"/>
      <c r="AP63" s="2"/>
      <c r="AQ63" s="2"/>
      <c r="AR63" s="2"/>
      <c r="AS63" s="2"/>
      <c r="AT63" s="2"/>
      <c r="AU63" s="2"/>
      <c r="AV63" s="2"/>
      <c r="AW63" s="2"/>
      <c r="AX63" s="2"/>
      <c r="AY63" s="2"/>
      <c r="AZ63" s="2"/>
      <c r="BA63" s="2"/>
      <c r="BB63" s="2"/>
      <c r="BC63" s="2"/>
    </row>
    <row r="64" spans="1:55" ht="15" customHeight="1" x14ac:dyDescent="0.25">
      <c r="A64" s="75" t="s">
        <v>75</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7"/>
      <c r="AM64" s="2"/>
      <c r="AN64" s="2"/>
      <c r="AO64" s="2"/>
      <c r="AP64" s="2"/>
      <c r="AQ64" s="2"/>
      <c r="AR64" s="2"/>
      <c r="AS64" s="2"/>
      <c r="AT64" s="2"/>
      <c r="AU64" s="2"/>
      <c r="AV64" s="2"/>
      <c r="AW64" s="2"/>
      <c r="AX64" s="2"/>
      <c r="AY64" s="2"/>
      <c r="AZ64" s="2"/>
      <c r="BA64" s="2"/>
      <c r="BB64" s="2"/>
      <c r="BC64" s="2"/>
    </row>
    <row r="65" spans="1:55" ht="15" customHeight="1" x14ac:dyDescent="0.25">
      <c r="A65" s="78" t="s">
        <v>76</v>
      </c>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80"/>
      <c r="AF65" s="80"/>
      <c r="AG65" s="80"/>
      <c r="AH65" s="80"/>
      <c r="AI65" s="80"/>
      <c r="AJ65" s="80"/>
      <c r="AK65" s="80"/>
      <c r="AL65" s="81"/>
      <c r="AM65" s="2"/>
      <c r="AN65" s="2"/>
      <c r="AO65" s="2"/>
      <c r="AP65" s="2"/>
      <c r="AQ65" s="2"/>
      <c r="AR65" s="2"/>
      <c r="AS65" s="2"/>
      <c r="AT65" s="2"/>
      <c r="AU65" s="2"/>
      <c r="AV65" s="2"/>
      <c r="AW65" s="2"/>
      <c r="AX65" s="2"/>
      <c r="AY65" s="2"/>
      <c r="AZ65" s="2"/>
      <c r="BA65" s="2"/>
      <c r="BB65" s="2"/>
      <c r="BC65" s="2"/>
    </row>
    <row r="66" spans="1:55" ht="15" customHeight="1" x14ac:dyDescent="0.25">
      <c r="A66" s="78" t="s">
        <v>77</v>
      </c>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80"/>
      <c r="AF66" s="80"/>
      <c r="AG66" s="80"/>
      <c r="AH66" s="80"/>
      <c r="AI66" s="80"/>
      <c r="AJ66" s="80"/>
      <c r="AK66" s="80"/>
      <c r="AL66" s="81"/>
      <c r="AM66" s="2"/>
      <c r="AN66" s="2"/>
      <c r="AO66" s="2"/>
      <c r="AP66" s="2"/>
      <c r="AQ66" s="2"/>
      <c r="AR66" s="2"/>
      <c r="AS66" s="2"/>
      <c r="AT66" s="2"/>
      <c r="AU66" s="2"/>
      <c r="AV66" s="2"/>
      <c r="AW66" s="2"/>
      <c r="AX66" s="2"/>
      <c r="AY66" s="2"/>
      <c r="AZ66" s="2"/>
      <c r="BA66" s="2"/>
      <c r="BB66" s="2"/>
      <c r="BC66" s="2"/>
    </row>
    <row r="67" spans="1:55" ht="15" customHeight="1" x14ac:dyDescent="0.25">
      <c r="A67" s="78" t="s">
        <v>78</v>
      </c>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80"/>
      <c r="AF67" s="80"/>
      <c r="AG67" s="80"/>
      <c r="AH67" s="80"/>
      <c r="AI67" s="80"/>
      <c r="AJ67" s="80"/>
      <c r="AK67" s="80"/>
      <c r="AL67" s="81"/>
      <c r="AM67" s="2"/>
      <c r="AN67" s="2"/>
      <c r="AO67" s="2"/>
      <c r="AP67" s="2"/>
      <c r="AQ67" s="2"/>
      <c r="AR67" s="2"/>
      <c r="AS67" s="2"/>
      <c r="AT67" s="2"/>
      <c r="AU67" s="2"/>
      <c r="AV67" s="2"/>
      <c r="AW67" s="2"/>
      <c r="AX67" s="2"/>
      <c r="AY67" s="2"/>
      <c r="AZ67" s="2"/>
      <c r="BA67" s="2"/>
      <c r="BB67" s="2"/>
      <c r="BC67" s="2"/>
    </row>
    <row r="68" spans="1:55" ht="15" customHeight="1" x14ac:dyDescent="0.25">
      <c r="A68" s="70" t="s">
        <v>233</v>
      </c>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20">
        <f>AI15</f>
        <v>0</v>
      </c>
      <c r="AE68" s="168">
        <f>AE65+AE66+AE67</f>
        <v>0</v>
      </c>
      <c r="AF68" s="162"/>
      <c r="AG68" s="162"/>
      <c r="AH68" s="162"/>
      <c r="AI68" s="162"/>
      <c r="AJ68" s="162"/>
      <c r="AK68" s="162"/>
      <c r="AL68" s="163"/>
      <c r="AM68" s="2"/>
      <c r="AN68" s="2"/>
      <c r="AO68" s="2"/>
      <c r="AP68" s="2"/>
      <c r="AQ68" s="2"/>
      <c r="AR68" s="2"/>
      <c r="AS68" s="2"/>
      <c r="AT68" s="2"/>
      <c r="AU68" s="2"/>
      <c r="AV68" s="2"/>
      <c r="AW68" s="2"/>
      <c r="AX68" s="2"/>
      <c r="AY68" s="2"/>
      <c r="AZ68" s="2"/>
      <c r="BA68" s="2"/>
      <c r="BB68" s="2"/>
      <c r="BC68" s="2"/>
    </row>
    <row r="69" spans="1:55" ht="30" customHeight="1" x14ac:dyDescent="0.25">
      <c r="A69" s="75" t="s">
        <v>79</v>
      </c>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7"/>
      <c r="AM69" s="2"/>
      <c r="AN69" s="2"/>
      <c r="AO69" s="2"/>
      <c r="AP69" s="2"/>
      <c r="AQ69" s="2"/>
      <c r="AR69" s="2"/>
      <c r="AS69" s="2"/>
      <c r="AT69" s="2"/>
      <c r="AU69" s="2"/>
      <c r="AV69" s="2"/>
      <c r="AW69" s="2"/>
      <c r="AX69" s="2"/>
      <c r="AY69" s="2"/>
      <c r="AZ69" s="2"/>
      <c r="BA69" s="2"/>
      <c r="BB69" s="2"/>
      <c r="BC69" s="2"/>
    </row>
    <row r="70" spans="1:55" ht="15" customHeight="1" x14ac:dyDescent="0.25">
      <c r="A70" s="78" t="s">
        <v>80</v>
      </c>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80"/>
      <c r="AF70" s="80"/>
      <c r="AG70" s="80"/>
      <c r="AH70" s="80"/>
      <c r="AI70" s="80"/>
      <c r="AJ70" s="80"/>
      <c r="AK70" s="80"/>
      <c r="AL70" s="81"/>
      <c r="AM70" s="2"/>
      <c r="AN70" s="2"/>
      <c r="AO70" s="2"/>
      <c r="AP70" s="2"/>
      <c r="AQ70" s="2"/>
      <c r="AR70" s="2"/>
      <c r="AS70" s="2"/>
      <c r="AT70" s="2"/>
      <c r="AU70" s="2"/>
      <c r="AV70" s="2"/>
      <c r="AW70" s="2"/>
      <c r="AX70" s="2"/>
      <c r="AY70" s="2"/>
      <c r="AZ70" s="2"/>
      <c r="BA70" s="2"/>
      <c r="BB70" s="2"/>
      <c r="BC70" s="2"/>
    </row>
    <row r="71" spans="1:55" ht="15" customHeight="1" x14ac:dyDescent="0.25">
      <c r="A71" s="78" t="s">
        <v>81</v>
      </c>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80"/>
      <c r="AF71" s="80"/>
      <c r="AG71" s="80"/>
      <c r="AH71" s="80"/>
      <c r="AI71" s="80"/>
      <c r="AJ71" s="80"/>
      <c r="AK71" s="80"/>
      <c r="AL71" s="81"/>
      <c r="AM71" s="2"/>
      <c r="AN71" s="2"/>
      <c r="AO71" s="2"/>
      <c r="AP71" s="2"/>
      <c r="AQ71" s="2"/>
      <c r="AR71" s="2"/>
      <c r="AS71" s="2"/>
      <c r="AT71" s="2"/>
      <c r="AU71" s="2"/>
      <c r="AV71" s="2"/>
      <c r="AW71" s="2"/>
      <c r="AX71" s="2"/>
      <c r="AY71" s="2"/>
      <c r="AZ71" s="2"/>
      <c r="BA71" s="2"/>
      <c r="BB71" s="2"/>
      <c r="BC71" s="2"/>
    </row>
    <row r="72" spans="1:55" ht="15" customHeight="1" x14ac:dyDescent="0.25">
      <c r="A72" s="242" t="s">
        <v>82</v>
      </c>
      <c r="B72" s="243"/>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4"/>
      <c r="AF72" s="244"/>
      <c r="AG72" s="244"/>
      <c r="AH72" s="244"/>
      <c r="AI72" s="244"/>
      <c r="AJ72" s="244"/>
      <c r="AK72" s="244"/>
      <c r="AL72" s="245"/>
      <c r="AM72" s="2"/>
      <c r="AN72" s="2"/>
      <c r="AO72" s="2"/>
      <c r="AP72" s="2"/>
      <c r="AQ72" s="2"/>
      <c r="AR72" s="2"/>
      <c r="AS72" s="2"/>
      <c r="AT72" s="2"/>
      <c r="AU72" s="2"/>
      <c r="AV72" s="2"/>
      <c r="AW72" s="2"/>
      <c r="AX72" s="2"/>
      <c r="AY72" s="2"/>
      <c r="AZ72" s="2"/>
      <c r="BA72" s="2"/>
      <c r="BB72" s="2"/>
      <c r="BC72" s="2"/>
    </row>
    <row r="73" spans="1:55" ht="15" customHeight="1" thickBot="1" x14ac:dyDescent="0.3">
      <c r="A73" s="69" t="s">
        <v>233</v>
      </c>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20">
        <f>AI15</f>
        <v>0</v>
      </c>
      <c r="AE73" s="165">
        <f>AE70+AE71+AE72</f>
        <v>0</v>
      </c>
      <c r="AF73" s="166"/>
      <c r="AG73" s="166"/>
      <c r="AH73" s="166"/>
      <c r="AI73" s="166"/>
      <c r="AJ73" s="166"/>
      <c r="AK73" s="166"/>
      <c r="AL73" s="167"/>
      <c r="AM73" s="2"/>
      <c r="AN73" s="2"/>
      <c r="AO73" s="2"/>
      <c r="AP73" s="2"/>
      <c r="AQ73" s="2"/>
      <c r="AR73" s="2"/>
      <c r="AS73" s="2"/>
      <c r="AT73" s="2"/>
      <c r="AU73" s="2"/>
      <c r="AV73" s="2"/>
      <c r="AW73" s="2"/>
      <c r="AX73" s="2"/>
      <c r="AY73" s="2"/>
      <c r="AZ73" s="2"/>
      <c r="BA73" s="2"/>
      <c r="BB73" s="2"/>
      <c r="BC73" s="2"/>
    </row>
    <row r="74" spans="1:55" ht="15" customHeight="1" thickBot="1" x14ac:dyDescent="0.3">
      <c r="A74" s="222" t="s">
        <v>83</v>
      </c>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120"/>
      <c r="AF74" s="120"/>
      <c r="AG74" s="120"/>
      <c r="AH74" s="120"/>
      <c r="AI74" s="120"/>
      <c r="AJ74" s="120"/>
      <c r="AK74" s="120"/>
      <c r="AL74" s="121"/>
      <c r="AM74" s="2"/>
      <c r="AN74" s="2"/>
      <c r="AO74" s="2"/>
      <c r="AP74" s="2"/>
      <c r="AQ74" s="2"/>
      <c r="AR74" s="2"/>
      <c r="AS74" s="2"/>
      <c r="AT74" s="2"/>
      <c r="AU74" s="2"/>
      <c r="AV74" s="2"/>
      <c r="AW74" s="2"/>
      <c r="AX74" s="2"/>
      <c r="AY74" s="2"/>
      <c r="AZ74" s="2"/>
      <c r="BA74" s="2"/>
      <c r="BB74" s="2"/>
      <c r="BC74" s="2"/>
    </row>
    <row r="75" spans="1:55" ht="15" customHeight="1" x14ac:dyDescent="0.25">
      <c r="A75" s="198" t="s">
        <v>84</v>
      </c>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239"/>
      <c r="AF75" s="239"/>
      <c r="AG75" s="239"/>
      <c r="AH75" s="239"/>
      <c r="AI75" s="239"/>
      <c r="AJ75" s="239"/>
      <c r="AK75" s="239"/>
      <c r="AL75" s="240"/>
      <c r="AM75" s="2"/>
      <c r="AN75" s="2"/>
      <c r="AO75" s="2"/>
      <c r="AP75" s="2"/>
      <c r="AQ75" s="2"/>
      <c r="AR75" s="2"/>
      <c r="AS75" s="2"/>
      <c r="AT75" s="2"/>
      <c r="AU75" s="2"/>
      <c r="AV75" s="2"/>
      <c r="AW75" s="2"/>
      <c r="AX75" s="2"/>
      <c r="AY75" s="2"/>
      <c r="AZ75" s="2"/>
      <c r="BA75" s="2"/>
      <c r="BB75" s="2"/>
      <c r="BC75" s="2"/>
    </row>
    <row r="76" spans="1:55" ht="30" customHeight="1" x14ac:dyDescent="0.25">
      <c r="A76" s="188" t="s">
        <v>85</v>
      </c>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241"/>
      <c r="AM76" s="2"/>
      <c r="AN76" s="2"/>
      <c r="AO76" s="2"/>
      <c r="AP76" s="2"/>
      <c r="AQ76" s="2"/>
      <c r="AR76" s="2"/>
      <c r="AS76" s="2"/>
      <c r="AT76" s="2"/>
      <c r="AU76" s="2"/>
      <c r="AV76" s="2"/>
      <c r="AW76" s="2"/>
      <c r="AX76" s="2"/>
      <c r="AY76" s="2"/>
      <c r="AZ76" s="2"/>
      <c r="BA76" s="2"/>
      <c r="BB76" s="2"/>
      <c r="BC76" s="2"/>
    </row>
    <row r="77" spans="1:55" ht="15" customHeight="1" x14ac:dyDescent="0.25">
      <c r="A77" s="194" t="s">
        <v>86</v>
      </c>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43"/>
      <c r="AF77" s="144"/>
      <c r="AG77" s="144"/>
      <c r="AH77" s="144"/>
      <c r="AI77" s="144"/>
      <c r="AJ77" s="144"/>
      <c r="AK77" s="144"/>
      <c r="AL77" s="145"/>
      <c r="AM77" s="2"/>
      <c r="AN77" s="2"/>
      <c r="AO77" s="2"/>
      <c r="AP77" s="2"/>
      <c r="AQ77" s="2"/>
      <c r="AR77" s="2"/>
      <c r="AS77" s="2"/>
      <c r="AT77" s="2"/>
      <c r="AU77" s="2"/>
      <c r="AV77" s="2"/>
      <c r="AW77" s="2"/>
      <c r="AX77" s="2"/>
      <c r="AY77" s="2"/>
      <c r="AZ77" s="2"/>
      <c r="BA77" s="2"/>
      <c r="BB77" s="2"/>
      <c r="BC77" s="2"/>
    </row>
    <row r="78" spans="1:55" ht="15" customHeight="1" x14ac:dyDescent="0.25">
      <c r="A78" s="194" t="s">
        <v>212</v>
      </c>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6"/>
      <c r="AF78" s="196"/>
      <c r="AG78" s="196"/>
      <c r="AH78" s="196"/>
      <c r="AI78" s="196"/>
      <c r="AJ78" s="196"/>
      <c r="AK78" s="196"/>
      <c r="AL78" s="197"/>
      <c r="AM78" s="2"/>
      <c r="AN78" s="2"/>
      <c r="AO78" s="2"/>
      <c r="AP78" s="2"/>
      <c r="AQ78" s="2"/>
      <c r="AR78" s="2"/>
      <c r="AS78" s="2"/>
      <c r="AT78" s="2"/>
      <c r="AU78" s="2"/>
      <c r="AV78" s="2"/>
      <c r="AW78" s="2"/>
      <c r="AX78" s="2"/>
      <c r="AY78" s="2"/>
      <c r="AZ78" s="2"/>
      <c r="BA78" s="2"/>
      <c r="BB78" s="2"/>
      <c r="BC78" s="2"/>
    </row>
    <row r="79" spans="1:55" ht="15" customHeight="1" x14ac:dyDescent="0.25">
      <c r="A79" s="194" t="s">
        <v>87</v>
      </c>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6"/>
      <c r="AF79" s="196"/>
      <c r="AG79" s="196"/>
      <c r="AH79" s="196"/>
      <c r="AI79" s="196"/>
      <c r="AJ79" s="196"/>
      <c r="AK79" s="196"/>
      <c r="AL79" s="197"/>
      <c r="AM79" s="2"/>
      <c r="AN79" s="2"/>
      <c r="AO79" s="2"/>
      <c r="AP79" s="2"/>
      <c r="AQ79" s="2"/>
      <c r="AR79" s="2"/>
      <c r="AS79" s="2"/>
      <c r="AT79" s="2"/>
      <c r="AU79" s="2"/>
      <c r="AV79" s="2"/>
      <c r="AW79" s="2"/>
      <c r="AX79" s="2"/>
      <c r="AY79" s="2"/>
      <c r="AZ79" s="2"/>
      <c r="BA79" s="2"/>
      <c r="BB79" s="2"/>
      <c r="BC79" s="2"/>
    </row>
    <row r="80" spans="1:55" ht="15" customHeight="1" thickBot="1" x14ac:dyDescent="0.3">
      <c r="A80" s="66" t="s">
        <v>232</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22">
        <f>J13</f>
        <v>0</v>
      </c>
      <c r="AE80" s="191">
        <f>AE77+AE78+AE79</f>
        <v>0</v>
      </c>
      <c r="AF80" s="192"/>
      <c r="AG80" s="192"/>
      <c r="AH80" s="192"/>
      <c r="AI80" s="192"/>
      <c r="AJ80" s="192"/>
      <c r="AK80" s="192"/>
      <c r="AL80" s="193"/>
      <c r="AM80" s="2"/>
      <c r="AN80" s="2"/>
      <c r="AO80" s="2"/>
      <c r="AP80" s="2"/>
      <c r="AQ80" s="2"/>
      <c r="AR80" s="2"/>
      <c r="AS80" s="2"/>
      <c r="AT80" s="2"/>
      <c r="AU80" s="2"/>
      <c r="AV80" s="2"/>
      <c r="AW80" s="2"/>
      <c r="AX80" s="2"/>
      <c r="AY80" s="2"/>
      <c r="AZ80" s="2"/>
      <c r="BA80" s="2"/>
      <c r="BB80" s="2"/>
      <c r="BC80" s="2"/>
    </row>
    <row r="81" spans="1:55" ht="15" customHeight="1" thickBot="1" x14ac:dyDescent="0.3">
      <c r="A81" s="201" t="s">
        <v>88</v>
      </c>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1"/>
      <c r="AM81" s="2"/>
      <c r="AN81" s="2"/>
      <c r="AO81" s="2"/>
      <c r="AP81" s="2"/>
      <c r="AQ81" s="2"/>
      <c r="AR81" s="2"/>
      <c r="AS81" s="2"/>
      <c r="AT81" s="2"/>
      <c r="AU81" s="2"/>
      <c r="AV81" s="2"/>
      <c r="AW81" s="2"/>
      <c r="AX81" s="2"/>
      <c r="AY81" s="2"/>
      <c r="AZ81" s="2"/>
      <c r="BA81" s="2"/>
      <c r="BB81" s="2"/>
      <c r="BC81" s="2"/>
    </row>
    <row r="82" spans="1:55" ht="29.25" customHeight="1" x14ac:dyDescent="0.25">
      <c r="A82" s="198" t="s">
        <v>89</v>
      </c>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200"/>
      <c r="AM82" s="2"/>
      <c r="AN82" s="2"/>
      <c r="AO82" s="2"/>
      <c r="AP82" s="2"/>
      <c r="AQ82" s="2"/>
      <c r="AR82" s="2"/>
      <c r="AS82" s="2"/>
      <c r="AT82" s="2"/>
      <c r="AU82" s="2"/>
      <c r="AV82" s="2"/>
      <c r="AW82" s="2"/>
      <c r="AX82" s="2"/>
      <c r="AY82" s="2"/>
      <c r="AZ82" s="2"/>
      <c r="BA82" s="2"/>
      <c r="BB82" s="2"/>
      <c r="BC82" s="2"/>
    </row>
    <row r="83" spans="1:55" ht="15" customHeight="1" x14ac:dyDescent="0.25">
      <c r="A83" s="194" t="s">
        <v>90</v>
      </c>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6"/>
      <c r="AF83" s="196"/>
      <c r="AG83" s="196"/>
      <c r="AH83" s="196"/>
      <c r="AI83" s="196"/>
      <c r="AJ83" s="196"/>
      <c r="AK83" s="196"/>
      <c r="AL83" s="197"/>
      <c r="AM83" s="2"/>
      <c r="AN83" s="2"/>
      <c r="AO83" s="2"/>
      <c r="AP83" s="2"/>
      <c r="AQ83" s="2"/>
      <c r="AR83" s="2"/>
      <c r="AS83" s="2"/>
      <c r="AT83" s="2"/>
      <c r="AU83" s="2"/>
      <c r="AV83" s="2"/>
      <c r="AW83" s="2"/>
      <c r="AX83" s="2"/>
      <c r="AY83" s="2"/>
      <c r="AZ83" s="2"/>
      <c r="BA83" s="2"/>
      <c r="BB83" s="2"/>
      <c r="BC83" s="2"/>
    </row>
    <row r="84" spans="1:55" ht="15" customHeight="1" x14ac:dyDescent="0.25">
      <c r="A84" s="194" t="s">
        <v>91</v>
      </c>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6"/>
      <c r="AF84" s="196"/>
      <c r="AG84" s="196"/>
      <c r="AH84" s="196"/>
      <c r="AI84" s="196"/>
      <c r="AJ84" s="196"/>
      <c r="AK84" s="196"/>
      <c r="AL84" s="197"/>
      <c r="AM84" s="2"/>
      <c r="AN84" s="2"/>
      <c r="AO84" s="2"/>
      <c r="AP84" s="2"/>
      <c r="AQ84" s="2"/>
      <c r="AR84" s="2"/>
      <c r="AS84" s="2"/>
      <c r="AT84" s="2"/>
      <c r="AU84" s="2"/>
      <c r="AV84" s="2"/>
      <c r="AW84" s="2"/>
      <c r="AX84" s="2"/>
      <c r="AY84" s="2"/>
      <c r="AZ84" s="2"/>
      <c r="BA84" s="2"/>
      <c r="BB84" s="2"/>
      <c r="BC84" s="2"/>
    </row>
    <row r="85" spans="1:55" ht="15" customHeight="1" x14ac:dyDescent="0.25">
      <c r="A85" s="194" t="s">
        <v>92</v>
      </c>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6"/>
      <c r="AF85" s="196"/>
      <c r="AG85" s="196"/>
      <c r="AH85" s="196"/>
      <c r="AI85" s="196"/>
      <c r="AJ85" s="196"/>
      <c r="AK85" s="196"/>
      <c r="AL85" s="197"/>
      <c r="AM85" s="2"/>
      <c r="AN85" s="2"/>
      <c r="AO85" s="2"/>
      <c r="AP85" s="2"/>
      <c r="AQ85" s="2"/>
      <c r="AR85" s="2"/>
      <c r="AS85" s="2"/>
      <c r="AT85" s="2"/>
      <c r="AU85" s="2"/>
      <c r="AV85" s="2"/>
      <c r="AW85" s="2"/>
      <c r="AX85" s="2"/>
      <c r="AY85" s="2"/>
      <c r="AZ85" s="2"/>
      <c r="BA85" s="2"/>
      <c r="BB85" s="2"/>
      <c r="BC85" s="2"/>
    </row>
    <row r="86" spans="1:55" ht="15" customHeight="1" x14ac:dyDescent="0.25">
      <c r="A86" s="194" t="s">
        <v>93</v>
      </c>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6"/>
      <c r="AF86" s="196"/>
      <c r="AG86" s="196"/>
      <c r="AH86" s="196"/>
      <c r="AI86" s="196"/>
      <c r="AJ86" s="196"/>
      <c r="AK86" s="196"/>
      <c r="AL86" s="197"/>
      <c r="AM86" s="2"/>
      <c r="AN86" s="2"/>
      <c r="AO86" s="2"/>
      <c r="AP86" s="2"/>
      <c r="AQ86" s="2"/>
      <c r="AR86" s="2"/>
      <c r="AS86" s="2"/>
      <c r="AT86" s="2"/>
      <c r="AU86" s="2"/>
      <c r="AV86" s="2"/>
      <c r="AW86" s="2"/>
      <c r="AX86" s="2"/>
      <c r="AY86" s="2"/>
      <c r="AZ86" s="2"/>
      <c r="BA86" s="2"/>
      <c r="BB86" s="2"/>
      <c r="BC86" s="2"/>
    </row>
    <row r="87" spans="1:55" ht="15" customHeight="1" x14ac:dyDescent="0.25">
      <c r="A87" s="64" t="s">
        <v>235</v>
      </c>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20">
        <f>S14</f>
        <v>0</v>
      </c>
      <c r="AE87" s="170">
        <f>AE82+AE83+AE84+AE85+AE86</f>
        <v>0</v>
      </c>
      <c r="AF87" s="170"/>
      <c r="AG87" s="170"/>
      <c r="AH87" s="170"/>
      <c r="AI87" s="170"/>
      <c r="AJ87" s="170"/>
      <c r="AK87" s="170"/>
      <c r="AL87" s="171"/>
      <c r="AM87" s="2"/>
      <c r="AN87" s="2"/>
      <c r="AO87" s="2"/>
      <c r="AP87" s="2"/>
      <c r="AQ87" s="2"/>
      <c r="AR87" s="2"/>
      <c r="AS87" s="2"/>
      <c r="AT87" s="2"/>
      <c r="AU87" s="2"/>
      <c r="AV87" s="2"/>
      <c r="AW87" s="2"/>
      <c r="AX87" s="2"/>
      <c r="AY87" s="2"/>
      <c r="AZ87" s="2"/>
      <c r="BA87" s="2"/>
      <c r="BB87" s="2"/>
      <c r="BC87" s="2"/>
    </row>
    <row r="88" spans="1:55" ht="75" customHeight="1" x14ac:dyDescent="0.25">
      <c r="A88" s="183" t="s">
        <v>213</v>
      </c>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5"/>
      <c r="AF88" s="186"/>
      <c r="AG88" s="186"/>
      <c r="AH88" s="186"/>
      <c r="AI88" s="186"/>
      <c r="AJ88" s="186"/>
      <c r="AK88" s="186"/>
      <c r="AL88" s="187"/>
      <c r="AM88" s="2"/>
      <c r="AN88" s="2"/>
      <c r="AO88" s="2"/>
      <c r="AP88" s="2"/>
      <c r="AQ88" s="2"/>
      <c r="AR88" s="2"/>
      <c r="AS88" s="2"/>
      <c r="AT88" s="2"/>
      <c r="AU88" s="2"/>
      <c r="AV88" s="2"/>
      <c r="AW88" s="2"/>
      <c r="AX88" s="2"/>
      <c r="AY88" s="2"/>
      <c r="AZ88" s="2"/>
      <c r="BA88" s="2"/>
      <c r="BB88" s="2"/>
      <c r="BC88" s="2"/>
    </row>
    <row r="89" spans="1:55" ht="45" customHeight="1" x14ac:dyDescent="0.25">
      <c r="A89" s="188" t="s">
        <v>94</v>
      </c>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90"/>
      <c r="AE89" s="143"/>
      <c r="AF89" s="144"/>
      <c r="AG89" s="144"/>
      <c r="AH89" s="144"/>
      <c r="AI89" s="144"/>
      <c r="AJ89" s="144"/>
      <c r="AK89" s="144"/>
      <c r="AL89" s="145"/>
      <c r="AM89" s="2"/>
      <c r="AN89" s="2"/>
      <c r="AO89" s="2"/>
      <c r="AP89" s="2"/>
      <c r="AQ89" s="2"/>
      <c r="AR89" s="2"/>
      <c r="AS89" s="2"/>
      <c r="AT89" s="2"/>
      <c r="AU89" s="2"/>
      <c r="AV89" s="2"/>
      <c r="AW89" s="2"/>
      <c r="AX89" s="2"/>
      <c r="AY89" s="2"/>
      <c r="AZ89" s="2"/>
      <c r="BA89" s="2"/>
      <c r="BB89" s="2"/>
      <c r="BC89" s="2"/>
    </row>
    <row r="90" spans="1:55" ht="45" customHeight="1" x14ac:dyDescent="0.25">
      <c r="A90" s="188" t="s">
        <v>95</v>
      </c>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90"/>
      <c r="AE90" s="143"/>
      <c r="AF90" s="144"/>
      <c r="AG90" s="144"/>
      <c r="AH90" s="144"/>
      <c r="AI90" s="144"/>
      <c r="AJ90" s="144"/>
      <c r="AK90" s="144"/>
      <c r="AL90" s="145"/>
      <c r="AM90" s="2"/>
      <c r="AN90" s="2"/>
      <c r="AO90" s="2"/>
      <c r="AP90" s="2"/>
      <c r="AQ90" s="2"/>
      <c r="AR90" s="2"/>
      <c r="AS90" s="2"/>
      <c r="AT90" s="2"/>
      <c r="AU90" s="2"/>
      <c r="AV90" s="2"/>
      <c r="AW90" s="2"/>
      <c r="AX90" s="2"/>
      <c r="AY90" s="2"/>
      <c r="AZ90" s="2"/>
      <c r="BA90" s="2"/>
      <c r="BB90" s="2"/>
      <c r="BC90" s="2"/>
    </row>
    <row r="91" spans="1:55" ht="30" customHeight="1" x14ac:dyDescent="0.25">
      <c r="A91" s="177" t="s">
        <v>96</v>
      </c>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9"/>
      <c r="AM91" s="2"/>
      <c r="AN91" s="2"/>
      <c r="AO91" s="2"/>
      <c r="AP91" s="2"/>
      <c r="AQ91" s="2"/>
      <c r="AR91" s="2"/>
      <c r="AS91" s="2"/>
      <c r="AT91" s="2"/>
      <c r="AU91" s="2"/>
      <c r="AV91" s="2"/>
      <c r="AW91" s="2"/>
      <c r="AX91" s="2"/>
      <c r="AY91" s="2"/>
      <c r="AZ91" s="2"/>
      <c r="BA91" s="2"/>
      <c r="BB91" s="2"/>
      <c r="BC91" s="2"/>
    </row>
    <row r="92" spans="1:55" ht="15" customHeight="1" x14ac:dyDescent="0.25">
      <c r="A92" s="180" t="s">
        <v>97</v>
      </c>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2"/>
      <c r="AE92" s="143"/>
      <c r="AF92" s="144"/>
      <c r="AG92" s="144"/>
      <c r="AH92" s="144"/>
      <c r="AI92" s="144"/>
      <c r="AJ92" s="144"/>
      <c r="AK92" s="144"/>
      <c r="AL92" s="145"/>
      <c r="AM92" s="2"/>
      <c r="AN92" s="2"/>
      <c r="AO92" s="2"/>
      <c r="AP92" s="2"/>
      <c r="AQ92" s="2"/>
      <c r="AR92" s="2"/>
      <c r="AS92" s="2"/>
      <c r="AT92" s="2"/>
      <c r="AU92" s="2"/>
      <c r="AV92" s="2"/>
      <c r="AW92" s="2"/>
      <c r="AX92" s="2"/>
      <c r="AY92" s="2"/>
      <c r="AZ92" s="2"/>
      <c r="BA92" s="2"/>
      <c r="BB92" s="2"/>
      <c r="BC92" s="2"/>
    </row>
    <row r="93" spans="1:55" ht="15" customHeight="1" x14ac:dyDescent="0.25">
      <c r="A93" s="180" t="s">
        <v>98</v>
      </c>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2"/>
      <c r="AE93" s="143"/>
      <c r="AF93" s="144"/>
      <c r="AG93" s="144"/>
      <c r="AH93" s="144"/>
      <c r="AI93" s="144"/>
      <c r="AJ93" s="144"/>
      <c r="AK93" s="144"/>
      <c r="AL93" s="145"/>
      <c r="AM93" s="2"/>
      <c r="AN93" s="2"/>
      <c r="AO93" s="2"/>
      <c r="AP93" s="2"/>
      <c r="AQ93" s="2"/>
      <c r="AR93" s="2"/>
      <c r="AS93" s="2"/>
      <c r="AT93" s="2"/>
      <c r="AU93" s="2"/>
      <c r="AV93" s="2"/>
      <c r="AW93" s="2"/>
      <c r="AX93" s="2"/>
      <c r="AY93" s="2"/>
      <c r="AZ93" s="2"/>
      <c r="BA93" s="2"/>
      <c r="BB93" s="2"/>
      <c r="BC93" s="2"/>
    </row>
    <row r="94" spans="1:55" ht="15" customHeight="1" x14ac:dyDescent="0.25">
      <c r="A94" s="180" t="s">
        <v>99</v>
      </c>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2"/>
      <c r="AE94" s="143"/>
      <c r="AF94" s="144"/>
      <c r="AG94" s="144"/>
      <c r="AH94" s="144"/>
      <c r="AI94" s="144"/>
      <c r="AJ94" s="144"/>
      <c r="AK94" s="144"/>
      <c r="AL94" s="145"/>
      <c r="AM94" s="2"/>
      <c r="AN94" s="2"/>
      <c r="AO94" s="2"/>
      <c r="AP94" s="2"/>
      <c r="AQ94" s="2"/>
      <c r="AR94" s="2"/>
      <c r="AS94" s="2"/>
      <c r="AT94" s="2"/>
      <c r="AU94" s="2"/>
      <c r="AV94" s="2"/>
      <c r="AW94" s="2"/>
      <c r="AX94" s="2"/>
      <c r="AY94" s="2"/>
      <c r="AZ94" s="2"/>
      <c r="BA94" s="2"/>
      <c r="BB94" s="2"/>
      <c r="BC94" s="2"/>
    </row>
    <row r="95" spans="1:55" ht="15" customHeight="1" x14ac:dyDescent="0.25">
      <c r="A95" s="64" t="s">
        <v>235</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20">
        <f>S14</f>
        <v>0</v>
      </c>
      <c r="AE95" s="174">
        <f>AE92+AE93+AE94</f>
        <v>0</v>
      </c>
      <c r="AF95" s="175"/>
      <c r="AG95" s="175"/>
      <c r="AH95" s="175"/>
      <c r="AI95" s="175"/>
      <c r="AJ95" s="175"/>
      <c r="AK95" s="175"/>
      <c r="AL95" s="176"/>
      <c r="AM95" s="2"/>
      <c r="AN95" s="2"/>
      <c r="AO95" s="2"/>
      <c r="AP95" s="2"/>
      <c r="AQ95" s="2"/>
      <c r="AR95" s="2"/>
      <c r="AS95" s="2"/>
      <c r="AT95" s="2"/>
      <c r="AU95" s="2"/>
      <c r="AV95" s="2"/>
      <c r="AW95" s="2"/>
      <c r="AX95" s="2"/>
      <c r="AY95" s="2"/>
      <c r="AZ95" s="2"/>
      <c r="BA95" s="2"/>
      <c r="BB95" s="2"/>
      <c r="BC95" s="2"/>
    </row>
    <row r="96" spans="1:55" s="1" customFormat="1" ht="30" customHeight="1" x14ac:dyDescent="0.25">
      <c r="A96" s="146" t="s">
        <v>100</v>
      </c>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8"/>
      <c r="AM96" s="3"/>
      <c r="AN96" s="3"/>
      <c r="AO96" s="3"/>
      <c r="AP96" s="3"/>
      <c r="AQ96" s="3"/>
      <c r="AR96" s="3"/>
      <c r="AS96" s="3"/>
      <c r="AT96" s="3"/>
      <c r="AU96" s="3"/>
      <c r="AV96" s="3"/>
      <c r="AW96" s="3"/>
      <c r="AX96" s="3"/>
      <c r="AY96" s="3"/>
      <c r="AZ96" s="3"/>
      <c r="BA96" s="3"/>
      <c r="BB96" s="3"/>
      <c r="BC96" s="3"/>
    </row>
    <row r="97" spans="1:55" s="1" customFormat="1" ht="15" customHeight="1" x14ac:dyDescent="0.25">
      <c r="A97" s="72" t="s">
        <v>101</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4"/>
      <c r="AE97" s="113"/>
      <c r="AF97" s="114"/>
      <c r="AG97" s="114"/>
      <c r="AH97" s="114"/>
      <c r="AI97" s="114"/>
      <c r="AJ97" s="114"/>
      <c r="AK97" s="114"/>
      <c r="AL97" s="115"/>
      <c r="AM97" s="3"/>
      <c r="AN97" s="3"/>
      <c r="AO97" s="3"/>
      <c r="AP97" s="3"/>
      <c r="AQ97" s="3"/>
      <c r="AR97" s="3"/>
      <c r="AS97" s="3"/>
      <c r="AT97" s="3"/>
      <c r="AU97" s="3"/>
      <c r="AV97" s="3"/>
      <c r="AW97" s="3"/>
      <c r="AX97" s="3"/>
      <c r="AY97" s="3"/>
      <c r="AZ97" s="3"/>
      <c r="BA97" s="3"/>
      <c r="BB97" s="3"/>
      <c r="BC97" s="3"/>
    </row>
    <row r="98" spans="1:55" s="1" customFormat="1" ht="15" customHeight="1" x14ac:dyDescent="0.25">
      <c r="A98" s="72" t="s">
        <v>102</v>
      </c>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4"/>
      <c r="AE98" s="113"/>
      <c r="AF98" s="114"/>
      <c r="AG98" s="114"/>
      <c r="AH98" s="114"/>
      <c r="AI98" s="114"/>
      <c r="AJ98" s="114"/>
      <c r="AK98" s="114"/>
      <c r="AL98" s="115"/>
      <c r="AM98" s="3"/>
      <c r="AN98" s="3"/>
      <c r="AO98" s="3"/>
      <c r="AP98" s="3"/>
      <c r="AQ98" s="3"/>
      <c r="AR98" s="3"/>
      <c r="AS98" s="3"/>
      <c r="AT98" s="3"/>
      <c r="AU98" s="3"/>
      <c r="AV98" s="3"/>
      <c r="AW98" s="3"/>
      <c r="AX98" s="3"/>
      <c r="AY98" s="3"/>
      <c r="AZ98" s="3"/>
      <c r="BA98" s="3"/>
      <c r="BB98" s="3"/>
      <c r="BC98" s="3"/>
    </row>
    <row r="99" spans="1:55" s="1" customFormat="1" ht="15" customHeight="1" x14ac:dyDescent="0.25">
      <c r="A99" s="72" t="s">
        <v>103</v>
      </c>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4"/>
      <c r="AE99" s="113"/>
      <c r="AF99" s="114"/>
      <c r="AG99" s="114"/>
      <c r="AH99" s="114"/>
      <c r="AI99" s="114"/>
      <c r="AJ99" s="114"/>
      <c r="AK99" s="114"/>
      <c r="AL99" s="115"/>
      <c r="AM99" s="3"/>
      <c r="AN99" s="3"/>
      <c r="AO99" s="3"/>
      <c r="AP99" s="3"/>
      <c r="AQ99" s="3"/>
      <c r="AR99" s="3"/>
      <c r="AS99" s="3"/>
      <c r="AT99" s="3"/>
      <c r="AU99" s="3"/>
      <c r="AV99" s="3"/>
      <c r="AW99" s="3"/>
      <c r="AX99" s="3"/>
      <c r="AY99" s="3"/>
      <c r="AZ99" s="3"/>
      <c r="BA99" s="3"/>
      <c r="BB99" s="3"/>
      <c r="BC99" s="3"/>
    </row>
    <row r="100" spans="1:55" s="1" customFormat="1" x14ac:dyDescent="0.25">
      <c r="A100" s="72" t="s">
        <v>104</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4"/>
      <c r="AE100" s="113"/>
      <c r="AF100" s="114"/>
      <c r="AG100" s="114"/>
      <c r="AH100" s="114"/>
      <c r="AI100" s="114"/>
      <c r="AJ100" s="114"/>
      <c r="AK100" s="114"/>
      <c r="AL100" s="115"/>
      <c r="AM100" s="3"/>
      <c r="AN100" s="3"/>
      <c r="AO100" s="3"/>
      <c r="AP100" s="3"/>
      <c r="AQ100" s="3"/>
      <c r="AR100" s="3"/>
      <c r="AS100" s="3"/>
      <c r="AT100" s="3"/>
      <c r="AU100" s="3"/>
      <c r="AV100" s="3"/>
      <c r="AW100" s="3"/>
      <c r="AX100" s="3"/>
      <c r="AY100" s="3"/>
      <c r="AZ100" s="3"/>
      <c r="BA100" s="3"/>
      <c r="BB100" s="3"/>
      <c r="BC100" s="3"/>
    </row>
    <row r="101" spans="1:55" s="1" customFormat="1" x14ac:dyDescent="0.25">
      <c r="A101" s="72" t="s">
        <v>105</v>
      </c>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4"/>
      <c r="AE101" s="113"/>
      <c r="AF101" s="114"/>
      <c r="AG101" s="114"/>
      <c r="AH101" s="114"/>
      <c r="AI101" s="114"/>
      <c r="AJ101" s="114"/>
      <c r="AK101" s="114"/>
      <c r="AL101" s="115"/>
      <c r="AM101" s="3"/>
      <c r="AN101" s="3"/>
      <c r="AO101" s="3"/>
      <c r="AP101" s="3"/>
      <c r="AQ101" s="3"/>
      <c r="AR101" s="3"/>
      <c r="AS101" s="3"/>
      <c r="AT101" s="3"/>
      <c r="AU101" s="3"/>
      <c r="AV101" s="3"/>
      <c r="AW101" s="3"/>
      <c r="AX101" s="3"/>
      <c r="AY101" s="3"/>
      <c r="AZ101" s="3"/>
      <c r="BA101" s="3"/>
      <c r="BB101" s="3"/>
      <c r="BC101" s="3"/>
    </row>
    <row r="102" spans="1:55" s="1" customFormat="1" ht="15" customHeight="1" x14ac:dyDescent="0.25">
      <c r="A102" s="72" t="s">
        <v>106</v>
      </c>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4"/>
      <c r="AE102" s="207"/>
      <c r="AF102" s="208"/>
      <c r="AG102" s="208"/>
      <c r="AH102" s="208"/>
      <c r="AI102" s="208"/>
      <c r="AJ102" s="208"/>
      <c r="AK102" s="208"/>
      <c r="AL102" s="209"/>
      <c r="AM102" s="3"/>
      <c r="AN102" s="3"/>
      <c r="AO102" s="3"/>
      <c r="AP102" s="3"/>
      <c r="AQ102" s="3"/>
      <c r="AR102" s="3"/>
      <c r="AS102" s="3"/>
      <c r="AT102" s="3"/>
      <c r="AU102" s="3"/>
      <c r="AV102" s="3"/>
      <c r="AW102" s="3"/>
      <c r="AX102" s="3"/>
      <c r="AY102" s="3"/>
      <c r="AZ102" s="3"/>
      <c r="BA102" s="3"/>
      <c r="BB102" s="3"/>
      <c r="BC102" s="3"/>
    </row>
    <row r="103" spans="1:55" s="1" customFormat="1" ht="15" customHeight="1" x14ac:dyDescent="0.25">
      <c r="A103" s="72" t="s">
        <v>107</v>
      </c>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4"/>
      <c r="AE103" s="210"/>
      <c r="AF103" s="211"/>
      <c r="AG103" s="211"/>
      <c r="AH103" s="211"/>
      <c r="AI103" s="211"/>
      <c r="AJ103" s="211"/>
      <c r="AK103" s="211"/>
      <c r="AL103" s="212"/>
      <c r="AM103" s="3"/>
      <c r="AN103" s="3"/>
      <c r="AO103" s="3"/>
      <c r="AP103" s="3"/>
      <c r="AQ103" s="3"/>
      <c r="AR103" s="3"/>
      <c r="AS103" s="3"/>
      <c r="AT103" s="3"/>
      <c r="AU103" s="3"/>
      <c r="AV103" s="3"/>
      <c r="AW103" s="3"/>
      <c r="AX103" s="3"/>
      <c r="AY103" s="3"/>
      <c r="AZ103" s="3"/>
      <c r="BA103" s="3"/>
      <c r="BB103" s="3"/>
      <c r="BC103" s="3"/>
    </row>
    <row r="104" spans="1:55" s="1" customFormat="1" ht="30" customHeight="1" x14ac:dyDescent="0.25">
      <c r="A104" s="146" t="s">
        <v>108</v>
      </c>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8"/>
      <c r="AM104" s="3"/>
      <c r="AN104" s="3"/>
      <c r="AO104" s="3"/>
      <c r="AP104" s="3"/>
      <c r="AQ104" s="3"/>
      <c r="AR104" s="3"/>
      <c r="AS104" s="3"/>
      <c r="AT104" s="3"/>
      <c r="AU104" s="3"/>
      <c r="AV104" s="3"/>
      <c r="AW104" s="3"/>
      <c r="AX104" s="3"/>
      <c r="AY104" s="3"/>
      <c r="AZ104" s="3"/>
      <c r="BA104" s="3"/>
      <c r="BB104" s="3"/>
      <c r="BC104" s="3"/>
    </row>
    <row r="105" spans="1:55" s="1" customFormat="1" ht="15" customHeight="1" x14ac:dyDescent="0.25">
      <c r="A105" s="72" t="s">
        <v>101</v>
      </c>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4"/>
      <c r="AE105" s="113"/>
      <c r="AF105" s="114"/>
      <c r="AG105" s="114"/>
      <c r="AH105" s="114"/>
      <c r="AI105" s="114"/>
      <c r="AJ105" s="114"/>
      <c r="AK105" s="114"/>
      <c r="AL105" s="115"/>
      <c r="AM105" s="3"/>
      <c r="AN105" s="3"/>
      <c r="AO105" s="3"/>
      <c r="AP105" s="3"/>
      <c r="AQ105" s="3"/>
      <c r="AR105" s="3"/>
      <c r="AS105" s="3"/>
      <c r="AT105" s="3"/>
      <c r="AU105" s="3"/>
      <c r="AV105" s="3"/>
      <c r="AW105" s="3"/>
      <c r="AX105" s="3"/>
      <c r="AY105" s="3"/>
      <c r="AZ105" s="3"/>
      <c r="BA105" s="3"/>
      <c r="BB105" s="3"/>
      <c r="BC105" s="3"/>
    </row>
    <row r="106" spans="1:55" s="1" customFormat="1" ht="15" customHeight="1" x14ac:dyDescent="0.25">
      <c r="A106" s="72" t="s">
        <v>102</v>
      </c>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4"/>
      <c r="AE106" s="113"/>
      <c r="AF106" s="114"/>
      <c r="AG106" s="114"/>
      <c r="AH106" s="114"/>
      <c r="AI106" s="114"/>
      <c r="AJ106" s="114"/>
      <c r="AK106" s="114"/>
      <c r="AL106" s="115"/>
      <c r="AM106" s="3"/>
      <c r="AN106" s="3"/>
      <c r="AO106" s="3"/>
      <c r="AP106" s="3"/>
      <c r="AQ106" s="3"/>
      <c r="AR106" s="3"/>
      <c r="AS106" s="3"/>
      <c r="AT106" s="3"/>
      <c r="AU106" s="3"/>
      <c r="AV106" s="3"/>
      <c r="AW106" s="3"/>
      <c r="AX106" s="3"/>
      <c r="AY106" s="3"/>
      <c r="AZ106" s="3"/>
      <c r="BA106" s="3"/>
      <c r="BB106" s="3"/>
      <c r="BC106" s="3"/>
    </row>
    <row r="107" spans="1:55" s="1" customFormat="1" ht="15" customHeight="1" x14ac:dyDescent="0.25">
      <c r="A107" s="72" t="s">
        <v>103</v>
      </c>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4"/>
      <c r="AE107" s="113"/>
      <c r="AF107" s="114"/>
      <c r="AG107" s="114"/>
      <c r="AH107" s="114"/>
      <c r="AI107" s="114"/>
      <c r="AJ107" s="114"/>
      <c r="AK107" s="114"/>
      <c r="AL107" s="115"/>
      <c r="AM107" s="3"/>
      <c r="AN107" s="3"/>
      <c r="AO107" s="3"/>
      <c r="AP107" s="3"/>
      <c r="AQ107" s="3"/>
      <c r="AR107" s="3"/>
      <c r="AS107" s="3"/>
      <c r="AT107" s="3"/>
      <c r="AU107" s="3"/>
      <c r="AV107" s="3"/>
      <c r="AW107" s="3"/>
      <c r="AX107" s="3"/>
      <c r="AY107" s="3"/>
      <c r="AZ107" s="3"/>
      <c r="BA107" s="3"/>
      <c r="BB107" s="3"/>
      <c r="BC107" s="3"/>
    </row>
    <row r="108" spans="1:55" s="1" customFormat="1" x14ac:dyDescent="0.25">
      <c r="A108" s="72" t="s">
        <v>104</v>
      </c>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4"/>
      <c r="AE108" s="113"/>
      <c r="AF108" s="114"/>
      <c r="AG108" s="114"/>
      <c r="AH108" s="114"/>
      <c r="AI108" s="114"/>
      <c r="AJ108" s="114"/>
      <c r="AK108" s="114"/>
      <c r="AL108" s="115"/>
      <c r="AM108" s="3"/>
      <c r="AN108" s="3"/>
      <c r="AO108" s="3"/>
      <c r="AP108" s="3"/>
      <c r="AQ108" s="3"/>
      <c r="AR108" s="3"/>
      <c r="AS108" s="3"/>
      <c r="AT108" s="3"/>
      <c r="AU108" s="3"/>
      <c r="AV108" s="3"/>
      <c r="AW108" s="3"/>
      <c r="AX108" s="3"/>
      <c r="AY108" s="3"/>
      <c r="AZ108" s="3"/>
      <c r="BA108" s="3"/>
      <c r="BB108" s="3"/>
      <c r="BC108" s="3"/>
    </row>
    <row r="109" spans="1:55" s="1" customFormat="1" x14ac:dyDescent="0.25">
      <c r="A109" s="72" t="s">
        <v>105</v>
      </c>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4"/>
      <c r="AE109" s="113"/>
      <c r="AF109" s="114"/>
      <c r="AG109" s="114"/>
      <c r="AH109" s="114"/>
      <c r="AI109" s="114"/>
      <c r="AJ109" s="114"/>
      <c r="AK109" s="114"/>
      <c r="AL109" s="115"/>
      <c r="AM109" s="3"/>
      <c r="AN109" s="3"/>
      <c r="AO109" s="3"/>
      <c r="AP109" s="3"/>
      <c r="AQ109" s="3"/>
      <c r="AR109" s="3"/>
      <c r="AS109" s="3"/>
      <c r="AT109" s="3"/>
      <c r="AU109" s="3"/>
      <c r="AV109" s="3"/>
      <c r="AW109" s="3"/>
      <c r="AX109" s="3"/>
      <c r="AY109" s="3"/>
      <c r="AZ109" s="3"/>
      <c r="BA109" s="3"/>
      <c r="BB109" s="3"/>
      <c r="BC109" s="3"/>
    </row>
    <row r="110" spans="1:55" s="1" customFormat="1" ht="15" customHeight="1" x14ac:dyDescent="0.25">
      <c r="A110" s="72" t="s">
        <v>106</v>
      </c>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4"/>
      <c r="AE110" s="113"/>
      <c r="AF110" s="114"/>
      <c r="AG110" s="114"/>
      <c r="AH110" s="114"/>
      <c r="AI110" s="114"/>
      <c r="AJ110" s="114"/>
      <c r="AK110" s="114"/>
      <c r="AL110" s="115"/>
      <c r="AM110" s="3"/>
      <c r="AN110" s="3"/>
      <c r="AO110" s="3"/>
      <c r="AP110" s="3"/>
      <c r="AQ110" s="3"/>
      <c r="AR110" s="3"/>
      <c r="AS110" s="3"/>
      <c r="AT110" s="3"/>
      <c r="AU110" s="3"/>
      <c r="AV110" s="3"/>
      <c r="AW110" s="3"/>
      <c r="AX110" s="3"/>
      <c r="AY110" s="3"/>
      <c r="AZ110" s="3"/>
      <c r="BA110" s="3"/>
      <c r="BB110" s="3"/>
      <c r="BC110" s="3"/>
    </row>
    <row r="111" spans="1:55" s="1" customFormat="1" ht="15" customHeight="1" x14ac:dyDescent="0.25">
      <c r="A111" s="72" t="s">
        <v>107</v>
      </c>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4"/>
      <c r="AE111" s="113"/>
      <c r="AF111" s="114"/>
      <c r="AG111" s="114"/>
      <c r="AH111" s="114"/>
      <c r="AI111" s="114"/>
      <c r="AJ111" s="114"/>
      <c r="AK111" s="114"/>
      <c r="AL111" s="115"/>
      <c r="AM111" s="3"/>
      <c r="AN111" s="3"/>
      <c r="AO111" s="3"/>
      <c r="AP111" s="3"/>
      <c r="AQ111" s="3"/>
      <c r="AR111" s="3"/>
      <c r="AS111" s="3"/>
      <c r="AT111" s="3"/>
      <c r="AU111" s="3"/>
      <c r="AV111" s="3"/>
      <c r="AW111" s="3"/>
      <c r="AX111" s="3"/>
      <c r="AY111" s="3"/>
      <c r="AZ111" s="3"/>
      <c r="BA111" s="3"/>
      <c r="BB111" s="3"/>
      <c r="BC111" s="3"/>
    </row>
    <row r="112" spans="1:55" s="1" customFormat="1" ht="15" customHeight="1" thickBot="1" x14ac:dyDescent="0.3">
      <c r="A112" s="66" t="s">
        <v>235</v>
      </c>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22">
        <f>S14</f>
        <v>0</v>
      </c>
      <c r="AE112" s="202">
        <f>AE97+AE98+AE99+AE100+AE101+AE102+AE103+AE105+AE106+AE107+AE108+AE109+AE110+AE111</f>
        <v>0</v>
      </c>
      <c r="AF112" s="203"/>
      <c r="AG112" s="203"/>
      <c r="AH112" s="203"/>
      <c r="AI112" s="203"/>
      <c r="AJ112" s="203"/>
      <c r="AK112" s="203"/>
      <c r="AL112" s="204"/>
      <c r="AM112" s="3"/>
      <c r="AN112" s="3"/>
      <c r="AO112" s="3"/>
      <c r="AP112" s="3"/>
      <c r="AQ112" s="3"/>
      <c r="AR112" s="3"/>
      <c r="AS112" s="3"/>
      <c r="AT112" s="3"/>
      <c r="AU112" s="3"/>
      <c r="AV112" s="3"/>
      <c r="AW112" s="3"/>
      <c r="AX112" s="3"/>
      <c r="AY112" s="3"/>
      <c r="AZ112" s="3"/>
      <c r="BA112" s="3"/>
      <c r="BB112" s="3"/>
      <c r="BC112" s="3"/>
    </row>
    <row r="113" spans="1:55" s="1" customFormat="1" ht="15" customHeight="1" thickBot="1" x14ac:dyDescent="0.3">
      <c r="A113" s="119" t="s">
        <v>109</v>
      </c>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1"/>
      <c r="AM113" s="3"/>
      <c r="AN113" s="3"/>
      <c r="AO113" s="3"/>
      <c r="AP113" s="3"/>
      <c r="AQ113" s="3"/>
      <c r="AR113" s="3"/>
      <c r="AS113" s="3"/>
      <c r="AT113" s="3"/>
      <c r="AU113" s="3"/>
      <c r="AV113" s="3"/>
      <c r="AW113" s="3"/>
      <c r="AX113" s="3"/>
      <c r="AY113" s="3"/>
      <c r="AZ113" s="3"/>
      <c r="BA113" s="3"/>
      <c r="BB113" s="3"/>
      <c r="BC113" s="3"/>
    </row>
    <row r="114" spans="1:55" s="1" customFormat="1" ht="15" customHeight="1" x14ac:dyDescent="0.25">
      <c r="A114" s="82" t="s">
        <v>110</v>
      </c>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205"/>
      <c r="AF114" s="205"/>
      <c r="AG114" s="205"/>
      <c r="AH114" s="205"/>
      <c r="AI114" s="205"/>
      <c r="AJ114" s="205"/>
      <c r="AK114" s="205"/>
      <c r="AL114" s="206"/>
      <c r="AM114" s="3"/>
      <c r="AN114" s="3"/>
      <c r="AO114" s="3"/>
      <c r="AP114" s="3"/>
      <c r="AQ114" s="3"/>
      <c r="AR114" s="3"/>
      <c r="AS114" s="3"/>
      <c r="AT114" s="3"/>
      <c r="AU114" s="3"/>
      <c r="AV114" s="3"/>
      <c r="AW114" s="3"/>
      <c r="AX114" s="3"/>
      <c r="AY114" s="3"/>
      <c r="AZ114" s="3"/>
      <c r="BA114" s="3"/>
      <c r="BB114" s="3"/>
      <c r="BC114" s="3"/>
    </row>
    <row r="115" spans="1:55" s="1" customFormat="1" ht="30" customHeight="1" x14ac:dyDescent="0.25">
      <c r="A115" s="216" t="s">
        <v>111</v>
      </c>
      <c r="B115" s="217"/>
      <c r="C115" s="217"/>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8"/>
      <c r="AM115" s="3"/>
      <c r="AN115" s="3"/>
      <c r="AO115" s="3"/>
      <c r="AP115" s="3"/>
      <c r="AQ115" s="3"/>
      <c r="AR115" s="3"/>
      <c r="AS115" s="3"/>
      <c r="AT115" s="3"/>
      <c r="AU115" s="3"/>
      <c r="AV115" s="3"/>
      <c r="AW115" s="3"/>
      <c r="AX115" s="3"/>
      <c r="AY115" s="3"/>
      <c r="AZ115" s="3"/>
      <c r="BA115" s="3"/>
      <c r="BB115" s="3"/>
      <c r="BC115" s="3"/>
    </row>
    <row r="116" spans="1:55" s="1" customFormat="1" ht="15" customHeight="1" x14ac:dyDescent="0.25">
      <c r="A116" s="72" t="s">
        <v>112</v>
      </c>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4"/>
      <c r="AE116" s="113"/>
      <c r="AF116" s="114"/>
      <c r="AG116" s="114"/>
      <c r="AH116" s="114"/>
      <c r="AI116" s="114"/>
      <c r="AJ116" s="114"/>
      <c r="AK116" s="114"/>
      <c r="AL116" s="115"/>
      <c r="AM116" s="3"/>
      <c r="AN116" s="3"/>
      <c r="AO116" s="3"/>
      <c r="AP116" s="3"/>
      <c r="AQ116" s="3"/>
      <c r="AR116" s="3"/>
      <c r="AS116" s="3"/>
      <c r="AT116" s="3"/>
      <c r="AU116" s="3"/>
      <c r="AV116" s="3"/>
      <c r="AW116" s="3"/>
      <c r="AX116" s="3"/>
      <c r="AY116" s="3"/>
      <c r="AZ116" s="3"/>
      <c r="BA116" s="3"/>
      <c r="BB116" s="3"/>
      <c r="BC116" s="3"/>
    </row>
    <row r="117" spans="1:55" s="1" customFormat="1" ht="15" customHeight="1" x14ac:dyDescent="0.25">
      <c r="A117" s="72" t="s">
        <v>113</v>
      </c>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4"/>
      <c r="AE117" s="113"/>
      <c r="AF117" s="114"/>
      <c r="AG117" s="114"/>
      <c r="AH117" s="114"/>
      <c r="AI117" s="114"/>
      <c r="AJ117" s="114"/>
      <c r="AK117" s="114"/>
      <c r="AL117" s="115"/>
      <c r="AM117" s="3"/>
      <c r="AN117" s="3"/>
      <c r="AO117" s="3"/>
      <c r="AP117" s="3"/>
      <c r="AQ117" s="3"/>
      <c r="AR117" s="3"/>
      <c r="AS117" s="3"/>
      <c r="AT117" s="3"/>
      <c r="AU117" s="3"/>
      <c r="AV117" s="3"/>
      <c r="AW117" s="3"/>
      <c r="AX117" s="3"/>
      <c r="AY117" s="3"/>
      <c r="AZ117" s="3"/>
      <c r="BA117" s="3"/>
      <c r="BB117" s="3"/>
      <c r="BC117" s="3"/>
    </row>
    <row r="118" spans="1:55" s="1" customFormat="1" ht="15" customHeight="1" x14ac:dyDescent="0.25">
      <c r="A118" s="72" t="s">
        <v>114</v>
      </c>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4"/>
      <c r="AE118" s="113"/>
      <c r="AF118" s="114"/>
      <c r="AG118" s="114"/>
      <c r="AH118" s="114"/>
      <c r="AI118" s="114"/>
      <c r="AJ118" s="114"/>
      <c r="AK118" s="114"/>
      <c r="AL118" s="115"/>
      <c r="AM118" s="3"/>
      <c r="AN118" s="3"/>
      <c r="AO118" s="3"/>
      <c r="AP118" s="3"/>
      <c r="AQ118" s="3"/>
      <c r="AR118" s="3"/>
      <c r="AS118" s="3"/>
      <c r="AT118" s="3"/>
      <c r="AU118" s="3"/>
      <c r="AV118" s="3"/>
      <c r="AW118" s="3"/>
      <c r="AX118" s="3"/>
      <c r="AY118" s="3"/>
      <c r="AZ118" s="3"/>
      <c r="BA118" s="3"/>
      <c r="BB118" s="3"/>
      <c r="BC118" s="3"/>
    </row>
    <row r="119" spans="1:55" s="1" customFormat="1" ht="15" customHeight="1" x14ac:dyDescent="0.25">
      <c r="A119" s="72" t="s">
        <v>115</v>
      </c>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4"/>
      <c r="AE119" s="113"/>
      <c r="AF119" s="114"/>
      <c r="AG119" s="114"/>
      <c r="AH119" s="114"/>
      <c r="AI119" s="114"/>
      <c r="AJ119" s="114"/>
      <c r="AK119" s="114"/>
      <c r="AL119" s="115"/>
      <c r="AM119" s="3"/>
      <c r="AN119" s="3"/>
      <c r="AO119" s="3"/>
      <c r="AP119" s="3"/>
      <c r="AQ119" s="3"/>
      <c r="AR119" s="3"/>
      <c r="AS119" s="3"/>
      <c r="AT119" s="3"/>
      <c r="AU119" s="3"/>
      <c r="AV119" s="3"/>
      <c r="AW119" s="3"/>
      <c r="AX119" s="3"/>
      <c r="AY119" s="3"/>
      <c r="AZ119" s="3"/>
      <c r="BA119" s="3"/>
      <c r="BB119" s="3"/>
      <c r="BC119" s="3"/>
    </row>
    <row r="120" spans="1:55" s="1" customFormat="1" ht="15" customHeight="1" x14ac:dyDescent="0.25">
      <c r="A120" s="64" t="s">
        <v>236</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20">
        <f>J14</f>
        <v>0</v>
      </c>
      <c r="AE120" s="219">
        <f>AE114+AE116+AE117+AE118+AE119</f>
        <v>0</v>
      </c>
      <c r="AF120" s="220"/>
      <c r="AG120" s="220"/>
      <c r="AH120" s="220"/>
      <c r="AI120" s="220"/>
      <c r="AJ120" s="220"/>
      <c r="AK120" s="220"/>
      <c r="AL120" s="221"/>
      <c r="AM120" s="3"/>
      <c r="AN120" s="3"/>
      <c r="AO120" s="3"/>
      <c r="AP120" s="3"/>
      <c r="AQ120" s="3"/>
      <c r="AR120" s="3"/>
      <c r="AS120" s="3"/>
      <c r="AT120" s="3"/>
      <c r="AU120" s="3"/>
      <c r="AV120" s="3"/>
      <c r="AW120" s="3"/>
      <c r="AX120" s="3"/>
      <c r="AY120" s="3"/>
      <c r="AZ120" s="3"/>
      <c r="BA120" s="3"/>
      <c r="BB120" s="3"/>
      <c r="BC120" s="3"/>
    </row>
    <row r="121" spans="1:55" s="1" customFormat="1" ht="30" customHeight="1" x14ac:dyDescent="0.25">
      <c r="A121" s="213" t="s">
        <v>116</v>
      </c>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5"/>
      <c r="AM121" s="3"/>
      <c r="AN121" s="3"/>
      <c r="AO121" s="3"/>
      <c r="AP121" s="3"/>
      <c r="AQ121" s="3"/>
      <c r="AR121" s="3"/>
      <c r="AS121" s="3"/>
      <c r="AT121" s="3"/>
      <c r="AU121" s="3"/>
      <c r="AV121" s="3"/>
      <c r="AW121" s="3"/>
      <c r="AX121" s="3"/>
      <c r="AY121" s="3"/>
      <c r="AZ121" s="3"/>
      <c r="BA121" s="3"/>
      <c r="BB121" s="3"/>
      <c r="BC121" s="3"/>
    </row>
    <row r="122" spans="1:55" s="1" customFormat="1" ht="15" customHeight="1" x14ac:dyDescent="0.25">
      <c r="A122" s="87" t="s">
        <v>117</v>
      </c>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9"/>
      <c r="AF122" s="89"/>
      <c r="AG122" s="89"/>
      <c r="AH122" s="89"/>
      <c r="AI122" s="89"/>
      <c r="AJ122" s="89"/>
      <c r="AK122" s="89"/>
      <c r="AL122" s="90"/>
      <c r="AM122" s="3"/>
      <c r="AN122" s="3"/>
      <c r="AO122" s="3"/>
      <c r="AP122" s="3"/>
      <c r="AQ122" s="3"/>
      <c r="AR122" s="3"/>
      <c r="AS122" s="3"/>
      <c r="AT122" s="3"/>
      <c r="AU122" s="3"/>
      <c r="AV122" s="3"/>
      <c r="AW122" s="3"/>
      <c r="AX122" s="3"/>
      <c r="AY122" s="3"/>
      <c r="AZ122" s="3"/>
      <c r="BA122" s="3"/>
      <c r="BB122" s="3"/>
      <c r="BC122" s="3"/>
    </row>
    <row r="123" spans="1:55" s="1" customFormat="1" ht="15" customHeight="1" x14ac:dyDescent="0.25">
      <c r="A123" s="87" t="s">
        <v>118</v>
      </c>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9"/>
      <c r="AF123" s="89"/>
      <c r="AG123" s="89"/>
      <c r="AH123" s="89"/>
      <c r="AI123" s="89"/>
      <c r="AJ123" s="89"/>
      <c r="AK123" s="89"/>
      <c r="AL123" s="90"/>
      <c r="AM123" s="3"/>
      <c r="AN123" s="3"/>
      <c r="AO123" s="3"/>
      <c r="AP123" s="3"/>
      <c r="AQ123" s="3"/>
      <c r="AR123" s="3"/>
      <c r="AS123" s="3"/>
      <c r="AT123" s="3"/>
      <c r="AU123" s="3"/>
      <c r="AV123" s="3"/>
      <c r="AW123" s="3"/>
      <c r="AX123" s="3"/>
      <c r="AY123" s="3"/>
      <c r="AZ123" s="3"/>
      <c r="BA123" s="3"/>
      <c r="BB123" s="3"/>
      <c r="BC123" s="3"/>
    </row>
    <row r="124" spans="1:55" s="1" customFormat="1" ht="15" customHeight="1" x14ac:dyDescent="0.25">
      <c r="A124" s="87" t="s">
        <v>119</v>
      </c>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9"/>
      <c r="AF124" s="89"/>
      <c r="AG124" s="89"/>
      <c r="AH124" s="89"/>
      <c r="AI124" s="89"/>
      <c r="AJ124" s="89"/>
      <c r="AK124" s="89"/>
      <c r="AL124" s="90"/>
      <c r="AM124" s="3"/>
      <c r="AN124" s="3"/>
      <c r="AO124" s="3"/>
      <c r="AP124" s="3"/>
      <c r="AQ124" s="3"/>
      <c r="AR124" s="3"/>
      <c r="AS124" s="3"/>
      <c r="AT124" s="3"/>
      <c r="AU124" s="3"/>
      <c r="AV124" s="3"/>
      <c r="AW124" s="3"/>
      <c r="AX124" s="3"/>
      <c r="AY124" s="3"/>
      <c r="AZ124" s="3"/>
      <c r="BA124" s="3"/>
      <c r="BB124" s="3"/>
      <c r="BC124" s="3"/>
    </row>
    <row r="125" spans="1:55" s="1" customFormat="1" ht="15" customHeight="1" x14ac:dyDescent="0.25">
      <c r="A125" s="87" t="s">
        <v>120</v>
      </c>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9"/>
      <c r="AF125" s="89"/>
      <c r="AG125" s="89"/>
      <c r="AH125" s="89"/>
      <c r="AI125" s="89"/>
      <c r="AJ125" s="89"/>
      <c r="AK125" s="89"/>
      <c r="AL125" s="90"/>
      <c r="AM125" s="3"/>
      <c r="AN125" s="3"/>
      <c r="AO125" s="3"/>
      <c r="AP125" s="3"/>
      <c r="AQ125" s="3"/>
      <c r="AR125" s="3"/>
      <c r="AS125" s="3"/>
      <c r="AT125" s="3"/>
      <c r="AU125" s="3"/>
      <c r="AV125" s="3"/>
      <c r="AW125" s="3"/>
      <c r="AX125" s="3"/>
      <c r="AY125" s="3"/>
      <c r="AZ125" s="3"/>
      <c r="BA125" s="3"/>
      <c r="BB125" s="3"/>
      <c r="BC125" s="3"/>
    </row>
    <row r="126" spans="1:55" s="1" customFormat="1" ht="15" customHeight="1" x14ac:dyDescent="0.25">
      <c r="A126" s="87" t="s">
        <v>121</v>
      </c>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9"/>
      <c r="AF126" s="89"/>
      <c r="AG126" s="89"/>
      <c r="AH126" s="89"/>
      <c r="AI126" s="89"/>
      <c r="AJ126" s="89"/>
      <c r="AK126" s="89"/>
      <c r="AL126" s="90"/>
      <c r="AM126" s="3"/>
      <c r="AN126" s="3"/>
      <c r="AO126" s="3"/>
      <c r="AP126" s="3"/>
      <c r="AQ126" s="3"/>
      <c r="AR126" s="3"/>
      <c r="AS126" s="3"/>
      <c r="AT126" s="3"/>
      <c r="AU126" s="3"/>
      <c r="AV126" s="3"/>
      <c r="AW126" s="3"/>
      <c r="AX126" s="3"/>
      <c r="AY126" s="3"/>
      <c r="AZ126" s="3"/>
      <c r="BA126" s="3"/>
      <c r="BB126" s="3"/>
      <c r="BC126" s="3"/>
    </row>
    <row r="127" spans="1:55" s="1" customFormat="1" ht="15" customHeight="1" thickBot="1" x14ac:dyDescent="0.3">
      <c r="A127" s="66" t="s">
        <v>234</v>
      </c>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23">
        <f>AE118</f>
        <v>0</v>
      </c>
      <c r="AE127" s="84">
        <f>AE122+AE123+AE124+AE125+AE126</f>
        <v>0</v>
      </c>
      <c r="AF127" s="85"/>
      <c r="AG127" s="85"/>
      <c r="AH127" s="85"/>
      <c r="AI127" s="85"/>
      <c r="AJ127" s="85"/>
      <c r="AK127" s="85"/>
      <c r="AL127" s="86"/>
      <c r="AM127" s="3"/>
      <c r="AN127" s="3"/>
      <c r="AO127" s="3"/>
      <c r="AP127" s="3"/>
      <c r="AQ127" s="3"/>
      <c r="AR127" s="3"/>
      <c r="AS127" s="3"/>
      <c r="AT127" s="3"/>
      <c r="AU127" s="3"/>
      <c r="AV127" s="3"/>
      <c r="AW127" s="3"/>
      <c r="AX127" s="3"/>
      <c r="AY127" s="3"/>
      <c r="AZ127" s="3"/>
      <c r="BA127" s="3"/>
      <c r="BB127" s="3"/>
      <c r="BC127" s="3"/>
    </row>
    <row r="128" spans="1:55" s="1" customFormat="1" ht="15" customHeight="1" thickBot="1" x14ac:dyDescent="0.3">
      <c r="A128" s="119" t="s">
        <v>206</v>
      </c>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1"/>
      <c r="AM128" s="3"/>
      <c r="AN128" s="3"/>
      <c r="AO128" s="3"/>
      <c r="AP128" s="3"/>
      <c r="AQ128" s="3"/>
      <c r="AR128" s="3"/>
      <c r="AS128" s="3"/>
      <c r="AT128" s="3"/>
      <c r="AU128" s="3"/>
      <c r="AV128" s="3"/>
      <c r="AW128" s="3"/>
      <c r="AX128" s="3"/>
      <c r="AY128" s="3"/>
      <c r="AZ128" s="3"/>
      <c r="BA128" s="3"/>
      <c r="BB128" s="3"/>
      <c r="BC128" s="3"/>
    </row>
    <row r="129" spans="1:55" s="1" customFormat="1" ht="15" customHeight="1" x14ac:dyDescent="0.25">
      <c r="A129" s="72" t="s">
        <v>195</v>
      </c>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4"/>
      <c r="AE129" s="113"/>
      <c r="AF129" s="114"/>
      <c r="AG129" s="114"/>
      <c r="AH129" s="114"/>
      <c r="AI129" s="114"/>
      <c r="AJ129" s="114"/>
      <c r="AK129" s="114"/>
      <c r="AL129" s="115"/>
      <c r="AM129" s="3"/>
      <c r="AN129" s="3"/>
      <c r="AO129" s="3"/>
      <c r="AP129" s="3"/>
      <c r="AQ129" s="3"/>
      <c r="AR129" s="3"/>
      <c r="AS129" s="3"/>
      <c r="AT129" s="3"/>
      <c r="AU129" s="3"/>
      <c r="AV129" s="3"/>
      <c r="AW129" s="3"/>
      <c r="AX129" s="3"/>
      <c r="AY129" s="3"/>
      <c r="AZ129" s="3"/>
      <c r="BA129" s="3"/>
      <c r="BB129" s="3"/>
      <c r="BC129" s="3"/>
    </row>
    <row r="130" spans="1:55" s="1" customFormat="1" ht="15" customHeight="1" x14ac:dyDescent="0.25">
      <c r="A130" s="72" t="s">
        <v>196</v>
      </c>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4"/>
      <c r="AE130" s="113"/>
      <c r="AF130" s="114"/>
      <c r="AG130" s="114"/>
      <c r="AH130" s="114"/>
      <c r="AI130" s="114"/>
      <c r="AJ130" s="114"/>
      <c r="AK130" s="114"/>
      <c r="AL130" s="115"/>
      <c r="AM130" s="3"/>
      <c r="AN130" s="3"/>
      <c r="AO130" s="3"/>
      <c r="AP130" s="3"/>
      <c r="AQ130" s="3"/>
      <c r="AR130" s="3"/>
      <c r="AS130" s="3"/>
      <c r="AT130" s="3"/>
      <c r="AU130" s="3"/>
      <c r="AV130" s="3"/>
      <c r="AW130" s="3"/>
      <c r="AX130" s="3"/>
      <c r="AY130" s="3"/>
      <c r="AZ130" s="3"/>
      <c r="BA130" s="3"/>
      <c r="BB130" s="3"/>
      <c r="BC130" s="3"/>
    </row>
    <row r="131" spans="1:55" s="1" customFormat="1" ht="15" customHeight="1" x14ac:dyDescent="0.25">
      <c r="A131" s="72" t="s">
        <v>197</v>
      </c>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4"/>
      <c r="AE131" s="113"/>
      <c r="AF131" s="114"/>
      <c r="AG131" s="114"/>
      <c r="AH131" s="114"/>
      <c r="AI131" s="114"/>
      <c r="AJ131" s="114"/>
      <c r="AK131" s="114"/>
      <c r="AL131" s="115"/>
      <c r="AM131" s="3"/>
      <c r="AN131" s="3"/>
      <c r="AO131" s="3"/>
      <c r="AP131" s="3"/>
      <c r="AQ131" s="3"/>
      <c r="AR131" s="3"/>
      <c r="AS131" s="3"/>
      <c r="AT131" s="3"/>
      <c r="AU131" s="3"/>
      <c r="AV131" s="3"/>
      <c r="AW131" s="3"/>
      <c r="AX131" s="3"/>
      <c r="AY131" s="3"/>
      <c r="AZ131" s="3"/>
      <c r="BA131" s="3"/>
      <c r="BB131" s="3"/>
      <c r="BC131" s="3"/>
    </row>
    <row r="132" spans="1:55" s="1" customFormat="1" x14ac:dyDescent="0.25">
      <c r="A132" s="72" t="s">
        <v>198</v>
      </c>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4"/>
      <c r="AE132" s="113"/>
      <c r="AF132" s="114"/>
      <c r="AG132" s="114"/>
      <c r="AH132" s="114"/>
      <c r="AI132" s="114"/>
      <c r="AJ132" s="114"/>
      <c r="AK132" s="114"/>
      <c r="AL132" s="115"/>
      <c r="AM132" s="3"/>
      <c r="AN132" s="3"/>
      <c r="AO132" s="3"/>
      <c r="AP132" s="3"/>
      <c r="AQ132" s="3"/>
      <c r="AR132" s="3"/>
      <c r="AS132" s="3"/>
      <c r="AT132" s="3"/>
      <c r="AU132" s="3"/>
      <c r="AV132" s="3"/>
      <c r="AW132" s="3"/>
      <c r="AX132" s="3"/>
      <c r="AY132" s="3"/>
      <c r="AZ132" s="3"/>
      <c r="BA132" s="3"/>
      <c r="BB132" s="3"/>
      <c r="BC132" s="3"/>
    </row>
    <row r="133" spans="1:55" s="1" customFormat="1" x14ac:dyDescent="0.25">
      <c r="A133" s="72" t="s">
        <v>199</v>
      </c>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4"/>
      <c r="AE133" s="113"/>
      <c r="AF133" s="114"/>
      <c r="AG133" s="114"/>
      <c r="AH133" s="114"/>
      <c r="AI133" s="114"/>
      <c r="AJ133" s="114"/>
      <c r="AK133" s="114"/>
      <c r="AL133" s="115"/>
      <c r="AM133" s="3"/>
      <c r="AN133" s="3"/>
      <c r="AO133" s="3"/>
      <c r="AP133" s="3"/>
      <c r="AQ133" s="3"/>
      <c r="AR133" s="3"/>
      <c r="AS133" s="3"/>
      <c r="AT133" s="3"/>
      <c r="AU133" s="3"/>
      <c r="AV133" s="3"/>
      <c r="AW133" s="3"/>
      <c r="AX133" s="3"/>
      <c r="AY133" s="3"/>
      <c r="AZ133" s="3"/>
      <c r="BA133" s="3"/>
      <c r="BB133" s="3"/>
      <c r="BC133" s="3"/>
    </row>
    <row r="134" spans="1:55" s="1" customFormat="1" ht="15" customHeight="1" thickBot="1" x14ac:dyDescent="0.3">
      <c r="A134" s="122" t="s">
        <v>200</v>
      </c>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4"/>
      <c r="AE134" s="125"/>
      <c r="AF134" s="126"/>
      <c r="AG134" s="126"/>
      <c r="AH134" s="126"/>
      <c r="AI134" s="126"/>
      <c r="AJ134" s="126"/>
      <c r="AK134" s="126"/>
      <c r="AL134" s="127"/>
      <c r="AM134" s="3"/>
      <c r="AN134" s="3"/>
      <c r="AO134" s="3"/>
      <c r="AP134" s="3"/>
      <c r="AQ134" s="3"/>
      <c r="AR134" s="3"/>
      <c r="AS134" s="3"/>
      <c r="AT134" s="3"/>
      <c r="AU134" s="3"/>
      <c r="AV134" s="3"/>
      <c r="AW134" s="3"/>
      <c r="AX134" s="3"/>
      <c r="AY134" s="3"/>
      <c r="AZ134" s="3"/>
      <c r="BA134" s="3"/>
      <c r="BB134" s="3"/>
      <c r="BC134" s="3"/>
    </row>
    <row r="135" spans="1:55" ht="15" customHeight="1" thickBot="1" x14ac:dyDescent="0.3">
      <c r="A135" s="99" t="s">
        <v>192</v>
      </c>
      <c r="B135" s="100"/>
      <c r="C135" s="100"/>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1"/>
      <c r="AN135" s="7"/>
    </row>
    <row r="136" spans="1:55" ht="15" customHeight="1" x14ac:dyDescent="0.25">
      <c r="A136" s="102" t="s">
        <v>193</v>
      </c>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4"/>
      <c r="AN136" s="7"/>
    </row>
    <row r="137" spans="1:55" ht="30" customHeight="1" x14ac:dyDescent="0.25">
      <c r="A137" s="105"/>
      <c r="B137" s="106"/>
      <c r="C137" s="106"/>
      <c r="D137" s="106"/>
      <c r="E137" s="106"/>
      <c r="F137" s="106"/>
      <c r="G137" s="106"/>
      <c r="H137" s="106"/>
      <c r="I137" s="106"/>
      <c r="J137" s="107"/>
      <c r="K137" s="106"/>
      <c r="L137" s="106"/>
      <c r="M137" s="106"/>
      <c r="N137" s="106"/>
      <c r="O137" s="106"/>
      <c r="P137" s="106"/>
      <c r="Q137" s="106"/>
      <c r="R137" s="106"/>
      <c r="S137" s="106"/>
      <c r="T137" s="108"/>
      <c r="U137" s="109"/>
      <c r="V137" s="92"/>
      <c r="W137" s="92"/>
      <c r="X137" s="92"/>
      <c r="Y137" s="92"/>
      <c r="Z137" s="92"/>
      <c r="AA137" s="92"/>
      <c r="AB137" s="92"/>
      <c r="AC137" s="92"/>
      <c r="AD137" s="92"/>
      <c r="AE137" s="92"/>
      <c r="AF137" s="92"/>
      <c r="AG137" s="92"/>
      <c r="AH137" s="92"/>
      <c r="AI137" s="92"/>
      <c r="AJ137" s="92"/>
      <c r="AK137" s="92"/>
      <c r="AL137" s="93"/>
      <c r="AN137" s="7"/>
    </row>
    <row r="138" spans="1:55" ht="15" customHeight="1" x14ac:dyDescent="0.25">
      <c r="A138" s="94" t="s">
        <v>20</v>
      </c>
      <c r="B138" s="95"/>
      <c r="C138" s="95"/>
      <c r="D138" s="95"/>
      <c r="E138" s="95"/>
      <c r="F138" s="95"/>
      <c r="G138" s="95"/>
      <c r="H138" s="95"/>
      <c r="I138" s="95"/>
      <c r="J138" s="107"/>
      <c r="K138" s="95" t="s">
        <v>21</v>
      </c>
      <c r="L138" s="95"/>
      <c r="M138" s="95"/>
      <c r="N138" s="95"/>
      <c r="O138" s="95"/>
      <c r="P138" s="95"/>
      <c r="Q138" s="95"/>
      <c r="R138" s="95"/>
      <c r="S138" s="95"/>
      <c r="T138" s="108"/>
      <c r="U138" s="96" t="s">
        <v>22</v>
      </c>
      <c r="V138" s="97"/>
      <c r="W138" s="97"/>
      <c r="X138" s="97"/>
      <c r="Y138" s="97"/>
      <c r="Z138" s="97"/>
      <c r="AA138" s="97"/>
      <c r="AB138" s="97"/>
      <c r="AC138" s="97"/>
      <c r="AD138" s="97"/>
      <c r="AE138" s="97"/>
      <c r="AF138" s="97"/>
      <c r="AG138" s="97"/>
      <c r="AH138" s="97"/>
      <c r="AI138" s="97"/>
      <c r="AJ138" s="97"/>
      <c r="AK138" s="97"/>
      <c r="AL138" s="98"/>
      <c r="AN138" s="7"/>
    </row>
    <row r="139" spans="1:55" ht="30" customHeight="1" thickBot="1" x14ac:dyDescent="0.3">
      <c r="A139" s="128" t="s">
        <v>23</v>
      </c>
      <c r="B139" s="129"/>
      <c r="C139" s="129"/>
      <c r="D139" s="129"/>
      <c r="E139" s="129"/>
      <c r="F139" s="130"/>
      <c r="G139" s="131"/>
      <c r="H139" s="131"/>
      <c r="I139" s="131"/>
      <c r="J139" s="131"/>
      <c r="K139" s="131"/>
      <c r="L139" s="131"/>
      <c r="M139" s="131"/>
      <c r="N139" s="131"/>
      <c r="O139" s="131"/>
      <c r="P139" s="131"/>
      <c r="Q139" s="131"/>
      <c r="R139" s="131"/>
      <c r="S139" s="131"/>
      <c r="T139" s="132" t="s">
        <v>24</v>
      </c>
      <c r="U139" s="132"/>
      <c r="V139" s="132"/>
      <c r="W139" s="132"/>
      <c r="X139" s="132"/>
      <c r="Y139" s="132"/>
      <c r="Z139" s="133"/>
      <c r="AA139" s="134"/>
      <c r="AB139" s="134"/>
      <c r="AC139" s="134"/>
      <c r="AD139" s="134"/>
      <c r="AE139" s="134"/>
      <c r="AF139" s="134"/>
      <c r="AG139" s="134"/>
      <c r="AH139" s="134"/>
      <c r="AI139" s="134"/>
      <c r="AJ139" s="134"/>
      <c r="AK139" s="134"/>
      <c r="AL139" s="135"/>
      <c r="AN139" s="7"/>
    </row>
    <row r="140" spans="1:55" ht="15" customHeight="1" thickBot="1" x14ac:dyDescent="0.3">
      <c r="A140" s="136" t="s">
        <v>25</v>
      </c>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8"/>
      <c r="AN140" s="7"/>
    </row>
    <row r="141" spans="1:55" ht="15" customHeight="1" x14ac:dyDescent="0.25">
      <c r="A141" s="139" t="s">
        <v>26</v>
      </c>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1"/>
      <c r="AN141" s="7"/>
    </row>
    <row r="142" spans="1:55" ht="30" customHeight="1" x14ac:dyDescent="0.25">
      <c r="A142" s="142"/>
      <c r="B142" s="111"/>
      <c r="C142" s="111"/>
      <c r="D142" s="111"/>
      <c r="E142" s="111"/>
      <c r="F142" s="111"/>
      <c r="G142" s="111"/>
      <c r="H142" s="111"/>
      <c r="I142" s="111"/>
      <c r="J142" s="107"/>
      <c r="K142" s="110"/>
      <c r="L142" s="111"/>
      <c r="M142" s="111"/>
      <c r="N142" s="111"/>
      <c r="O142" s="111"/>
      <c r="P142" s="111"/>
      <c r="Q142" s="111"/>
      <c r="R142" s="111"/>
      <c r="S142" s="111"/>
      <c r="T142" s="108"/>
      <c r="U142" s="91"/>
      <c r="V142" s="92"/>
      <c r="W142" s="92"/>
      <c r="X142" s="92"/>
      <c r="Y142" s="92"/>
      <c r="Z142" s="92"/>
      <c r="AA142" s="92"/>
      <c r="AB142" s="92"/>
      <c r="AC142" s="92"/>
      <c r="AD142" s="92"/>
      <c r="AE142" s="92"/>
      <c r="AF142" s="92"/>
      <c r="AG142" s="92"/>
      <c r="AH142" s="92"/>
      <c r="AI142" s="92"/>
      <c r="AJ142" s="92"/>
      <c r="AK142" s="92"/>
      <c r="AL142" s="93"/>
      <c r="AN142" s="7"/>
    </row>
    <row r="143" spans="1:55" ht="15" customHeight="1" x14ac:dyDescent="0.25">
      <c r="A143" s="94" t="s">
        <v>20</v>
      </c>
      <c r="B143" s="95"/>
      <c r="C143" s="95"/>
      <c r="D143" s="95"/>
      <c r="E143" s="95"/>
      <c r="F143" s="95"/>
      <c r="G143" s="95"/>
      <c r="H143" s="95"/>
      <c r="I143" s="95"/>
      <c r="J143" s="107"/>
      <c r="K143" s="95" t="s">
        <v>21</v>
      </c>
      <c r="L143" s="95"/>
      <c r="M143" s="95"/>
      <c r="N143" s="95"/>
      <c r="O143" s="95"/>
      <c r="P143" s="95"/>
      <c r="Q143" s="95"/>
      <c r="R143" s="95"/>
      <c r="S143" s="95"/>
      <c r="T143" s="108"/>
      <c r="U143" s="96" t="s">
        <v>22</v>
      </c>
      <c r="V143" s="97"/>
      <c r="W143" s="97"/>
      <c r="X143" s="97"/>
      <c r="Y143" s="97"/>
      <c r="Z143" s="97"/>
      <c r="AA143" s="97"/>
      <c r="AB143" s="97"/>
      <c r="AC143" s="97"/>
      <c r="AD143" s="97"/>
      <c r="AE143" s="97"/>
      <c r="AF143" s="97"/>
      <c r="AG143" s="97"/>
      <c r="AH143" s="97"/>
      <c r="AI143" s="97"/>
      <c r="AJ143" s="97"/>
      <c r="AK143" s="97"/>
      <c r="AL143" s="98"/>
      <c r="AN143" s="7"/>
    </row>
    <row r="144" spans="1:55" ht="45" customHeight="1" thickBot="1" x14ac:dyDescent="0.3">
      <c r="A144" s="116" t="s">
        <v>124</v>
      </c>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8"/>
      <c r="AN144" s="7"/>
    </row>
    <row r="145" spans="1:55" ht="60" customHeight="1" x14ac:dyDescent="0.25">
      <c r="A145" s="169"/>
      <c r="B145" s="169"/>
      <c r="C145" s="169"/>
      <c r="D145" s="169"/>
      <c r="E145" s="169"/>
      <c r="F145" s="169"/>
      <c r="G145" s="160"/>
      <c r="H145" s="160"/>
      <c r="I145" s="160"/>
      <c r="J145" s="160"/>
      <c r="K145" s="160"/>
      <c r="L145" s="160"/>
      <c r="AM145" s="2"/>
      <c r="AN145" s="2"/>
      <c r="AO145" s="2"/>
      <c r="AP145" s="2"/>
      <c r="AQ145" s="2"/>
      <c r="AR145" s="2"/>
      <c r="AS145" s="2"/>
      <c r="AT145" s="2"/>
      <c r="AU145" s="2"/>
      <c r="AV145" s="2"/>
      <c r="AW145" s="2"/>
      <c r="AX145" s="2"/>
      <c r="AY145" s="2"/>
      <c r="AZ145" s="2"/>
      <c r="BA145" s="2"/>
      <c r="BB145" s="2"/>
      <c r="BC145" s="2"/>
    </row>
    <row r="146" spans="1:55" ht="60" customHeight="1" x14ac:dyDescent="0.25">
      <c r="A146" s="159"/>
      <c r="B146" s="159"/>
      <c r="C146" s="159"/>
      <c r="D146" s="159"/>
      <c r="E146" s="159"/>
      <c r="F146" s="159"/>
      <c r="G146" s="160"/>
      <c r="H146" s="160"/>
      <c r="I146" s="160"/>
      <c r="J146" s="160"/>
      <c r="K146" s="160"/>
      <c r="L146" s="160"/>
      <c r="AM146" s="2"/>
      <c r="AN146" s="2"/>
      <c r="AO146" s="2"/>
      <c r="AP146" s="2"/>
      <c r="AQ146" s="2"/>
      <c r="AR146" s="2"/>
      <c r="AS146" s="2"/>
      <c r="AT146" s="2"/>
      <c r="AU146" s="2"/>
      <c r="AV146" s="2"/>
      <c r="AW146" s="2"/>
      <c r="AX146" s="2"/>
      <c r="AY146" s="2"/>
      <c r="AZ146" s="2"/>
      <c r="BA146" s="2"/>
      <c r="BB146" s="2"/>
      <c r="BC146" s="2"/>
    </row>
    <row r="147" spans="1:55" ht="60" customHeight="1" x14ac:dyDescent="0.25">
      <c r="A147" s="159"/>
      <c r="B147" s="159"/>
      <c r="C147" s="159"/>
      <c r="D147" s="159"/>
      <c r="E147" s="159"/>
      <c r="F147" s="159"/>
      <c r="G147" s="160"/>
      <c r="H147" s="160"/>
      <c r="I147" s="160"/>
      <c r="J147" s="160"/>
      <c r="K147" s="160"/>
      <c r="L147" s="160"/>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row>
    <row r="148" spans="1:55"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row>
    <row r="149" spans="1:55"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row>
    <row r="150" spans="1:55"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row>
    <row r="151" spans="1:55"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row>
    <row r="152" spans="1:55"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row>
    <row r="153" spans="1:55"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row>
    <row r="154" spans="1:55"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row>
    <row r="155" spans="1:55"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row>
    <row r="156" spans="1:55"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row>
    <row r="157" spans="1:55"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row>
    <row r="158" spans="1:55"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row>
    <row r="159" spans="1:55"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row>
    <row r="160" spans="1:55"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row>
    <row r="161" spans="1:55"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row>
    <row r="162" spans="1:55"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row>
    <row r="163" spans="1:55"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row>
    <row r="164" spans="1:55"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row>
    <row r="165" spans="1:55"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row>
    <row r="166" spans="1:55"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row>
    <row r="167" spans="1:55"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row>
    <row r="168" spans="1:55"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row>
    <row r="169" spans="1:55"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row>
    <row r="170" spans="1:55"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row>
    <row r="171" spans="1:55"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row>
    <row r="172" spans="1:55"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row>
    <row r="173" spans="1:55"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row>
    <row r="174" spans="1:55"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row>
    <row r="175" spans="1:55"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row>
    <row r="176" spans="1:55"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row>
    <row r="177" spans="1:55"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row>
    <row r="178" spans="1:55"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row>
    <row r="179" spans="1:55"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row>
    <row r="180" spans="1:55"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row>
    <row r="181" spans="1:55"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row>
    <row r="182" spans="1:55"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row>
    <row r="183" spans="1:55"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row>
    <row r="184" spans="1:55"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row>
    <row r="185" spans="1:55"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row>
    <row r="186" spans="1:55"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row>
    <row r="187" spans="1:55"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row>
    <row r="188" spans="1:55"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row>
    <row r="189" spans="1:55"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row>
    <row r="190" spans="1:55"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row>
    <row r="191" spans="1:55"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row>
    <row r="192" spans="1:55"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row>
    <row r="193" spans="1:55"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row>
    <row r="194" spans="1:55"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row>
    <row r="195" spans="1:55"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row>
    <row r="196" spans="1:55"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row>
    <row r="197" spans="1:55"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row>
    <row r="198" spans="1:55"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row>
    <row r="199" spans="1:55"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row>
    <row r="200" spans="1:55"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row>
    <row r="201" spans="1:55"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row>
    <row r="202" spans="1:55"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row>
    <row r="203" spans="1:55"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row>
    <row r="204" spans="1:55"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row>
    <row r="205" spans="1:55"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row>
    <row r="206" spans="1:55"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row>
    <row r="207" spans="1:55"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row>
    <row r="208" spans="1:55"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row>
    <row r="209" spans="1:55"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row>
    <row r="210" spans="1:55"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row>
    <row r="211" spans="1:55"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row>
    <row r="212" spans="1:55"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row>
    <row r="213" spans="1:55"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row>
    <row r="214" spans="1:55"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row>
    <row r="215" spans="1:55"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row>
    <row r="216" spans="1:55"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row>
    <row r="217" spans="1:55"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row>
    <row r="218" spans="1:55"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row>
    <row r="219" spans="1:55"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row>
    <row r="220" spans="1:55"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row>
    <row r="221" spans="1:55"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row>
    <row r="222" spans="1:55"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row>
    <row r="223" spans="1:55"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row>
    <row r="224" spans="1:55"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row>
    <row r="225" spans="1:55"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row>
    <row r="226" spans="1:55"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row>
    <row r="227" spans="1:55"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row>
    <row r="228" spans="1:55"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row>
    <row r="229" spans="1:55"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row>
    <row r="230" spans="1:55"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row>
    <row r="231" spans="1:55"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row>
    <row r="232" spans="1:55"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row>
    <row r="233" spans="1:55"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row>
    <row r="234" spans="1:55"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row>
    <row r="235" spans="1:55"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row>
    <row r="236" spans="1:55"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row>
    <row r="237" spans="1:55"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row>
    <row r="238" spans="1:55"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row>
    <row r="239" spans="1:55"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row>
    <row r="240" spans="1:55"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row>
    <row r="241" spans="1:55"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row>
    <row r="242" spans="1:55"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row>
    <row r="243" spans="1:55"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row>
    <row r="244" spans="1:55"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row>
    <row r="245" spans="1:55"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row>
    <row r="246" spans="1:55"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row>
    <row r="247" spans="1:55"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row>
    <row r="248" spans="1:55"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row>
    <row r="249" spans="1:55"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row>
    <row r="250" spans="1:55"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row>
    <row r="251" spans="1:55"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row>
    <row r="252" spans="1:55"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row>
    <row r="253" spans="1:55"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row>
    <row r="254" spans="1:55"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row>
    <row r="255" spans="1:55"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row>
    <row r="256" spans="1:55"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row>
    <row r="257" spans="1:55"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row>
    <row r="258" spans="1:55"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row>
    <row r="259" spans="1:55"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row>
    <row r="260" spans="1:55"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row>
    <row r="261" spans="1:55"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row>
    <row r="262" spans="1:55"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row>
    <row r="263" spans="1:55"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row>
    <row r="264" spans="1:55"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row>
    <row r="265" spans="1:55"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row>
    <row r="266" spans="1:55"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row>
    <row r="267" spans="1:55"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row>
    <row r="268" spans="1:55"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row>
    <row r="269" spans="1:55"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row>
    <row r="270" spans="1:55"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row>
    <row r="271" spans="1:55"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row>
    <row r="272" spans="1:55"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row>
    <row r="273" spans="1:55"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row>
    <row r="274" spans="1:55"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row>
    <row r="275" spans="1:55"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row>
    <row r="276" spans="1:55"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row>
    <row r="277" spans="1:55"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row>
    <row r="278" spans="1:55"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row>
    <row r="279" spans="1:55"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row>
    <row r="280" spans="1:55"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row>
    <row r="281" spans="1:55"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row>
    <row r="282" spans="1:55"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row>
    <row r="283" spans="1:55"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row>
    <row r="284" spans="1:55"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row>
    <row r="285" spans="1:55"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row>
    <row r="286" spans="1:55"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row>
    <row r="287" spans="1:55"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row>
    <row r="288" spans="1:55"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row>
    <row r="289" spans="1:55"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row>
    <row r="290" spans="1:55"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row>
    <row r="291" spans="1:55"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row>
    <row r="292" spans="1:55"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row>
    <row r="293" spans="1:55"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row>
    <row r="294" spans="1:55"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row>
    <row r="295" spans="1:55"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row>
    <row r="296" spans="1:55"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row>
    <row r="297" spans="1:55"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row>
    <row r="298" spans="1:55"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row>
    <row r="299" spans="1:55"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row>
    <row r="300" spans="1:55"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row>
    <row r="301" spans="1:55"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row>
    <row r="302" spans="1:55"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row>
    <row r="303" spans="1:55"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row>
  </sheetData>
  <sheetProtection algorithmName="SHA-512" hashValue="9Z3yD1d7IXvHREioIjaduIhISjtuPjDH3m3zmVb+uPTslJxsschGg0ID5+Ja2fBjrg/9mWcsJ2bCwWODDWWwYQ==" saltValue="zZ5/Pue0aEnmNVNTUy23kg==" spinCount="100000" sheet="1" objects="1" scenarios="1"/>
  <mergeCells count="315">
    <mergeCell ref="AB5:AD5"/>
    <mergeCell ref="AI5:AL5"/>
    <mergeCell ref="T8:X8"/>
    <mergeCell ref="Y8:AL8"/>
    <mergeCell ref="F7:L7"/>
    <mergeCell ref="M7:R7"/>
    <mergeCell ref="S7:Y7"/>
    <mergeCell ref="Z7:AE7"/>
    <mergeCell ref="AF7:AL7"/>
    <mergeCell ref="A9:C9"/>
    <mergeCell ref="D9:Q9"/>
    <mergeCell ref="R9:V9"/>
    <mergeCell ref="W9:AD9"/>
    <mergeCell ref="L13:T13"/>
    <mergeCell ref="U13:V13"/>
    <mergeCell ref="W13:AH13"/>
    <mergeCell ref="AI13:AL13"/>
    <mergeCell ref="A12:N12"/>
    <mergeCell ref="O12:T12"/>
    <mergeCell ref="U12:AL12"/>
    <mergeCell ref="AI9:AL9"/>
    <mergeCell ref="A10:D10"/>
    <mergeCell ref="E10:M10"/>
    <mergeCell ref="N10:O10"/>
    <mergeCell ref="P10:V10"/>
    <mergeCell ref="Y10:AF10"/>
    <mergeCell ref="AI10:AL10"/>
    <mergeCell ref="W10:X10"/>
    <mergeCell ref="AG10:AH10"/>
    <mergeCell ref="A1:B1"/>
    <mergeCell ref="A2:AL2"/>
    <mergeCell ref="A11:AL11"/>
    <mergeCell ref="A14:I14"/>
    <mergeCell ref="J14:K14"/>
    <mergeCell ref="A5:N5"/>
    <mergeCell ref="O5:P5"/>
    <mergeCell ref="Q5:T5"/>
    <mergeCell ref="U5:W5"/>
    <mergeCell ref="X5:AA5"/>
    <mergeCell ref="AE5:AH5"/>
    <mergeCell ref="A6:E6"/>
    <mergeCell ref="F6:L6"/>
    <mergeCell ref="M6:R6"/>
    <mergeCell ref="S6:Y6"/>
    <mergeCell ref="Z6:AE6"/>
    <mergeCell ref="AF6:AL6"/>
    <mergeCell ref="A7:E7"/>
    <mergeCell ref="AG1:AL1"/>
    <mergeCell ref="A8:D8"/>
    <mergeCell ref="E8:S8"/>
    <mergeCell ref="C1:AF1"/>
    <mergeCell ref="A13:I13"/>
    <mergeCell ref="J13:K13"/>
    <mergeCell ref="A21:AD21"/>
    <mergeCell ref="AE21:AL21"/>
    <mergeCell ref="L14:R14"/>
    <mergeCell ref="S14:T14"/>
    <mergeCell ref="U14:AA14"/>
    <mergeCell ref="AB14:AD14"/>
    <mergeCell ref="AE14:AK14"/>
    <mergeCell ref="A22:AD22"/>
    <mergeCell ref="AE22:AL22"/>
    <mergeCell ref="A16:V16"/>
    <mergeCell ref="W16:AL16"/>
    <mergeCell ref="A17:V17"/>
    <mergeCell ref="W17:AL17"/>
    <mergeCell ref="A18:AL18"/>
    <mergeCell ref="A19:AL19"/>
    <mergeCell ref="A20:AD20"/>
    <mergeCell ref="AE20:AL20"/>
    <mergeCell ref="A15:I15"/>
    <mergeCell ref="J15:K15"/>
    <mergeCell ref="L15:T15"/>
    <mergeCell ref="U15:V15"/>
    <mergeCell ref="W15:AH15"/>
    <mergeCell ref="AI15:AL15"/>
    <mergeCell ref="A23:AD23"/>
    <mergeCell ref="AE23:AL23"/>
    <mergeCell ref="AE25:AL25"/>
    <mergeCell ref="A27:AL27"/>
    <mergeCell ref="A28:AD28"/>
    <mergeCell ref="AE28:AL28"/>
    <mergeCell ref="A26:AC26"/>
    <mergeCell ref="A38:AD38"/>
    <mergeCell ref="AE38:AL38"/>
    <mergeCell ref="A32:AD32"/>
    <mergeCell ref="AE32:AL32"/>
    <mergeCell ref="A35:AL35"/>
    <mergeCell ref="A36:AD36"/>
    <mergeCell ref="AE36:AL36"/>
    <mergeCell ref="A37:AD37"/>
    <mergeCell ref="AE37:AL37"/>
    <mergeCell ref="A33:AD33"/>
    <mergeCell ref="AE33:AL33"/>
    <mergeCell ref="A34:AC34"/>
    <mergeCell ref="A45:AD45"/>
    <mergeCell ref="AE45:AL45"/>
    <mergeCell ref="AE42:AL42"/>
    <mergeCell ref="AE43:AL43"/>
    <mergeCell ref="A43:AC43"/>
    <mergeCell ref="A48:AC48"/>
    <mergeCell ref="A31:AD31"/>
    <mergeCell ref="AE31:AL31"/>
    <mergeCell ref="A24:AD24"/>
    <mergeCell ref="AE24:AL24"/>
    <mergeCell ref="A25:AD25"/>
    <mergeCell ref="A57:AD57"/>
    <mergeCell ref="AE57:AL57"/>
    <mergeCell ref="A59:AL59"/>
    <mergeCell ref="A60:AD60"/>
    <mergeCell ref="A71:AD71"/>
    <mergeCell ref="AE71:AL71"/>
    <mergeCell ref="A72:AD72"/>
    <mergeCell ref="AE72:AL72"/>
    <mergeCell ref="A47:AD47"/>
    <mergeCell ref="AE47:AL47"/>
    <mergeCell ref="A49:AD49"/>
    <mergeCell ref="AE49:AL49"/>
    <mergeCell ref="A29:AD29"/>
    <mergeCell ref="AE29:AL29"/>
    <mergeCell ref="A30:AD30"/>
    <mergeCell ref="AE30:AL30"/>
    <mergeCell ref="AE40:AL40"/>
    <mergeCell ref="A50:AL50"/>
    <mergeCell ref="A53:AD53"/>
    <mergeCell ref="A55:AD55"/>
    <mergeCell ref="AE55:AL55"/>
    <mergeCell ref="A51:AD51"/>
    <mergeCell ref="A52:AD52"/>
    <mergeCell ref="AE54:AL54"/>
    <mergeCell ref="A46:AD46"/>
    <mergeCell ref="AE46:AL46"/>
    <mergeCell ref="AE41:AL41"/>
    <mergeCell ref="A39:AD39"/>
    <mergeCell ref="AE39:AL39"/>
    <mergeCell ref="A40:AD40"/>
    <mergeCell ref="AE51:AK51"/>
    <mergeCell ref="AE52:AK52"/>
    <mergeCell ref="AE53:AK53"/>
    <mergeCell ref="A41:AD41"/>
    <mergeCell ref="A42:AD42"/>
    <mergeCell ref="A44:AL44"/>
    <mergeCell ref="AE116:AL116"/>
    <mergeCell ref="AE118:AL118"/>
    <mergeCell ref="AE120:AL120"/>
    <mergeCell ref="AE119:AL119"/>
    <mergeCell ref="A119:AD119"/>
    <mergeCell ref="A79:AD79"/>
    <mergeCell ref="AE79:AL79"/>
    <mergeCell ref="A74:AL74"/>
    <mergeCell ref="AE66:AL66"/>
    <mergeCell ref="A67:AD67"/>
    <mergeCell ref="AE67:AL67"/>
    <mergeCell ref="A77:AD77"/>
    <mergeCell ref="AE77:AL77"/>
    <mergeCell ref="A78:AD78"/>
    <mergeCell ref="AE78:AL78"/>
    <mergeCell ref="A75:AD75"/>
    <mergeCell ref="AE75:AL75"/>
    <mergeCell ref="A76:AL76"/>
    <mergeCell ref="A111:AD111"/>
    <mergeCell ref="AE111:AL111"/>
    <mergeCell ref="AE112:AL112"/>
    <mergeCell ref="AE114:AL114"/>
    <mergeCell ref="A113:AL113"/>
    <mergeCell ref="A126:AD126"/>
    <mergeCell ref="AE126:AL126"/>
    <mergeCell ref="AE61:AL61"/>
    <mergeCell ref="A62:AD62"/>
    <mergeCell ref="AE62:AL62"/>
    <mergeCell ref="AE63:AL63"/>
    <mergeCell ref="AE102:AL102"/>
    <mergeCell ref="A103:AD103"/>
    <mergeCell ref="AE103:AL103"/>
    <mergeCell ref="A104:AL104"/>
    <mergeCell ref="A105:AD105"/>
    <mergeCell ref="AE105:AL105"/>
    <mergeCell ref="A125:AD125"/>
    <mergeCell ref="AE125:AL125"/>
    <mergeCell ref="A121:AL121"/>
    <mergeCell ref="A122:AD122"/>
    <mergeCell ref="AE122:AL122"/>
    <mergeCell ref="A115:AL115"/>
    <mergeCell ref="A116:AD116"/>
    <mergeCell ref="A90:AD90"/>
    <mergeCell ref="A92:AD92"/>
    <mergeCell ref="AE92:AL92"/>
    <mergeCell ref="A93:AD93"/>
    <mergeCell ref="AE93:AL93"/>
    <mergeCell ref="A109:AD109"/>
    <mergeCell ref="AE109:AL109"/>
    <mergeCell ref="A110:AD110"/>
    <mergeCell ref="AE110:AL110"/>
    <mergeCell ref="A88:AD88"/>
    <mergeCell ref="AE88:AL88"/>
    <mergeCell ref="A89:AD89"/>
    <mergeCell ref="AE89:AL89"/>
    <mergeCell ref="AE80:AL80"/>
    <mergeCell ref="A84:AD84"/>
    <mergeCell ref="AE84:AL84"/>
    <mergeCell ref="A85:AD85"/>
    <mergeCell ref="AE85:AL85"/>
    <mergeCell ref="A86:AD86"/>
    <mergeCell ref="AE86:AL86"/>
    <mergeCell ref="A82:AL82"/>
    <mergeCell ref="A83:AD83"/>
    <mergeCell ref="AE83:AL83"/>
    <mergeCell ref="A81:AL81"/>
    <mergeCell ref="A3:AL3"/>
    <mergeCell ref="A4:AL4"/>
    <mergeCell ref="A58:Q58"/>
    <mergeCell ref="R58:AL58"/>
    <mergeCell ref="A56:Q56"/>
    <mergeCell ref="R56:AL56"/>
    <mergeCell ref="A147:F147"/>
    <mergeCell ref="G147:L147"/>
    <mergeCell ref="AE26:AL26"/>
    <mergeCell ref="AE34:AL34"/>
    <mergeCell ref="AE73:AL73"/>
    <mergeCell ref="AE68:AL68"/>
    <mergeCell ref="A145:F145"/>
    <mergeCell ref="G145:L145"/>
    <mergeCell ref="A146:F146"/>
    <mergeCell ref="G146:L146"/>
    <mergeCell ref="AE87:AL87"/>
    <mergeCell ref="AE48:AL48"/>
    <mergeCell ref="A98:AD98"/>
    <mergeCell ref="AE98:AL98"/>
    <mergeCell ref="AE95:AL95"/>
    <mergeCell ref="AE90:AL90"/>
    <mergeCell ref="A91:AL91"/>
    <mergeCell ref="A101:AD101"/>
    <mergeCell ref="AE106:AL106"/>
    <mergeCell ref="A107:AD107"/>
    <mergeCell ref="AE107:AL107"/>
    <mergeCell ref="A108:AD108"/>
    <mergeCell ref="AE108:AL108"/>
    <mergeCell ref="AE94:AL94"/>
    <mergeCell ref="A96:AL96"/>
    <mergeCell ref="A97:AD97"/>
    <mergeCell ref="AE97:AL97"/>
    <mergeCell ref="AE101:AL101"/>
    <mergeCell ref="A99:AD99"/>
    <mergeCell ref="AE99:AL99"/>
    <mergeCell ref="A100:AD100"/>
    <mergeCell ref="AE100:AL100"/>
    <mergeCell ref="A94:AD94"/>
    <mergeCell ref="A144:AL144"/>
    <mergeCell ref="A128:AL128"/>
    <mergeCell ref="A129:AD129"/>
    <mergeCell ref="AE129:AL129"/>
    <mergeCell ref="A130:AD130"/>
    <mergeCell ref="AE130:AL130"/>
    <mergeCell ref="A131:AD131"/>
    <mergeCell ref="AE131:AL131"/>
    <mergeCell ref="A132:AD132"/>
    <mergeCell ref="AE132:AL132"/>
    <mergeCell ref="A133:AD133"/>
    <mergeCell ref="AE133:AL133"/>
    <mergeCell ref="A134:AD134"/>
    <mergeCell ref="AE134:AL134"/>
    <mergeCell ref="A139:E139"/>
    <mergeCell ref="F139:S139"/>
    <mergeCell ref="T139:Y139"/>
    <mergeCell ref="Z139:AL139"/>
    <mergeCell ref="A140:AL140"/>
    <mergeCell ref="A141:AL141"/>
    <mergeCell ref="A142:I142"/>
    <mergeCell ref="J142:J143"/>
    <mergeCell ref="AE127:AL127"/>
    <mergeCell ref="A123:AD123"/>
    <mergeCell ref="AE123:AL123"/>
    <mergeCell ref="A124:AD124"/>
    <mergeCell ref="U142:AL142"/>
    <mergeCell ref="A143:I143"/>
    <mergeCell ref="K143:S143"/>
    <mergeCell ref="U143:AL143"/>
    <mergeCell ref="A135:AL135"/>
    <mergeCell ref="A136:AL136"/>
    <mergeCell ref="A137:I137"/>
    <mergeCell ref="J137:J138"/>
    <mergeCell ref="K137:S137"/>
    <mergeCell ref="T137:T138"/>
    <mergeCell ref="U137:AL137"/>
    <mergeCell ref="A138:I138"/>
    <mergeCell ref="K138:S138"/>
    <mergeCell ref="U138:AL138"/>
    <mergeCell ref="AE124:AL124"/>
    <mergeCell ref="K142:S142"/>
    <mergeCell ref="T142:T143"/>
    <mergeCell ref="A127:AC127"/>
    <mergeCell ref="A120:AC120"/>
    <mergeCell ref="A112:AC112"/>
    <mergeCell ref="A95:AC95"/>
    <mergeCell ref="A87:AC87"/>
    <mergeCell ref="A80:AC80"/>
    <mergeCell ref="A73:AC73"/>
    <mergeCell ref="A68:AC68"/>
    <mergeCell ref="A54:AC54"/>
    <mergeCell ref="A63:AC63"/>
    <mergeCell ref="A102:AD102"/>
    <mergeCell ref="A117:AD117"/>
    <mergeCell ref="A64:AL64"/>
    <mergeCell ref="A65:AD65"/>
    <mergeCell ref="AE65:AL65"/>
    <mergeCell ref="A66:AD66"/>
    <mergeCell ref="AE60:AL60"/>
    <mergeCell ref="A61:AD61"/>
    <mergeCell ref="A114:AD114"/>
    <mergeCell ref="A69:AL69"/>
    <mergeCell ref="A70:AD70"/>
    <mergeCell ref="AE70:AL70"/>
    <mergeCell ref="AE117:AL117"/>
    <mergeCell ref="A118:AD118"/>
    <mergeCell ref="A106:AD106"/>
  </mergeCells>
  <conditionalFormatting sqref="A7:L7">
    <cfRule type="expression" dxfId="24" priority="31">
      <formula>$O$5&lt;4</formula>
    </cfRule>
  </conditionalFormatting>
  <conditionalFormatting sqref="A56:AL56">
    <cfRule type="expression" dxfId="23" priority="10">
      <formula>$AE$55&lt;10%</formula>
    </cfRule>
  </conditionalFormatting>
  <conditionalFormatting sqref="A58:AL58">
    <cfRule type="expression" dxfId="22" priority="9">
      <formula>$AE$57&lt;10%</formula>
    </cfRule>
  </conditionalFormatting>
  <conditionalFormatting sqref="I10:J10">
    <cfRule type="expression" dxfId="21" priority="34">
      <formula>#REF!=FALSE</formula>
    </cfRule>
    <cfRule type="expression" priority="35">
      <formula>#REF!=FALSE</formula>
    </cfRule>
  </conditionalFormatting>
  <conditionalFormatting sqref="M6:Y6">
    <cfRule type="expression" dxfId="20" priority="33">
      <formula>$O$5&lt;2</formula>
    </cfRule>
  </conditionalFormatting>
  <conditionalFormatting sqref="M7:Y7">
    <cfRule type="expression" dxfId="19" priority="30">
      <formula>$O$5&lt;5</formula>
    </cfRule>
  </conditionalFormatting>
  <conditionalFormatting sqref="Z6:AL6">
    <cfRule type="expression" dxfId="18" priority="32">
      <formula>$O$5&lt;3</formula>
    </cfRule>
  </conditionalFormatting>
  <conditionalFormatting sqref="Z7:AL7">
    <cfRule type="expression" dxfId="17" priority="29">
      <formula>$O$5&lt;6</formula>
    </cfRule>
  </conditionalFormatting>
  <conditionalFormatting sqref="AE26:AL26">
    <cfRule type="cellIs" dxfId="16" priority="28" operator="equal">
      <formula>$J$13</formula>
    </cfRule>
  </conditionalFormatting>
  <conditionalFormatting sqref="AE34:AL34">
    <cfRule type="cellIs" dxfId="15" priority="27" operator="equal">
      <formula>$AI$15</formula>
    </cfRule>
  </conditionalFormatting>
  <conditionalFormatting sqref="AE43:AL43">
    <cfRule type="cellIs" dxfId="14" priority="26" operator="equal">
      <formula>$AI$15</formula>
    </cfRule>
  </conditionalFormatting>
  <conditionalFormatting sqref="AE48:AL48">
    <cfRule type="cellIs" dxfId="13" priority="25" operator="equal">
      <formula>$AI$15</formula>
    </cfRule>
  </conditionalFormatting>
  <conditionalFormatting sqref="AE54:AL54">
    <cfRule type="cellIs" dxfId="12" priority="70" operator="equal">
      <formula>$AI$15</formula>
    </cfRule>
  </conditionalFormatting>
  <conditionalFormatting sqref="AE63:AL63">
    <cfRule type="cellIs" dxfId="11" priority="23" operator="equal">
      <formula>$AI$15</formula>
    </cfRule>
  </conditionalFormatting>
  <conditionalFormatting sqref="AE68:AL68">
    <cfRule type="cellIs" dxfId="10" priority="22" operator="equal">
      <formula>$AI$15</formula>
    </cfRule>
  </conditionalFormatting>
  <conditionalFormatting sqref="AE73:AL73">
    <cfRule type="cellIs" dxfId="9" priority="8" operator="equal">
      <formula>$AI$15</formula>
    </cfRule>
  </conditionalFormatting>
  <conditionalFormatting sqref="AE78:AL78">
    <cfRule type="cellIs" dxfId="8" priority="5" operator="lessThan">
      <formula>$J$13</formula>
    </cfRule>
  </conditionalFormatting>
  <conditionalFormatting sqref="AE80:AL80">
    <cfRule type="cellIs" dxfId="7" priority="3" operator="greaterThan">
      <formula>$J$13</formula>
    </cfRule>
    <cfRule type="cellIs" dxfId="6" priority="4" operator="equal">
      <formula>$J$13</formula>
    </cfRule>
  </conditionalFormatting>
  <conditionalFormatting sqref="AE87:AL87">
    <cfRule type="cellIs" dxfId="5" priority="19" operator="equal">
      <formula>$S$14</formula>
    </cfRule>
  </conditionalFormatting>
  <conditionalFormatting sqref="AE88:AL88">
    <cfRule type="cellIs" dxfId="4" priority="75" operator="lessThan">
      <formula>$S$14</formula>
    </cfRule>
  </conditionalFormatting>
  <conditionalFormatting sqref="AE95:AL95">
    <cfRule type="cellIs" dxfId="3" priority="18" operator="equal">
      <formula>$S$14</formula>
    </cfRule>
  </conditionalFormatting>
  <conditionalFormatting sqref="AE112:AL112">
    <cfRule type="cellIs" dxfId="2" priority="17" operator="equal">
      <formula>$S$14</formula>
    </cfRule>
  </conditionalFormatting>
  <conditionalFormatting sqref="AE120:AL120">
    <cfRule type="cellIs" dxfId="1" priority="16" operator="equal">
      <formula>$J$14</formula>
    </cfRule>
  </conditionalFormatting>
  <conditionalFormatting sqref="AE127:AL127">
    <cfRule type="cellIs" dxfId="0" priority="14" operator="equal">
      <formula>$AE$118</formula>
    </cfRule>
  </conditionalFormatting>
  <dataValidations xWindow="405" yWindow="681" count="143">
    <dataValidation type="whole" allowBlank="1" showInputMessage="1" showErrorMessage="1" error="Enter a whole number between 0 and 200." prompt="Enter number of known prison and/or jail admissions after move-in during the current Fiscal Year reporting period for all tenants collectively." sqref="G147:L147" xr:uid="{12D12264-CD19-4A4F-8DAA-716C788433E8}">
      <formula1>0</formula1>
      <formula2>200</formula2>
    </dataValidation>
    <dataValidation type="whole" allowBlank="1" showInputMessage="1" showErrorMessage="1" error="Enter a whole number between 0 and 200." prompt="Enter the total number of known prison and/or jail admissions of all tenants collectively prior to move-in." sqref="G146:L146" xr:uid="{295DF271-E32A-4095-A7AB-06DB0D7A0462}">
      <formula1>0</formula1>
      <formula2>200</formula2>
    </dataValidation>
    <dataValidation type="whole" allowBlank="1" showInputMessage="1" showErrorMessage="1" error="Enter a whole number between 0 and 200." prompt="Enter the average number of known psych facility, hospital and in-patient days for current tenants after their move-in during the Fiscal Year Reporting Period." sqref="G145:L145" xr:uid="{CD41DF77-E6CE-4122-80B9-7CEB712EE25D}">
      <formula1>0</formula1>
      <formula2>200</formula2>
    </dataValidation>
    <dataValidation allowBlank="1" showErrorMessage="1" prompt="Enter the number of occupied N P L H units at the end of the report period." sqref="J13:K13" xr:uid="{8FC973F2-68AE-432A-88AC-5E144904EFC5}"/>
    <dataValidation allowBlank="1" showErrorMessage="1" prompt="Enter the number of vacant N P L H units at the end of the report period." sqref="U13:V13" xr:uid="{74EF8552-A21E-49E4-A2D0-6747F66E2D54}"/>
    <dataValidation type="whole" allowBlank="1" showErrorMessage="1" error="Enter a number between 0 and 1,000." prompt="1. Of the occupied N P L H units at the end of the reporting period, what was the breakdown of income levels as a percentage of A M I.  a. Enter number of units at or below 10% AMI section 214 e 9" sqref="AE20:AL20" xr:uid="{DC698A72-E3C3-4B5A-89E6-53941755C96A}">
      <formula1>0</formula1>
      <formula2>1000</formula2>
    </dataValidation>
    <dataValidation type="whole" allowBlank="1" showErrorMessage="1" error="Enter a number between 0 and 1,000." prompt="b. Enter number of units at or below 15% AMI not listed above" sqref="AE21:AL21" xr:uid="{C3D788F4-7030-4C58-8B1E-FFC1DC09E4D2}">
      <formula1>0</formula1>
      <formula2>1000</formula2>
    </dataValidation>
    <dataValidation type="whole" allowBlank="1" showErrorMessage="1" error="Enter a number between 0 and 1,000." prompt="c. Enter number of units at or below 20% AMI not listed above " sqref="AE22:AL22" xr:uid="{7CAAB5D8-F288-4A91-8015-23BB995BE00A}">
      <formula1>0</formula1>
      <formula2>1000</formula2>
    </dataValidation>
    <dataValidation type="whole" allowBlank="1" showErrorMessage="1" error="Enter a number between 0 and 1,000." prompt="d. Enter number of units at or below 25% AMI not listed above " sqref="AE23:AL23" xr:uid="{3CB63ABF-68B5-4CD3-A8A1-8D3EF9E4CAA8}">
      <formula1>0</formula1>
      <formula2>1000</formula2>
    </dataValidation>
    <dataValidation type="whole" allowBlank="1" showErrorMessage="1" error="Enter a number between 0 and 1,000." prompt="e. Enter number of units at or below 30% AMI not listed above " sqref="AE24:AL24" xr:uid="{DE1D95C2-A0BB-405E-A5CB-624D1485DCC8}">
      <formula1>0</formula1>
      <formula2>1000</formula2>
    </dataValidation>
    <dataValidation type="whole" allowBlank="1" showErrorMessage="1" error="Enter a number between 0 and 1,000." prompt="2. Of the total number of N P L H households served during the reporting period, what is the project head of household gender population distribution? a. Enter the number of Male Head of household section 214 e 8" sqref="AE28:AL28" xr:uid="{36860E0B-54C4-43C5-8B95-39030D65BF35}">
      <formula1>0</formula1>
      <formula2>1000</formula2>
    </dataValidation>
    <dataValidation type="whole" allowBlank="1" showErrorMessage="1" error="Enter a number between 0 and 1,000." prompt="b. Enter the number of Female Head of household" sqref="AE29:AL29" xr:uid="{7123B544-CA58-4A4D-BA14-8D3D72C51E0D}">
      <formula1>0</formula1>
      <formula2>1000</formula2>
    </dataValidation>
    <dataValidation type="whole" allowBlank="1" showErrorMessage="1" error="Enter a number between 0 and 1,000." prompt="c. Enter the number of Trans Female Head of household" sqref="AE30:AL30" xr:uid="{85272437-A186-4EBC-AD1B-FB0C7C95EABD}">
      <formula1>0</formula1>
      <formula2>1000</formula2>
    </dataValidation>
    <dataValidation type="whole" allowBlank="1" showErrorMessage="1" error="Enter a number between 0 and 1,000." prompt="d. Enter the number of Trans Male head of household" sqref="AE31:AL31" xr:uid="{8C53CB44-5077-447A-AD72-9EACAC8C981A}">
      <formula1>0</formula1>
      <formula2>1000</formula2>
    </dataValidation>
    <dataValidation type="whole" allowBlank="1" showErrorMessage="1" error="Enter a number between 0 and 1,000." prompt="3. Of the total number of N P L H households served during the reporting period, what is the project head of household race population distribution? a. Enter the number of American Indian/Alaskan Native head of household section 214 e 8" sqref="AE36:AL36" xr:uid="{2617C516-5E58-4139-A71C-EB9A1E28FFC8}">
      <formula1>0</formula1>
      <formula2>1000</formula2>
    </dataValidation>
    <dataValidation type="whole" allowBlank="1" showErrorMessage="1" error="Enter a number between 0 and 1,000." prompt="b. Enter the number of Asian head of household" sqref="AE37:AL37" xr:uid="{6A310D76-453B-44D1-8540-8447A32381A5}">
      <formula1>0</formula1>
      <formula2>1000</formula2>
    </dataValidation>
    <dataValidation type="whole" allowBlank="1" showErrorMessage="1" error="Enter a number between 0 and 1,000." prompt="c. Enter the number of Black/African American head of household" sqref="AE38:AL38" xr:uid="{498BB25C-8F37-4DDD-ABF4-361ED253CCAC}">
      <formula1>0</formula1>
      <formula2>1000</formula2>
    </dataValidation>
    <dataValidation type="whole" allowBlank="1" showErrorMessage="1" error="Enter a number between 0 and 1,000." prompt="d. Enter the number of Native American/Hawaiian head of household" sqref="AE39:AL39" xr:uid="{D3FB9BC7-CA35-4173-9D62-F14C997EA563}">
      <formula1>0</formula1>
      <formula2>1000</formula2>
    </dataValidation>
    <dataValidation type="whole" allowBlank="1" showErrorMessage="1" error="Enter a number between 0 and 1,000." prompt="4. Of the total number of N P L H households served during the reporting period, what is the project head of household ethnicity population distribution? a. Enter the number of Non-Hispanic Latino head of household section 214 e 8" sqref="AE45:AL45" xr:uid="{7245E569-736C-49AB-9224-ED6EB5734E5D}">
      <formula1>0</formula1>
      <formula2>1000</formula2>
    </dataValidation>
    <dataValidation type="whole" allowBlank="1" showErrorMessage="1" error="Enter a number between 0 and 1,000." prompt="b. Number of Hispanic/Latino head of household" sqref="AE50 AE69 AE59 AE64" xr:uid="{36D7CC21-BD46-4DAA-A1D1-1CF7BCB57327}">
      <formula1>0</formula1>
      <formula2>1000</formula2>
    </dataValidation>
    <dataValidation type="whole" allowBlank="1" showErrorMessage="1" error="Enter a number between 0 and 1,000." prompt="14 of those households who moved into N P L H units during the reporting period, what is the projects referral source distribution a. List the number of referrals from State Department of Development regional Center section 214 e 14" sqref="AE83:AL83" xr:uid="{8C030000-16B4-4C88-BAA1-37E3D90BF5C7}">
      <formula1>0</formula1>
      <formula2>1000</formula2>
    </dataValidation>
    <dataValidation type="whole" allowBlank="1" showErrorMessage="1" error="Enter a number between 0 and 1,000." prompt="b. List the number of referrals from County Behavioral Health Dept. or Service Provider" sqref="AE84:AL84" xr:uid="{5CA8B79E-E197-4337-991A-06A1EEF4E8D2}">
      <formula1>0</formula1>
      <formula2>1000</formula2>
    </dataValidation>
    <dataValidation type="whole" allowBlank="1" showErrorMessage="1" error="Enter a number between 0 and 1,000." prompt="c. List the number of referrals from Coordinated Entry System" sqref="AE85:AL85" xr:uid="{D3BA43DB-A947-4C15-A902-91A84E9139B7}">
      <formula1>0</formula1>
      <formula2>1000</formula2>
    </dataValidation>
    <dataValidation type="whole" allowBlank="1" showErrorMessage="1" error="Enter a number between 0 and 1,000." prompt="d. List the number of referrals from other source" sqref="AE86:AL86" xr:uid="{0A80B628-F94A-44AE-9F09-EEE5CC756A3B}">
      <formula1>0</formula1>
      <formula2>1000</formula2>
    </dataValidation>
    <dataValidation type="whole" allowBlank="1" showErrorMessage="1" error="Enter a number between 0 and 1,000." prompt="13 of the total number of N P L H  households currently housed what is the number of tenants who continue to have a. no diagnosis consistent with WIC 5600.3 N P L H guidelines state all N P L H units have a member diagnosed with serious mental disorder " sqref="AE77:AL77" xr:uid="{3DFB1D5B-19EF-44C8-B21F-FC0BE9D72299}">
      <formula1>0</formula1>
      <formula2>1000</formula2>
    </dataValidation>
    <dataValidation type="whole" allowBlank="1" showErrorMessage="1" error="Enter a number between 0 and 1,000." prompt="b. List the number of Head of household diagnosed Serious Mental Disorder as per WIC 5600.3" sqref="AE78:AL78" xr:uid="{8A6A83EF-2E7C-433E-BECB-D0078741D2E8}">
      <formula1>0</formula1>
      <formula2>1000</formula2>
    </dataValidation>
    <dataValidation type="whole" allowBlank="1" showErrorMessage="1" error="Enter a number between 0 and 1,000." prompt="Enter the number of Head of household diagnosed with a physical mental or emotional impairment as stated in question on the left" sqref="AE88:AL88" xr:uid="{847BFB20-D784-4D00-A80F-A491050658BA}">
      <formula1>0</formula1>
      <formula2>1000</formula2>
    </dataValidation>
    <dataValidation operator="lessThan" allowBlank="1" showErrorMessage="1" error="This is not a form field. Press Tab to continue." prompt="Tab to answer this question" sqref="A88:AD88" xr:uid="{C17921F3-92A6-4857-8DD3-91E4EDE69E59}"/>
    <dataValidation type="whole" allowBlank="1" showErrorMessage="1" error="Enter a number between 0 and 1,000." prompt="Enter the number of Head of household diagnosed with a developmental disability, as defined in section 102 of the Developmental Disabilities Assistance and Bill of Rights Act of 2000 42 U.S.C. 15002? Section 214 e 16" sqref="AE89:AL89" xr:uid="{2098C495-955D-4A9C-8DEC-3B242031BE4D}">
      <formula1>0</formula1>
      <formula2>1000</formula2>
    </dataValidation>
    <dataValidation type="whole" allowBlank="1" showErrorMessage="1" error="Enter a number between 0 and 1,000." prompt="Enter the number of tenants diagnosed with the disease of acquired immunodeficiency syndrome AIDS or any condition arising from human immunodeficiency virus H I V? Section 214 e 16" sqref="AE90:AL90" xr:uid="{3B2E4CD8-001E-4801-B95A-61888CDF4A3D}">
      <formula1>0</formula1>
      <formula2>1000</formula2>
    </dataValidation>
    <dataValidation type="whole" allowBlank="1" showErrorMessage="1" error="Enter a number between 0 and 1,000." prompt="a. Enter the number of N P L H assisted unit occupants whose prior living situation is described as Chronic Homeless " sqref="AE92:AL92" xr:uid="{3AF01C04-4760-4206-8165-847408D35CEC}">
      <formula1>0</formula1>
      <formula2>1000</formula2>
    </dataValidation>
    <dataValidation type="whole" allowBlank="1" showErrorMessage="1" error="Enter a number between 0 and 1,000." prompt="b. Enter the number of N P L H assisted unit occupants whose prior living situation is described as At- Risk of Chronic Homelessness" sqref="AE93:AL93" xr:uid="{7FEDDA47-DE46-4CA3-A838-396A546C79BA}">
      <formula1>0</formula1>
      <formula2>1000</formula2>
    </dataValidation>
    <dataValidation type="whole" allowBlank="1" showErrorMessage="1" error="Enter a number between 0 and 1,000." prompt="a. Enter the number of Head of household prior living situation One Night or Less" sqref="AE105:AL105" xr:uid="{F1C31542-6C72-448F-A72D-648042EBCB12}">
      <formula1>0</formula1>
      <formula2>1000</formula2>
    </dataValidation>
    <dataValidation type="whole" allowBlank="1" showErrorMessage="1" error="Enter a number between 0 and 1,000." prompt="b. Enter the number of Head of household prior living situation Two to Six Nights" sqref="AE106:AL106" xr:uid="{CABCDBEE-DF43-4CAE-80FA-6E0134B27A6F}">
      <formula1>0</formula1>
      <formula2>1000</formula2>
    </dataValidation>
    <dataValidation type="whole" allowBlank="1" showErrorMessage="1" error="Enter a number between 0 and 1,000." prompt="c. Enter the number of Head of household prior living situation One Week or More But Less Than One Month" sqref="AE107:AL107" xr:uid="{D9D6C67C-6BEA-45EE-8EED-FD9D4F85BA6A}">
      <formula1>0</formula1>
      <formula2>1000</formula2>
    </dataValidation>
    <dataValidation type="whole" allowBlank="1" showErrorMessage="1" error="Enter a number between 0 and 1,000." prompt="d. Enter the number of Head of household prior living situation One Month or More But Less Than 90 Days" sqref="AE108:AL108" xr:uid="{BCEC9FA2-F62F-4E7E-8C16-17E6B2504F43}">
      <formula1>0</formula1>
      <formula2>1000</formula2>
    </dataValidation>
    <dataValidation type="whole" allowBlank="1" showErrorMessage="1" error="Enter a number between 0 and 1,000." prompt="e. Enter the number of Head of household prior living situation 90 Days or More But Less Than 1 Year" sqref="AE109:AL109" xr:uid="{DACA5E3A-83D5-4DC9-8837-3F62A50DF3CD}">
      <formula1>0</formula1>
      <formula2>1000</formula2>
    </dataValidation>
    <dataValidation type="whole" allowBlank="1" showErrorMessage="1" error="Enter a number between 0 and 1,000." prompt="f. Enter the number of Head of household prior living situation 1 Year or Longer" sqref="AE110:AL110" xr:uid="{A6E450D5-8814-4B9F-86E5-22D0024F9EBE}">
      <formula1>0</formula1>
      <formula2>1000</formula2>
    </dataValidation>
    <dataValidation type="whole" allowBlank="1" showErrorMessage="1" error="Enter a number between 0 and 1,000." prompt="22 of the tenants who vacated the project during the report period how many exited to the following destinations a. number of Households which vacated to other Permanent Housing if no tenants vacated enter 0 in sections a through c section 214 e 17" sqref="AE116:AL116" xr:uid="{EB15F2CB-9C5A-42C4-97D6-A2BBB4AAAA49}">
      <formula1>0</formula1>
      <formula2>1000</formula2>
    </dataValidation>
    <dataValidation type="whole" allowBlank="1" showErrorMessage="1" error="Enter a number between 0 and 1,000." prompt="b. Enter the number of Households which vacated to the street, emergency shelter, transitional housing, or safe haven" sqref="AE117:AL117" xr:uid="{145B4708-7E3B-4194-987E-A1BC63EDD815}">
      <formula1>0</formula1>
      <formula2>1000</formula2>
    </dataValidation>
    <dataValidation type="whole" allowBlank="1" showErrorMessage="1" error="Enter a number between 0 and 1,000." prompt="c. Number of Households which vacated to an institutional destination" sqref="AE121" xr:uid="{244A3F97-086F-4C25-AADA-E1C652D461F3}">
      <formula1>0</formula1>
      <formula2>1000</formula2>
    </dataValidation>
    <dataValidation type="whole" allowBlank="1" showErrorMessage="1" error="Enter a number between 0 and 1,000." prompt="c. more than 24 months" sqref="AE69 AE59 AE64" xr:uid="{72AB45EA-FF2E-475D-B0FA-411FEFDDC8B5}">
      <formula1>0</formula1>
      <formula2>1000</formula2>
    </dataValidation>
    <dataValidation type="textLength" operator="lessThanOrEqual" allowBlank="1" showErrorMessage="1" error="Enter a text length that is 4 characters or less." prompt="2. List the average NPLH-assisted unit vacancy rate for the last 12 months reporting period. Section 214 e 7." sqref="AE59:AL59 AE69:AL69 AE64:AL64" xr:uid="{E77055CA-63CD-433F-A947-EC269A80D1DF}">
      <formula1>4</formula1>
    </dataValidation>
    <dataValidation type="textLength" operator="lessThan" allowBlank="1" showInputMessage="1" showErrorMessage="1" error="This is not a form field. Press Tab to continue." sqref="A1:B1" xr:uid="{F74A7C4D-2559-41FE-ADD8-43770EC4BD86}">
      <formula1>0</formula1>
    </dataValidation>
    <dataValidation operator="lessThan" allowBlank="1" showInputMessage="1" showErrorMessage="1" sqref="A59:AL59 A69:AL69 A27:AL27 A35:AL35 A44:AL44 A82:AL82 A76:AL76 A19 A64:AL64 A115:AL115 A121:AL121 A50:AL50" xr:uid="{114CA57C-258D-4ADA-81AC-8FD834CAD0AC}"/>
    <dataValidation allowBlank="1" showErrorMessage="1" prompt="Enter the total number of household members who occupied N P L H-assisted units during the report period (Count each person in each household who are currently housed and those who vacated)" sqref="AI13:AL13" xr:uid="{72F78E84-0736-42BF-9F2B-4DE98F3124AD}"/>
    <dataValidation operator="lessThan" allowBlank="1" showInputMessage="1" showErrorMessage="1" error="This is not a form field. Press Tab to continue." sqref="B82:AC86 A114:AD114 AD82:AL86 A82:A87" xr:uid="{3D24469E-35CA-496A-A7D7-EB87C5794855}"/>
    <dataValidation allowBlank="1" showErrorMessage="1" prompt="Enter the number of non-assisted units (include manager units and market rake units)" sqref="AB14:AD14" xr:uid="{312CD0ED-00C5-40F5-B256-2A4AA92DE5BD}"/>
    <dataValidation type="whole" allowBlank="1" showErrorMessage="1" prompt="Enter the number of non-H C D units assisted only by other programs (T C A C, U S D A, etc)" sqref="AL14" xr:uid="{75C562B2-0CB2-4289-A02C-E0D14935B64B}">
      <formula1>0</formula1>
      <formula2>500</formula2>
    </dataValidation>
    <dataValidation type="list" allowBlank="1" showErrorMessage="1" prompt="Select the number of HCD Contracts of Regulatory Agreements through the dropdown and select: 1, 2, 3,4, 5, 6." sqref="O5:P5" xr:uid="{4D046259-00E3-4A7A-B7F3-DD9371B443C8}">
      <formula1>"1, 2, 3, 4, 5, 6"</formula1>
    </dataValidation>
    <dataValidation type="list" allowBlank="1" showErrorMessage="1" prompt="Select true or false from the dropdown menu for the provided statement: This is an initial lease up year." sqref="O12:T12" xr:uid="{13CE8E82-3798-48C9-9FFA-02ACAF519157}">
      <formula1>$AN$61:$AN$62</formula1>
    </dataValidation>
    <dataValidation allowBlank="1" showErrorMessage="1" prompt="Enter the report year" sqref="U5:W5" xr:uid="{3043DC66-D6DC-4735-9E94-8975813CD947}"/>
    <dataValidation allowBlank="1" showErrorMessage="1" prompt="Enter the H C D R A Contract number one" sqref="F6:L6" xr:uid="{BC4DA0FD-E0A6-4C1E-8D48-F7404E527920}"/>
    <dataValidation allowBlank="1" showErrorMessage="1" prompt="Enter project name" sqref="E8:S8" xr:uid="{45E26A7D-32EE-4B8F-A4FB-899EA18A922A}"/>
    <dataValidation allowBlank="1" showErrorMessage="1" prompt="Enter project address" sqref="Y8:AL8" xr:uid="{A7634493-7936-4C32-AF33-84551D114C94}"/>
    <dataValidation allowBlank="1" showErrorMessage="1" prompt="Enter project city" sqref="D9:Q9" xr:uid="{E4CACB45-7CD6-47AC-92DB-7F4C1CFD91EF}"/>
    <dataValidation allowBlank="1" showErrorMessage="1" prompt="Enter project zip code" sqref="AI9:AL9" xr:uid="{FED21263-CCDF-4142-899C-8CBABBA92CF7}"/>
    <dataValidation allowBlank="1" showErrorMessage="1" prompt="Enter contact name" sqref="E10:M10" xr:uid="{0B911FC9-5F99-4461-8C8D-B8FD9D98C76D}"/>
    <dataValidation allowBlank="1" showErrorMessage="1" prompt="Enter contact's title" sqref="P10:V10" xr:uid="{AB0CE88F-0D03-4E08-AAA4-F145552847FA}"/>
    <dataValidation allowBlank="1" showErrorMessage="1" prompt="Enter contacts email address" sqref="Y10:AF10" xr:uid="{195F0D86-D0B8-45E8-BAB6-7E0016E8BA4E}"/>
    <dataValidation allowBlank="1" showErrorMessage="1" prompt="Enter contacts phone number" sqref="AI10:AL10" xr:uid="{D35DA982-F3A0-45FB-B5F1-D035A54ECDBF}"/>
    <dataValidation allowBlank="1" showErrorMessage="1" prompt="Enter the number of N P L H household moveouts during the report period" sqref="J14:K14" xr:uid="{5075315D-B832-4AC5-B29D-B7C326614EC9}"/>
    <dataValidation allowBlank="1" showErrorMessage="1" prompt="Enter the number of N P L H household move in's during the report period." sqref="S14:T14" xr:uid="{C1897B84-9509-47A3-A162-496E7DCE75FC}"/>
    <dataValidation allowBlank="1" showErrorMessage="1" prompt="List the Project's services and amenities (ie: transit, pool, community center). " sqref="W16:AL16" xr:uid="{11C63D99-B290-46B7-9C0A-929C2A15E9BC}"/>
    <dataValidation allowBlank="1" showErrorMessage="1" prompt="List the project's N P L H occupancy restrictions" sqref="W17:AL17" xr:uid="{21B86D1D-3523-466F-90EB-A1BCB0529849}"/>
    <dataValidation type="whole" allowBlank="1" showErrorMessage="1" error="Enter a number between 0 and 1,000." prompt="f. Enter number of units above 30% AMI " sqref="AE25:AL25" xr:uid="{D3AE0B30-9B5B-4DFA-81C7-140DD61C82CD}">
      <formula1>0</formula1>
      <formula2>1000</formula2>
    </dataValidation>
    <dataValidation type="whole" allowBlank="1" showErrorMessage="1" error="Enter a number between 0 and 1,000." prompt="e. Enter the number of Gender Non-Conforming head of household" sqref="AE32:AL32" xr:uid="{886B7E94-E973-4ABA-8868-C70714DC9249}">
      <formula1>0</formula1>
      <formula2>1000</formula2>
    </dataValidation>
    <dataValidation type="whole" allowBlank="1" showErrorMessage="1" error="Enter a number between 0 and 1,000." prompt="e. Enter the number of White head of household" sqref="AE40:AL40" xr:uid="{85A7146F-8C7A-462A-B402-D54223E75B39}">
      <formula1>0</formula1>
      <formula2>1000</formula2>
    </dataValidation>
    <dataValidation allowBlank="1" showErrorMessage="1" prompt="f. Enter the number who identify as more than one race" sqref="AE41:AL41" xr:uid="{AA89D20A-1BF3-47B6-94A4-27D1118F3649}"/>
    <dataValidation allowBlank="1" showErrorMessage="1" prompt="G. Enter the number of HOH who are unknown or refused to answer" sqref="AE42:AL42" xr:uid="{6C037103-96E7-43A8-A8FB-69BB11B76246}"/>
    <dataValidation type="whole" allowBlank="1" showErrorMessage="1" error="Enter a number between 0 and 1,000." prompt="b. Enter the number of Hispanic/Latino head of household" sqref="AE46:AL46" xr:uid="{689EB69F-079E-4973-883A-D6BE6BEDAE5A}">
      <formula1>0</formula1>
      <formula2>1000</formula2>
    </dataValidation>
    <dataValidation allowBlank="1" showErrorMessage="1" prompt="c. Enter the number who are unknown or declined to answer" sqref="AE47:AL47" xr:uid="{DFFFB8DC-8B43-412A-ACE7-D83CD9F9A57E}"/>
    <dataValidation allowBlank="1" showErrorMessage="1" prompt="a. Enter the number of N P L H housesholds whose length of stay as of the end of the reporting period is 12 months or less section 214 e 10" sqref="AE51:AK51" xr:uid="{28D50831-9707-4A27-A178-A83FA13C8149}"/>
    <dataValidation allowBlank="1" showErrorMessage="1" prompt="b. Enter the number of NPLH housesholds whose length of stay as of the end of the reporting period is between 12 months and 24 months " sqref="AE52:AK52" xr:uid="{901B9603-047D-4EB4-B73B-359E8618CE7E}"/>
    <dataValidation allowBlank="1" showErrorMessage="1" prompt="c. Enter the number of NPLH housesholds whose length of stay as of the end of the reporting period is more than 24 months" sqref="AE53:AK53" xr:uid="{2C4DEA60-2D2C-4036-81ED-CAFDA64C89B3}"/>
    <dataValidation allowBlank="1" showErrorMessage="1" prompt="List the average Project vacancy rate for the last 12 monthsv (reporting period) section 214 e 6" sqref="AE55:AL55" xr:uid="{B83E8A65-5C34-4908-BAA5-C3A6DF08333A}"/>
    <dataValidation allowBlank="1" showErrorMessage="1" prompt="List the average N P L H assisted unit vacancy rate for the last 12 months (reporting period) section 214 e 7" sqref="AE57:AL57" xr:uid="{A57A5B71-6C9B-4F25-91A4-D15D45246627}"/>
    <dataValidation allowBlank="1" showErrorMessage="1" prompt="9. of the total number of N P L H households served during the report period, list the number which a. had an increase in employment income during the reporting period section 214 e 19" sqref="AE60:AL60" xr:uid="{ED243629-A70B-4DF3-A15D-B04E7A221466}"/>
    <dataValidation allowBlank="1" showErrorMessage="1" prompt="b.  List the number of which had a decrease in employment income during the reporting period" sqref="AE61:AL61" xr:uid="{558C4066-A6A7-4530-8D0C-EB0F3324FC6E}"/>
    <dataValidation allowBlank="1" showErrorMessage="1" prompt="c.  List the number of which had no change in employment income during the reporting period" sqref="AE62:AL62" xr:uid="{F1E278BB-513D-4EB1-ADB9-3A7E084B07A4}"/>
    <dataValidation type="textLength" allowBlank="1" showErrorMessage="1" prompt="10 of the total number of N P L H households served during the reporting period, list the number of household which a. had an increase in non-employment cash income during the reporting period (including income from cash public benefits) section 214 e 19" sqref="AE65:AL65" xr:uid="{309EB72A-84C3-4F5D-A019-C9C3C3317D80}">
      <formula1>0</formula1>
      <formula2>1000</formula2>
    </dataValidation>
    <dataValidation allowBlank="1" showErrorMessage="1" prompt="b.  List the number of which had a decrease in non-employment cash income during the reporting period (including income from cash public benefits)" sqref="AE66:AL66" xr:uid="{FB915D33-D6A7-4427-8E3A-7B08BB75CA8B}"/>
    <dataValidation allowBlank="1" showErrorMessage="1" prompt="c.  List the number of which had no change in non-employment cash income during the reporting period (including income from cash public benefits)" sqref="AE67:AL67" xr:uid="{C1E56A4D-51A0-47EF-A7E5-599A6A3F31BA}"/>
    <dataValidation type="textLength" allowBlank="1" showErrorMessage="1" prompt="11 of the total number of N P L H households served during the reporting period list the number of households which a. had increased total cash income during the reporting period total cash is the sum of the households employment and non employment income" sqref="AE70:AL70" xr:uid="{7199F88F-2563-4C6D-8C46-5BBECE5AA4C0}">
      <formula1>0</formula1>
      <formula2>100</formula2>
    </dataValidation>
    <dataValidation allowBlank="1" showErrorMessage="1" prompt="b.  List the number of which had a decrease in total cash income during the reporting period" sqref="AE71:AL71" xr:uid="{A5358A06-D81C-41EB-977A-6A3B52CA5BFC}"/>
    <dataValidation allowBlank="1" showErrorMessage="1" prompt="c.  List the number of which had no change in total cash income during the reporting period" sqref="AE72:AL72" xr:uid="{D8A560D4-ED34-46C7-94C9-42CADF5EC9D5}"/>
    <dataValidation type="whole" allowBlank="1" showErrorMessage="1" error="Enter a number between 0 and 1,000." prompt="Enter how many tenants in N P L H assisted units served in active duty in the U S Armed Forces? Section 214 e 12." sqref="AE75:AL75" xr:uid="{34153E95-47A8-4B6A-9840-D9B1EAA3ABD3}">
      <formula1>0</formula1>
      <formula2>1000</formula2>
    </dataValidation>
    <dataValidation allowBlank="1" showErrorMessage="1" prompt="Enter the average age of the N P L H head of household." sqref="AE49:AL49" xr:uid="{165A88BB-6657-4E38-9BD9-5560D15BE94C}"/>
    <dataValidation type="whole" allowBlank="1" showErrorMessage="1" error="Enter a number between 0 and 1,000." prompt="c. List the number of Head of household diagnosed Seriously Emotionally Disturbed Child/Adolescent as per WIC 5600.3" sqref="AE79:AL79" xr:uid="{99F3649B-E50D-417E-A513-0CE9FD05D15D}">
      <formula1>0</formula1>
      <formula2>1000</formula2>
    </dataValidation>
    <dataValidation type="whole" allowBlank="1" showErrorMessage="1" error="Enter a number between 0 and 1,000." prompt="c. Enter the number of N P L H assisted unit occupants whose prior living situation is described as Homeless" sqref="AE94:AL94" xr:uid="{484823AE-0F1E-4C5A-AFAA-1F46D9B08924}">
      <formula1>0</formula1>
      <formula2>1000</formula2>
    </dataValidation>
    <dataValidation type="whole" allowBlank="1" showErrorMessage="1" error="Enter a number between 0 and 1,000." prompt="a. Enter the Number of emergency room visits before move-in" sqref="AE129:AL129" xr:uid="{A8C402BB-1183-4054-B313-6EB4A6601215}">
      <formula1>0</formula1>
      <formula2>1000</formula2>
    </dataValidation>
    <dataValidation type="whole" allowBlank="1" showErrorMessage="1" error="Enter a number between 0 and 1,000." prompt="b. Enter the number of emergency room visits after move-in" sqref="AE130:AL130" xr:uid="{035ADA20-1252-4704-8539-063DB0C0CA72}">
      <formula1>0</formula1>
      <formula2>1000</formula2>
    </dataValidation>
    <dataValidation type="whole" allowBlank="1" showErrorMessage="1" error="Enter a number between 0 and 1,000." prompt="c. Enter the average number of psych facility, hospital, and in-patient days before move in" sqref="AE131:AL131" xr:uid="{F08DE5DD-465B-4FCB-B5B1-5AB1FF267D1C}">
      <formula1>0</formula1>
      <formula2>1000</formula2>
    </dataValidation>
    <dataValidation type="whole" allowBlank="1" showErrorMessage="1" error="Enter a number between 0 and 1,000." prompt="d. Enter the average number of psych facility, hospital, and in-patient days after move in" sqref="AE132:AL132" xr:uid="{7274AA4B-9F75-495A-B909-5D77124C1F5F}">
      <formula1>0</formula1>
      <formula2>1000</formula2>
    </dataValidation>
    <dataValidation type="whole" allowBlank="1" showErrorMessage="1" error="Enter a number between 0 and 1,000." prompt="e. Enter the number of arrests and returns to jail/prison before move-in" sqref="AE133:AL133" xr:uid="{C60E85D6-1469-40D5-A188-9C99A5176B07}">
      <formula1>0</formula1>
      <formula2>1000</formula2>
    </dataValidation>
    <dataValidation type="whole" allowBlank="1" showErrorMessage="1" error="Enter a number between 0 and 1,000." prompt="f. Enter the number of Head of household whose prior living situation can be described as 1 year or longer" sqref="AE102:AL102" xr:uid="{F1EA632C-8CD2-4A05-AD49-10E81505BEFE}">
      <formula1>0</formula1>
      <formula2>1000</formula2>
    </dataValidation>
    <dataValidation type="whole" allowBlank="1" showErrorMessage="1" error="Enter a number between 0 and 1,000." prompt="f.  Enter the number of arrests and returns to jail/prison after move-in" sqref="AE134:AL134" xr:uid="{1C087CCD-DDEC-42BA-B60A-4A08CF733F49}">
      <formula1>0</formula1>
      <formula2>1000</formula2>
    </dataValidation>
    <dataValidation type="whole" allowBlank="1" showErrorMessage="1" error="Enter a number between 0 and 1,000." prompt="f. Enter the number of head of household who declined to answer" sqref="AE33:AL33" xr:uid="{EAFAD80A-3171-4F14-86F2-9E76AF588F01}">
      <formula1>0</formula1>
      <formula2>1000</formula2>
    </dataValidation>
    <dataValidation type="whole" allowBlank="1" showErrorMessage="1" error="Enter a number between 0 and 1,000." prompt="a. Enter the number of Head of household whose prior living situation can be described as One Night or Less" sqref="AE97:AL97" xr:uid="{68D65929-54FE-4AF8-8223-3CA20C28490C}">
      <formula1>0</formula1>
      <formula2>1000</formula2>
    </dataValidation>
    <dataValidation type="whole" allowBlank="1" showErrorMessage="1" error="Enter a number between 0 and 1,000." prompt="b. Enter the number of Head of household whose prior living situation can be described as Two to Six Nights" sqref="AE98:AL98" xr:uid="{F52CE617-DFFB-45FD-B1E6-BD1634D794C7}">
      <formula1>0</formula1>
      <formula2>1000</formula2>
    </dataValidation>
    <dataValidation type="whole" allowBlank="1" showErrorMessage="1" error="Enter a number between 0 and 1,000." prompt="c. Enter the number of Head of household whose prior living situation can be described as One Week or More But Less Than One Month" sqref="AE99:AL99" xr:uid="{D9E27F69-B286-4769-9A7D-8A224105B6C3}">
      <formula1>0</formula1>
      <formula2>1000</formula2>
    </dataValidation>
    <dataValidation type="whole" allowBlank="1" showErrorMessage="1" error="Enter a number between 0 and 1,000." prompt="d. Enter the number of Head of household whose prior living situation can be described as One Month or More But Less Than 90 Days" sqref="AE100:AL100" xr:uid="{73881E6D-F4E3-4E97-85D9-1DBDB05F996E}">
      <formula1>0</formula1>
      <formula2>1000</formula2>
    </dataValidation>
    <dataValidation type="whole" allowBlank="1" showErrorMessage="1" error="Enter a number between 0 and 1,000." prompt="e. Enter the number of Head of household whose prior living situation can be described as 90 Days or More But Less Than 1 Year" sqref="AE101:AL101" xr:uid="{9A64EF21-0AC1-4BD7-B7E2-2696B441955F}">
      <formula1>0</formula1>
      <formula2>1000</formula2>
    </dataValidation>
    <dataValidation allowBlank="1" showErrorMessage="1" prompt="g. Enter the number of Head of household whose prior living situation can be described as Unknown or Refused" sqref="AE103:AL103" xr:uid="{8F5579D0-CBF0-4DA0-9A4C-88708AA2F5B5}"/>
    <dataValidation type="whole" allowBlank="1" showErrorMessage="1" error="Enter a number between 0 and 1,000." prompt="g. Enter the number of Head of household prior living situation Unknown or Refused" sqref="AE111:AL111" xr:uid="{FF6008E6-22A7-4DCD-B1D8-167FBF81E6A6}">
      <formula1>0</formula1>
      <formula2>1000</formula2>
    </dataValidation>
    <dataValidation allowBlank="1" showErrorMessage="1" prompt="Enter the number of tenants that died during the last 12 months reporting period" sqref="AE114:AL114" xr:uid="{5D947DED-3000-4CA0-87B5-A66A122A1B0B}"/>
    <dataValidation type="whole" allowBlank="1" showErrorMessage="1" error="Enter a number between 0 and 1,000." prompt="c. Enter the number of Households which vacated to an institutional destination" sqref="AE118:AL118" xr:uid="{161AEDF1-D9E1-43E2-AD98-518185669352}">
      <formula1>0</formula1>
      <formula2>1000</formula2>
    </dataValidation>
    <dataValidation allowBlank="1" showErrorMessage="1" prompt="e. Enter the number of households which are unknown, other, or refused to answer" sqref="AE119:AL119" xr:uid="{F5D25D78-E6C6-4553-8DE2-11D0C244A83F}"/>
    <dataValidation allowBlank="1" showErrorMessage="1" prompt="23 of those tenants who vacated to an institutional destination, how many exited to a. hospitalization or psychiatric hospitalization if no tenants vacated, enter zero in sections a through e. section 214 e 17" sqref="AE122:AL122" xr:uid="{CE4A7722-E3E3-4AD3-99AE-99A851A1D035}"/>
    <dataValidation allowBlank="1" showErrorMessage="1" prompt="b. Enter the number of tenants which vacated to residential substance use treatment facility" sqref="AE123:AL123" xr:uid="{B9B9651A-038F-4AC3-8E0F-A2F19B215819}"/>
    <dataValidation allowBlank="1" showErrorMessage="1" prompt="c. Enter the number of tenants which vacated to skilled nursing facility" sqref="AE124:AL124" xr:uid="{D2A7AC84-2351-4608-98C9-89CE58F4978A}"/>
    <dataValidation allowBlank="1" showErrorMessage="1" prompt="d. Enter the number of tenants which vacated to jail or prison" sqref="AE125:AL125" xr:uid="{BA31C324-4A8A-45AC-823E-8D8AA07D25F0}"/>
    <dataValidation allowBlank="1" showErrorMessage="1" prompt="e. Enter the number of tenants which vacated to unknown or refused to answer" sqref="AE126:AL126" xr:uid="{673E2CAA-79CF-48A3-91B9-1E31482A5A09}"/>
    <dataValidation allowBlank="1" showErrorMessage="1" prompt="Enter printed name" sqref="A142:I142 A137:I137" xr:uid="{078BC9E3-6059-4A72-89F0-6FF7A0C7575B}"/>
    <dataValidation allowBlank="1" showErrorMessage="1" prompt="Enter date" sqref="K142:S142 K137:S137" xr:uid="{D959845C-DFE5-4EAD-9EAE-1ED82D36B637}"/>
    <dataValidation allowBlank="1" showInputMessage="1" showErrorMessage="1" prompt="Enter title of signatory" sqref="U137:AL137" xr:uid="{A106A518-82EE-4642-B894-DB2E47BBE646}"/>
    <dataValidation allowBlank="1" showErrorMessage="1" prompt="Enter email address" sqref="F139:S139" xr:uid="{E474D423-48B9-42A3-81F6-BBF617944DA6}"/>
    <dataValidation allowBlank="1" showErrorMessage="1" prompt="Enter phone number" sqref="Z139:AL139" xr:uid="{1AFEAB4B-F4E0-488A-A96B-AE3305D31BF2}"/>
    <dataValidation allowBlank="1" showErrorMessage="1" prompt="Enter comments" sqref="A144:AL144" xr:uid="{549646A7-1930-498D-AAE8-42E276E351D9}"/>
    <dataValidation type="list" allowBlank="1" showErrorMessage="1" prompt="Enter project county" sqref="W9:AD9" xr:uid="{C507D10E-064D-419F-9CA5-4F83D026FF79}">
      <formula1>$AN$4:$AN$58</formula1>
    </dataValidation>
    <dataValidation type="textLength" allowBlank="1" showErrorMessage="1" prompt="If average vacancy is over ten percent, provide an explanation. If it is under ten percent, press tab to skip to the next question. " sqref="R56:AL56" xr:uid="{707A50D5-771C-4561-B092-42F582D36631}">
      <formula1>0</formula1>
      <formula2>1000</formula2>
    </dataValidation>
    <dataValidation allowBlank="1" showErrorMessage="1" prompt="If the average vacancy rate is over ten precent, please provide an explanation. If it is under ten percent, press tab to skip to the next question " sqref="R58:AL58" xr:uid="{FD1719BB-97B1-4505-8620-FF2C257C1B11}"/>
    <dataValidation allowBlank="1" showErrorMessage="1" prompt="Enter report start date" sqref="AB5:AD5" xr:uid="{033CACA5-3716-4456-B3C0-80F661CF9B90}"/>
    <dataValidation allowBlank="1" showErrorMessage="1" prompt="Enter Report End Date" sqref="AI5:AL5" xr:uid="{123F164D-31F9-42DD-8AA2-C266B6FF5746}"/>
    <dataValidation allowBlank="1" showErrorMessage="1" prompt="Enter H C D R A Contract number two" sqref="S6:Y6" xr:uid="{1A00626F-EFCD-40F7-AAD0-8AE14527E6E5}"/>
    <dataValidation allowBlank="1" showErrorMessage="1" prompt="Enter H C D R A Contract number 3" sqref="AF6:AL6" xr:uid="{79CB62E5-BA1D-4F01-A9E6-DE6CC206E01F}"/>
    <dataValidation allowBlank="1" showErrorMessage="1" prompt="Enter H C D R A Contract number four" sqref="F7:L7" xr:uid="{1225B4A6-6EF8-4C13-9426-9CA9BC33E883}"/>
    <dataValidation allowBlank="1" showErrorMessage="1" prompt="Enter H C D R A Contract number five" sqref="S7:Y7" xr:uid="{9CF38A6E-7955-4842-BE30-2867199034AA}"/>
    <dataValidation allowBlank="1" showErrorMessage="1" prompt="Enter H C D R A Contract number 6" sqref="AF7:AL7" xr:uid="{F84E3226-32D9-4231-9F29-1DADE3B7A050}"/>
    <dataValidation type="textLength" operator="lessThan" allowBlank="1" showErrorMessage="1" error="This is not a form field. Press Tab, enter and then tab again to continue." prompt="Department of Housing and Community Development logo" sqref="C1:AF1" xr:uid="{2E332E73-578E-48FE-894A-EA5122EC4A74}">
      <formula1>100</formula1>
    </dataValidation>
    <dataValidation type="textLength" operator="lessThan" allowBlank="1" showErrorMessage="1" error="This is not a form field. Press Tab, enter and then tab again to continue." sqref="A104:AL104 A2:AL4 A11:AL11 A135:AL135 A140:AL140 A128:AL128 A96:AL96 A18:AL18 AE120:AL120 AE112:AL112 AE26:AL26 AE34:AL34 A113:AL113 AE43:AL43 AE95:AL95 AE48:AL48 AE127:AL127 AE54:AL54 AE63:AL63 AE68:AL68 A74:AL74 AE73:AL73 A81:AL81 AE80:AL80 AE87:AL87 A91:AL91 U12:AL12" xr:uid="{9E208EF0-D5FF-4F50-ADBE-A13E69ECCF4C}">
      <formula1>0</formula1>
    </dataValidation>
    <dataValidation type="textLength" operator="lessThan" allowBlank="1" showErrorMessage="1" error="This is not a form field. Press Tab, enter and then tab again to continue." prompt="Total number of N P L H  assisted units" sqref="U15:V15" xr:uid="{D2F104EC-D79C-4225-B46C-0BB4F5619537}">
      <formula1>0</formula1>
    </dataValidation>
    <dataValidation type="textLength" operator="lessThan" allowBlank="1" showErrorMessage="1" error="This is not a form field. Press Tab, enter and then tab again to continue." prompt="Total number of project units" sqref="J15:K15" xr:uid="{8999A30A-3A76-4095-9986-24659AC8D556}">
      <formula1>0</formula1>
    </dataValidation>
    <dataValidation type="textLength" operator="lessThan" allowBlank="1" showErrorMessage="1" error="This is not a form field. Press Tab, enter and then tab again to continue." prompt="total numer of N P L H head of households assisted during the reporting period" sqref="AI15:AL15" xr:uid="{5B7BAE5E-2454-4A32-B410-F1F1F33459A4}">
      <formula1>0</formula1>
    </dataValidation>
    <dataValidation type="textLength" operator="lessThan" allowBlank="1" showErrorMessage="1" error="This is not a form field. Press Tab, enter and then tab again to continue." prompt="when you tab to the next field, the total should add up to the number of occupied N P L H units at the end of the reporting period, which is" sqref="AD26 AD80" xr:uid="{8BC7079A-D81B-4B4C-8FE3-493AC3BFEBF5}">
      <formula1>0</formula1>
    </dataValidation>
    <dataValidation type="textLength" operator="lessThan" allowBlank="1" showErrorMessage="1" error="This is not a form field. Press Tab, enter and then tab again to continue." prompt="when you tab to the next field, the total should add up to the number of N P L H head of households assisted during the reporting period, which is" sqref="AD34 AD43 AD48 AD54 AD63 AD68 AD87 AD95 AD112 AD73" xr:uid="{8A36F417-FD82-44B0-9D99-B4CF3A7D2972}">
      <formula1>0</formula1>
    </dataValidation>
    <dataValidation type="textLength" operator="lessThan" allowBlank="1" showErrorMessage="1" error="This is not a form field. Press Tab, enter and then tab again to continue." prompt="when you tab to the next field, the total should add up to the number of N P L H  move-out's during the reporting period, which is" sqref="AD120" xr:uid="{72862A52-B46A-4425-B084-1E38B273B9F3}">
      <formula1>0</formula1>
    </dataValidation>
    <dataValidation type="textLength" operator="lessThan" allowBlank="1" showErrorMessage="1" error="This is not a form field. Press Tab, enter and then tab again to continue." prompt="when you tab to the next field, the total should add up to the number of tenants who vacated into an institutional destination listed in question 22 c , which is" sqref="AD127" xr:uid="{E0882402-B7A5-4FDA-A56A-897A138966C9}">
      <formula1>0</formula1>
    </dataValidation>
    <dataValidation type="textLength" operator="lessThan" allowBlank="1" showErrorMessage="1" error="This is not a form field. Press Tab, enter and then tab again to continue." prompt="total number of N P L H households whose length of stay as of the end of the reporting period is 12 months or less as a percentage of the whole project" sqref="AL51" xr:uid="{5E08054E-8BF7-4B4D-8FFB-ED54CDE05934}">
      <formula1>0</formula1>
    </dataValidation>
    <dataValidation type="textLength" operator="lessThan" allowBlank="1" showErrorMessage="1" error="This is not a form field. Press Tab, enter and then tab again to continue." prompt="total number of N P L H households whose length of stay as of the end of the reporting period is between 12 months and 24 months as a percentage of the whole project" sqref="AL52" xr:uid="{956FAA5B-6CD8-41EE-86FE-4308CAB713BA}">
      <formula1>0</formula1>
    </dataValidation>
    <dataValidation type="textLength" operator="lessThan" allowBlank="1" showErrorMessage="1" error="This is not a form field. Press Tab, enter and then tab again to continue." prompt="total number of N P L H households whose length of stay as of the end of the reporting period is more than 24 months as a percentage of the whole project" sqref="AL53" xr:uid="{7B32F0BD-3036-4F6A-A119-CD7884D9C772}">
      <formula1>0</formula1>
    </dataValidation>
    <dataValidation allowBlank="1" showErrorMessage="1" prompt="Enter title of signatory" sqref="U142:AL142" xr:uid="{6F5AF506-B7C3-428E-989A-88DBDD90A0B1}"/>
    <dataValidation type="textLength" operator="lessThan" allowBlank="1" showErrorMessage="1" error="This is not a form field. Press Tab, enter and then tab again to continue." sqref="AG1:AL1" xr:uid="{36E58439-C49D-44EA-8C6A-DCFCB0599244}">
      <formula1>0</formula1>
    </dataValidation>
  </dataValidations>
  <pageMargins left="0.7" right="0.7" top="0.25" bottom="0.25" header="0.3" footer="0.3"/>
  <pageSetup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C475-E516-41A4-9D89-48831AA0C7A7}">
  <dimension ref="A3:C4"/>
  <sheetViews>
    <sheetView workbookViewId="0">
      <selection activeCell="B3" sqref="B3"/>
    </sheetView>
  </sheetViews>
  <sheetFormatPr defaultRowHeight="15" x14ac:dyDescent="0.25"/>
  <cols>
    <col min="1" max="1" width="24.28515625" customWidth="1"/>
  </cols>
  <sheetData>
    <row r="3" spans="1:3" x14ac:dyDescent="0.25">
      <c r="A3" t="s">
        <v>122</v>
      </c>
      <c r="B3" cm="1">
        <f t="array" ref="B3:C3">'Project Compliance &amp; Cert.'!J13:K13+'Project Compliance &amp; Cert.'!J14:K14</f>
        <v>0</v>
      </c>
      <c r="C3">
        <v>0</v>
      </c>
    </row>
    <row r="4" spans="1:3" x14ac:dyDescent="0.25">
      <c r="A4" t="s">
        <v>123</v>
      </c>
      <c r="B4" cm="1">
        <f t="array" ref="B4:C4">'Project Compliance &amp; Cert.'!J13:K13+'Project Compliance &amp; Cert.'!J14:K14</f>
        <v>0</v>
      </c>
      <c r="C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81d817a-1478-46c7-a8b0-e0874bfd524c" xsi:nil="true"/>
    <lcf76f155ced4ddcb4097134ff3c332f xmlns="97e82f99-c7b6-43d9-9449-535ca50cd44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77A93AC2DCE841B68D8DF8B7F6BCF5" ma:contentTypeVersion="19" ma:contentTypeDescription="Create a new document." ma:contentTypeScope="" ma:versionID="4cad6d4d73df0ca43d942bdea1767bb3">
  <xsd:schema xmlns:xsd="http://www.w3.org/2001/XMLSchema" xmlns:xs="http://www.w3.org/2001/XMLSchema" xmlns:p="http://schemas.microsoft.com/office/2006/metadata/properties" xmlns:ns1="http://schemas.microsoft.com/sharepoint/v3" xmlns:ns2="97e82f99-c7b6-43d9-9449-535ca50cd448" xmlns:ns3="b81d817a-1478-46c7-a8b0-e0874bfd524c" targetNamespace="http://schemas.microsoft.com/office/2006/metadata/properties" ma:root="true" ma:fieldsID="839e11f55a64ef79affb27adf8550f2a" ns1:_="" ns2:_="" ns3:_="">
    <xsd:import namespace="http://schemas.microsoft.com/sharepoint/v3"/>
    <xsd:import namespace="97e82f99-c7b6-43d9-9449-535ca50cd448"/>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e82f99-c7b6-43d9-9449-535ca50cd4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748684e-ac9a-493b-8296-316a972f0062}"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C8F8C-469B-4877-ACA4-1E975C627964}">
  <ds:schemaRefs>
    <ds:schemaRef ds:uri="http://purl.org/dc/dcmitype/"/>
    <ds:schemaRef ds:uri="http://www.w3.org/XML/1998/namespace"/>
    <ds:schemaRef ds:uri="b81d817a-1478-46c7-a8b0-e0874bfd524c"/>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purl.org/dc/terms/"/>
    <ds:schemaRef ds:uri="http://schemas.openxmlformats.org/package/2006/metadata/core-properties"/>
    <ds:schemaRef ds:uri="97e82f99-c7b6-43d9-9449-535ca50cd448"/>
    <ds:schemaRef ds:uri="http://schemas.microsoft.com/sharepoint/v3"/>
  </ds:schemaRefs>
</ds:datastoreItem>
</file>

<file path=customXml/itemProps2.xml><?xml version="1.0" encoding="utf-8"?>
<ds:datastoreItem xmlns:ds="http://schemas.openxmlformats.org/officeDocument/2006/customXml" ds:itemID="{0680D719-920B-4B52-B131-03521B10BE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e82f99-c7b6-43d9-9449-535ca50cd448"/>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F9B247-E4A7-4420-A20F-7DFB70B63F29}">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Instructions</vt:lpstr>
      <vt:lpstr>Project Compliance &amp; Cert.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NPLH Non-APC Annual Monitoring Report 12.05.2024</dc:title>
  <dc:subject/>
  <dc:creator>HCD</dc:creator>
  <cp:keywords/>
  <dc:description/>
  <cp:lastModifiedBy>Rosales, Melodie@HCD</cp:lastModifiedBy>
  <cp:revision/>
  <cp:lastPrinted>2024-11-12T18:54:31Z</cp:lastPrinted>
  <dcterms:created xsi:type="dcterms:W3CDTF">2023-08-30T20:58:50Z</dcterms:created>
  <dcterms:modified xsi:type="dcterms:W3CDTF">2025-05-08T16:11:55Z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0x0101003B77A93AC2DCE841B68D8DF8B7F6BCF5</vt:lpwstr>
  </property>
  <property fmtid="{D5CDD505-2E9C-101B-9397-08002B2CF9AE}" pid="3" name="Order">
    <vt:r8>727430200</vt:r8>
  </property>
  <property fmtid="{D5CDD505-2E9C-101B-9397-08002B2CF9AE}" pid="4" name="_ExtendedDescription">
    <vt:lpwstr/>
  </property>
  <property fmtid="{D5CDD505-2E9C-101B-9397-08002B2CF9AE}" pid="5" name="MediaServiceImageTags">
    <vt:lpwstr/>
  </property>
</Properties>
</file>