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8" windowWidth="19152" windowHeight="1101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27" i="1" l="1"/>
  <c r="J10" i="1"/>
  <c r="J4" i="1"/>
  <c r="J13" i="1" l="1"/>
  <c r="J14" i="1" l="1"/>
  <c r="J15" i="1" s="1"/>
  <c r="J16" i="1" s="1"/>
  <c r="J17" i="1" s="1"/>
  <c r="K27" i="1"/>
  <c r="J11" i="1" l="1"/>
  <c r="C32" i="1" s="1"/>
  <c r="J5" i="1"/>
  <c r="J6" i="1" s="1"/>
  <c r="C30" i="1" s="1"/>
  <c r="D30" i="1" l="1"/>
  <c r="D32" i="1" l="1"/>
  <c r="J18" i="1"/>
  <c r="J19" i="1" s="1"/>
  <c r="J20" i="1" s="1"/>
  <c r="C31" i="1" s="1"/>
  <c r="C33" i="1" s="1"/>
  <c r="D31" i="1" l="1"/>
</calcChain>
</file>

<file path=xl/sharedStrings.xml><?xml version="1.0" encoding="utf-8"?>
<sst xmlns="http://schemas.openxmlformats.org/spreadsheetml/2006/main" count="174" uniqueCount="97">
  <si>
    <t>Project County</t>
  </si>
  <si>
    <t>Activities (AR, NC, R)</t>
  </si>
  <si>
    <t>Running Total</t>
  </si>
  <si>
    <t>Total Units</t>
  </si>
  <si>
    <t>HCD Final Score</t>
  </si>
  <si>
    <t>San Francisco</t>
  </si>
  <si>
    <t>Los Angeles</t>
  </si>
  <si>
    <t>San Diego</t>
  </si>
  <si>
    <t>Oakland</t>
  </si>
  <si>
    <t>Skid Row Housing Trust</t>
  </si>
  <si>
    <t>R</t>
  </si>
  <si>
    <t>Tiebreaker Score</t>
  </si>
  <si>
    <t>App #</t>
  </si>
  <si>
    <t>Applicant Name</t>
  </si>
  <si>
    <t>Project Name</t>
  </si>
  <si>
    <t>N,S or R</t>
  </si>
  <si>
    <t>Total MHP Funds Requested</t>
  </si>
  <si>
    <t>N</t>
  </si>
  <si>
    <t>S</t>
  </si>
  <si>
    <t>Coachella Valley Housing Coalition</t>
  </si>
  <si>
    <t>MidPen Housing Corporation</t>
  </si>
  <si>
    <t>Project City</t>
  </si>
  <si>
    <t>Northern California</t>
  </si>
  <si>
    <t>Rural</t>
  </si>
  <si>
    <t>Southern California</t>
  </si>
  <si>
    <t>Total Funds Available</t>
  </si>
  <si>
    <t>Rural California</t>
  </si>
  <si>
    <t>% of Funds</t>
  </si>
  <si>
    <t>75% HV/DD</t>
  </si>
  <si>
    <t>Negative Points</t>
  </si>
  <si>
    <t>Meta Housing Corporation</t>
  </si>
  <si>
    <t>Tenderloin Neighborhood Development</t>
  </si>
  <si>
    <t>Youth for Change, Incorporated</t>
  </si>
  <si>
    <t>Dignity Housing West, Inc.</t>
  </si>
  <si>
    <t>South County Housing Corporation</t>
  </si>
  <si>
    <t>Chelsea Investment Corporation or Affiliate</t>
  </si>
  <si>
    <t>Golden Empire Affordable Housing, Incorporated</t>
  </si>
  <si>
    <t>Cantwell-Anderson, Incorporated</t>
  </si>
  <si>
    <t>Burbank Housing Corporation</t>
  </si>
  <si>
    <t>PC Los Angeles Marmion Developers, Limited Liability Company</t>
  </si>
  <si>
    <t>Chelsea Investment Corporation</t>
  </si>
  <si>
    <t>Hollywood Community Housing</t>
  </si>
  <si>
    <t>Cabrillo Economic Development</t>
  </si>
  <si>
    <t>Housing Alternatives, Incorporated</t>
  </si>
  <si>
    <t>Downtown Hayward Senior Apartments</t>
  </si>
  <si>
    <t>Hayward</t>
  </si>
  <si>
    <t>Gateway Apartments Rehab</t>
  </si>
  <si>
    <t>Menlo Park</t>
  </si>
  <si>
    <t>1036 Mission Street Apartments</t>
  </si>
  <si>
    <t>Chico</t>
  </si>
  <si>
    <t>Pippin Apartments, Phase 1</t>
  </si>
  <si>
    <t>Watsonville</t>
  </si>
  <si>
    <t>Camphora Apartments</t>
  </si>
  <si>
    <t>Soledad</t>
  </si>
  <si>
    <t>Villa Primavera</t>
  </si>
  <si>
    <t>Calexico</t>
  </si>
  <si>
    <t>Park 20th</t>
  </si>
  <si>
    <t>Bakersfield</t>
  </si>
  <si>
    <t>Westside I</t>
  </si>
  <si>
    <t>Inglewood</t>
  </si>
  <si>
    <t>BHC Veteran Housing Development</t>
  </si>
  <si>
    <t>Burbank</t>
  </si>
  <si>
    <t>Winnetka Senior Apartments</t>
  </si>
  <si>
    <t>Winnetka</t>
  </si>
  <si>
    <t>Marmion Way Apartments</t>
  </si>
  <si>
    <t>Willie James Jones Apartments</t>
  </si>
  <si>
    <t>Crest Apartments</t>
  </si>
  <si>
    <t>Beverly Terrace</t>
  </si>
  <si>
    <r>
      <t xml:space="preserve">Los Angeles Avenue Apartments </t>
    </r>
    <r>
      <rPr>
        <b/>
        <sz val="10"/>
        <color rgb="FFFF0000"/>
        <rFont val="Arial"/>
        <family val="2"/>
      </rPr>
      <t>(WITHDRAWN)</t>
    </r>
  </si>
  <si>
    <t>Ventura</t>
  </si>
  <si>
    <t>Camino Esperanza</t>
  </si>
  <si>
    <t>Simi Valley</t>
  </si>
  <si>
    <t>Samoa Avenue Apartments</t>
  </si>
  <si>
    <t>Tujanga</t>
  </si>
  <si>
    <t>March Veterans Village</t>
  </si>
  <si>
    <t>March Air Force Base</t>
  </si>
  <si>
    <t>Y</t>
  </si>
  <si>
    <t>New</t>
  </si>
  <si>
    <t>Rehab</t>
  </si>
  <si>
    <t>New/Rehab</t>
  </si>
  <si>
    <t>2013 Multifamily Housing Rental Applications</t>
  </si>
  <si>
    <t>A Community of Friends</t>
  </si>
  <si>
    <r>
      <t xml:space="preserve">Valley View Court Apartments </t>
    </r>
    <r>
      <rPr>
        <b/>
        <sz val="10"/>
        <color rgb="FFFF0000"/>
        <rFont val="Arial"/>
        <family val="2"/>
      </rPr>
      <t>(INELIGIBLE)</t>
    </r>
  </si>
  <si>
    <r>
      <t xml:space="preserve">House of Change </t>
    </r>
    <r>
      <rPr>
        <b/>
        <sz val="10"/>
        <color rgb="FFFF0000"/>
        <rFont val="Arial"/>
        <family val="2"/>
      </rPr>
      <t>(INELIGIBLE)</t>
    </r>
  </si>
  <si>
    <r>
      <t xml:space="preserve">Coronel Apartments </t>
    </r>
    <r>
      <rPr>
        <b/>
        <sz val="10"/>
        <color rgb="FFFF0000"/>
        <rFont val="Arial"/>
        <family val="2"/>
      </rPr>
      <t>(INELIGIBLE: 2.5 PTS in D6)</t>
    </r>
  </si>
  <si>
    <t>Self Score</t>
  </si>
  <si>
    <t>Alameda</t>
  </si>
  <si>
    <t>San Mateo</t>
  </si>
  <si>
    <t>Butte</t>
  </si>
  <si>
    <t>Santa Cruz</t>
  </si>
  <si>
    <t>Monterey</t>
  </si>
  <si>
    <t>Imperial</t>
  </si>
  <si>
    <t>Kern</t>
  </si>
  <si>
    <t>Riverside</t>
  </si>
  <si>
    <t>Due to the $50,000,000 NOFA limit, the award to Winnetka Senior Apartments is insufficient by $1,714,974.  Their total amount requested is $5,000,000.</t>
  </si>
  <si>
    <t>Total Award Amounts</t>
  </si>
  <si>
    <t>Homeless Veteran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</si>
</sst>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2" xfId="0" applyFill="1" applyBorder="1"/>
    <xf numFmtId="0" fontId="0" fillId="2" borderId="2" xfId="0" applyFont="1" applyFill="1" applyBorder="1"/>
    <xf numFmtId="3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0" fillId="2" borderId="0" xfId="0" applyFont="1" applyFill="1"/>
    <xf numFmtId="3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vertical="center"/>
    </xf>
    <xf numFmtId="0" fontId="0" fillId="0" borderId="0" xfId="0" applyFill="1" applyAlignment="1"/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0" fillId="0" borderId="6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/>
    <xf numFmtId="164" fontId="1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wrapText="1"/>
    </xf>
    <xf numFmtId="6" fontId="0" fillId="0" borderId="0" xfId="0" applyNumberFormat="1" applyFill="1" applyAlignment="1"/>
    <xf numFmtId="6" fontId="0" fillId="0" borderId="0" xfId="0" applyNumberFormat="1" applyAlignment="1"/>
    <xf numFmtId="10" fontId="0" fillId="0" borderId="0" xfId="0" applyNumberFormat="1" applyFill="1"/>
    <xf numFmtId="0" fontId="7" fillId="0" borderId="0" xfId="0" applyFont="1" applyFill="1" applyBorder="1" applyAlignment="1">
      <alignment horizontal="right" wrapText="1"/>
    </xf>
    <xf numFmtId="3" fontId="0" fillId="4" borderId="5" xfId="0" applyNumberFormat="1" applyFill="1" applyBorder="1" applyAlignment="1">
      <alignment horizontal="center" vertical="center"/>
    </xf>
    <xf numFmtId="3" fontId="0" fillId="4" borderId="2" xfId="0" applyNumberFormat="1" applyFill="1" applyBorder="1" applyAlignment="1">
      <alignment horizontal="center" vertical="center"/>
    </xf>
    <xf numFmtId="0" fontId="5" fillId="0" borderId="2" xfId="1" applyFont="1" applyFill="1" applyBorder="1" applyAlignment="1" applyProtection="1">
      <alignment horizontal="center"/>
    </xf>
    <xf numFmtId="0" fontId="8" fillId="0" borderId="2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/>
    </xf>
    <xf numFmtId="6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0" fillId="0" borderId="6" xfId="0" applyFill="1" applyBorder="1"/>
    <xf numFmtId="0" fontId="0" fillId="0" borderId="0" xfId="0" applyFill="1" applyBorder="1"/>
    <xf numFmtId="0" fontId="5" fillId="0" borderId="6" xfId="1" applyFont="1" applyFill="1" applyBorder="1" applyAlignment="1" applyProtection="1">
      <alignment horizontal="center"/>
    </xf>
    <xf numFmtId="0" fontId="8" fillId="0" borderId="6" xfId="0" applyFont="1" applyFill="1" applyBorder="1" applyAlignment="1">
      <alignment horizontal="left"/>
    </xf>
    <xf numFmtId="0" fontId="8" fillId="0" borderId="6" xfId="0" applyFont="1" applyFill="1" applyBorder="1" applyAlignment="1"/>
    <xf numFmtId="6" fontId="8" fillId="0" borderId="6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6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 vertical="center"/>
    </xf>
    <xf numFmtId="0" fontId="5" fillId="4" borderId="5" xfId="1" applyFont="1" applyFill="1" applyBorder="1" applyAlignment="1" applyProtection="1">
      <alignment horizontal="center"/>
    </xf>
    <xf numFmtId="0" fontId="8" fillId="4" borderId="5" xfId="0" applyFont="1" applyFill="1" applyBorder="1" applyAlignment="1">
      <alignment horizontal="left" wrapText="1"/>
    </xf>
    <xf numFmtId="0" fontId="8" fillId="4" borderId="5" xfId="0" applyFont="1" applyFill="1" applyBorder="1" applyAlignment="1">
      <alignment horizontal="left"/>
    </xf>
    <xf numFmtId="6" fontId="8" fillId="4" borderId="5" xfId="0" applyNumberFormat="1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5" xfId="0" applyNumberFormat="1" applyFont="1" applyFill="1" applyBorder="1" applyAlignment="1">
      <alignment horizontal="center"/>
    </xf>
    <xf numFmtId="0" fontId="0" fillId="4" borderId="0" xfId="0" applyFill="1"/>
    <xf numFmtId="0" fontId="5" fillId="4" borderId="2" xfId="1" applyFont="1" applyFill="1" applyBorder="1" applyAlignment="1" applyProtection="1">
      <alignment horizontal="center"/>
    </xf>
    <xf numFmtId="0" fontId="8" fillId="4" borderId="2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/>
    </xf>
    <xf numFmtId="6" fontId="8" fillId="4" borderId="2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2" xfId="0" applyNumberFormat="1" applyFont="1" applyFill="1" applyBorder="1" applyAlignment="1">
      <alignment horizontal="center"/>
    </xf>
    <xf numFmtId="0" fontId="5" fillId="0" borderId="4" xfId="1" applyFont="1" applyFill="1" applyBorder="1" applyAlignment="1" applyProtection="1">
      <alignment horizontal="center"/>
    </xf>
    <xf numFmtId="0" fontId="8" fillId="0" borderId="4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/>
    </xf>
    <xf numFmtId="0" fontId="8" fillId="0" borderId="4" xfId="0" applyFont="1" applyFill="1" applyBorder="1" applyAlignment="1"/>
    <xf numFmtId="6" fontId="8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5" fillId="4" borderId="4" xfId="1" applyFont="1" applyFill="1" applyBorder="1" applyAlignment="1" applyProtection="1">
      <alignment horizontal="center"/>
    </xf>
    <xf numFmtId="0" fontId="8" fillId="4" borderId="4" xfId="0" applyFont="1" applyFill="1" applyBorder="1" applyAlignment="1">
      <alignment horizontal="left" wrapText="1"/>
    </xf>
    <xf numFmtId="0" fontId="8" fillId="4" borderId="4" xfId="0" applyFont="1" applyFill="1" applyBorder="1" applyAlignment="1">
      <alignment horizontal="left"/>
    </xf>
    <xf numFmtId="6" fontId="8" fillId="4" borderId="4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4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4" borderId="2" xfId="0" applyFont="1" applyFill="1" applyBorder="1" applyAlignment="1">
      <alignment wrapText="1"/>
    </xf>
    <xf numFmtId="0" fontId="8" fillId="4" borderId="2" xfId="0" applyFont="1" applyFill="1" applyBorder="1" applyAlignment="1"/>
    <xf numFmtId="6" fontId="8" fillId="4" borderId="2" xfId="0" applyNumberFormat="1" applyFont="1" applyFill="1" applyBorder="1" applyAlignment="1">
      <alignment horizontal="center" wrapText="1"/>
    </xf>
    <xf numFmtId="0" fontId="5" fillId="0" borderId="3" xfId="1" applyFont="1" applyFill="1" applyBorder="1" applyAlignment="1" applyProtection="1">
      <alignment horizontal="center"/>
    </xf>
    <xf numFmtId="3" fontId="0" fillId="0" borderId="4" xfId="0" applyNumberForma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3" fontId="0" fillId="4" borderId="7" xfId="0" applyNumberFormat="1" applyFill="1" applyBorder="1" applyAlignment="1">
      <alignment horizontal="center" vertical="center"/>
    </xf>
    <xf numFmtId="3" fontId="0" fillId="4" borderId="5" xfId="0" applyNumberFormat="1" applyFill="1" applyBorder="1" applyAlignment="1">
      <alignment horizontal="center"/>
    </xf>
    <xf numFmtId="0" fontId="6" fillId="0" borderId="0" xfId="0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152400</xdr:rowOff>
    </xdr:from>
    <xdr:to>
      <xdr:col>2</xdr:col>
      <xdr:colOff>1383030</xdr:colOff>
      <xdr:row>5</xdr:row>
      <xdr:rowOff>114300</xdr:rowOff>
    </xdr:to>
    <xdr:sp macro="" textlink="">
      <xdr:nvSpPr>
        <xdr:cNvPr id="2" name="AutoShape 1" descr="../images/blank.png"/>
        <xdr:cNvSpPr>
          <a:spLocks noChangeAspect="1" noChangeArrowheads="1"/>
        </xdr:cNvSpPr>
      </xdr:nvSpPr>
      <xdr:spPr bwMode="auto">
        <a:xfrm>
          <a:off x="0" y="1485900"/>
          <a:ext cx="4202430" cy="1524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1171575</xdr:colOff>
      <xdr:row>14</xdr:row>
      <xdr:rowOff>152400</xdr:rowOff>
    </xdr:from>
    <xdr:to>
      <xdr:col>1</xdr:col>
      <xdr:colOff>1354455</xdr:colOff>
      <xdr:row>15</xdr:row>
      <xdr:rowOff>114300</xdr:rowOff>
    </xdr:to>
    <xdr:sp macro="" textlink="">
      <xdr:nvSpPr>
        <xdr:cNvPr id="3" name="AutoShape 2" descr="../images/blank.png"/>
        <xdr:cNvSpPr>
          <a:spLocks noChangeAspect="1" noChangeArrowheads="1"/>
        </xdr:cNvSpPr>
      </xdr:nvSpPr>
      <xdr:spPr bwMode="auto">
        <a:xfrm>
          <a:off x="1171575" y="2819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182880</xdr:colOff>
      <xdr:row>3</xdr:row>
      <xdr:rowOff>152400</xdr:rowOff>
    </xdr:to>
    <xdr:sp macro="" textlink="">
      <xdr:nvSpPr>
        <xdr:cNvPr id="4" name="AutoShape 3" descr="../images/blank.png"/>
        <xdr:cNvSpPr>
          <a:spLocks noChangeAspect="1" noChangeArrowheads="1"/>
        </xdr:cNvSpPr>
      </xdr:nvSpPr>
      <xdr:spPr bwMode="auto">
        <a:xfrm>
          <a:off x="8848725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182880</xdr:colOff>
      <xdr:row>3</xdr:row>
      <xdr:rowOff>152400</xdr:rowOff>
    </xdr:to>
    <xdr:sp macro="" textlink="">
      <xdr:nvSpPr>
        <xdr:cNvPr id="5" name="AutoShape 4" descr="../images/blank.png"/>
        <xdr:cNvSpPr>
          <a:spLocks noChangeAspect="1" noChangeArrowheads="1"/>
        </xdr:cNvSpPr>
      </xdr:nvSpPr>
      <xdr:spPr bwMode="auto">
        <a:xfrm>
          <a:off x="8848725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6" name="AutoShape 5" descr="../images/blank.png"/>
        <xdr:cNvSpPr>
          <a:spLocks noChangeAspect="1" noChangeArrowheads="1"/>
        </xdr:cNvSpPr>
      </xdr:nvSpPr>
      <xdr:spPr bwMode="auto">
        <a:xfrm>
          <a:off x="96583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7" name="AutoShape 6" descr="../images/blank.png"/>
        <xdr:cNvSpPr>
          <a:spLocks noChangeAspect="1" noChangeArrowheads="1"/>
        </xdr:cNvSpPr>
      </xdr:nvSpPr>
      <xdr:spPr bwMode="auto">
        <a:xfrm>
          <a:off x="96583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8" name="AutoShape 7" descr="../images/blank.png"/>
        <xdr:cNvSpPr>
          <a:spLocks noChangeAspect="1" noChangeArrowheads="1"/>
        </xdr:cNvSpPr>
      </xdr:nvSpPr>
      <xdr:spPr bwMode="auto">
        <a:xfrm>
          <a:off x="96583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182880</xdr:colOff>
      <xdr:row>1</xdr:row>
      <xdr:rowOff>152400</xdr:rowOff>
    </xdr:to>
    <xdr:sp macro="" textlink="">
      <xdr:nvSpPr>
        <xdr:cNvPr id="9" name="AutoShape 8" descr="../images/blank.png"/>
        <xdr:cNvSpPr>
          <a:spLocks noChangeAspect="1" noChangeArrowheads="1"/>
        </xdr:cNvSpPr>
      </xdr:nvSpPr>
      <xdr:spPr bwMode="auto">
        <a:xfrm>
          <a:off x="9658350" y="190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10" name="AutoShape 9" descr="../images/blank.png"/>
        <xdr:cNvSpPr>
          <a:spLocks noChangeAspect="1" noChangeArrowheads="1"/>
        </xdr:cNvSpPr>
      </xdr:nvSpPr>
      <xdr:spPr bwMode="auto">
        <a:xfrm>
          <a:off x="96583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11" name="AutoShape 5" descr="../images/blank.png"/>
        <xdr:cNvSpPr>
          <a:spLocks noChangeAspect="1" noChangeArrowheads="1"/>
        </xdr:cNvSpPr>
      </xdr:nvSpPr>
      <xdr:spPr bwMode="auto">
        <a:xfrm>
          <a:off x="9658350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12" name="AutoShape 6" descr="../images/blank.png"/>
        <xdr:cNvSpPr>
          <a:spLocks noChangeAspect="1" noChangeArrowheads="1"/>
        </xdr:cNvSpPr>
      </xdr:nvSpPr>
      <xdr:spPr bwMode="auto">
        <a:xfrm>
          <a:off x="9658350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13" name="AutoShape 7" descr="../images/blank.png"/>
        <xdr:cNvSpPr>
          <a:spLocks noChangeAspect="1" noChangeArrowheads="1"/>
        </xdr:cNvSpPr>
      </xdr:nvSpPr>
      <xdr:spPr bwMode="auto">
        <a:xfrm>
          <a:off x="9658350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14" name="AutoShape 9" descr="../images/blank.png"/>
        <xdr:cNvSpPr>
          <a:spLocks noChangeAspect="1" noChangeArrowheads="1"/>
        </xdr:cNvSpPr>
      </xdr:nvSpPr>
      <xdr:spPr bwMode="auto">
        <a:xfrm>
          <a:off x="9658350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182880</xdr:colOff>
      <xdr:row>12</xdr:row>
      <xdr:rowOff>152400</xdr:rowOff>
    </xdr:to>
    <xdr:sp macro="" textlink="">
      <xdr:nvSpPr>
        <xdr:cNvPr id="15" name="AutoShape 5" descr="../images/blank.png"/>
        <xdr:cNvSpPr>
          <a:spLocks noChangeAspect="1" noChangeArrowheads="1"/>
        </xdr:cNvSpPr>
      </xdr:nvSpPr>
      <xdr:spPr bwMode="auto">
        <a:xfrm>
          <a:off x="9658350" y="5667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182880</xdr:colOff>
      <xdr:row>12</xdr:row>
      <xdr:rowOff>152400</xdr:rowOff>
    </xdr:to>
    <xdr:sp macro="" textlink="">
      <xdr:nvSpPr>
        <xdr:cNvPr id="16" name="AutoShape 6" descr="../images/blank.png"/>
        <xdr:cNvSpPr>
          <a:spLocks noChangeAspect="1" noChangeArrowheads="1"/>
        </xdr:cNvSpPr>
      </xdr:nvSpPr>
      <xdr:spPr bwMode="auto">
        <a:xfrm>
          <a:off x="9658350" y="5667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182880</xdr:colOff>
      <xdr:row>12</xdr:row>
      <xdr:rowOff>152400</xdr:rowOff>
    </xdr:to>
    <xdr:sp macro="" textlink="">
      <xdr:nvSpPr>
        <xdr:cNvPr id="17" name="AutoShape 7" descr="../images/blank.png"/>
        <xdr:cNvSpPr>
          <a:spLocks noChangeAspect="1" noChangeArrowheads="1"/>
        </xdr:cNvSpPr>
      </xdr:nvSpPr>
      <xdr:spPr bwMode="auto">
        <a:xfrm>
          <a:off x="9658350" y="5667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182880</xdr:colOff>
      <xdr:row>12</xdr:row>
      <xdr:rowOff>152400</xdr:rowOff>
    </xdr:to>
    <xdr:sp macro="" textlink="">
      <xdr:nvSpPr>
        <xdr:cNvPr id="18" name="AutoShape 9" descr="../images/blank.png"/>
        <xdr:cNvSpPr>
          <a:spLocks noChangeAspect="1" noChangeArrowheads="1"/>
        </xdr:cNvSpPr>
      </xdr:nvSpPr>
      <xdr:spPr bwMode="auto">
        <a:xfrm>
          <a:off x="9658350" y="5667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9" name="AutoShape 5" descr="../images/blank.png"/>
        <xdr:cNvSpPr>
          <a:spLocks noChangeAspect="1" noChangeArrowheads="1"/>
        </xdr:cNvSpPr>
      </xdr:nvSpPr>
      <xdr:spPr bwMode="auto">
        <a:xfrm>
          <a:off x="9658350" y="4762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20" name="AutoShape 6" descr="../images/blank.png"/>
        <xdr:cNvSpPr>
          <a:spLocks noChangeAspect="1" noChangeArrowheads="1"/>
        </xdr:cNvSpPr>
      </xdr:nvSpPr>
      <xdr:spPr bwMode="auto">
        <a:xfrm>
          <a:off x="9658350" y="4762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21" name="AutoShape 7" descr="../images/blank.png"/>
        <xdr:cNvSpPr>
          <a:spLocks noChangeAspect="1" noChangeArrowheads="1"/>
        </xdr:cNvSpPr>
      </xdr:nvSpPr>
      <xdr:spPr bwMode="auto">
        <a:xfrm>
          <a:off x="9658350" y="4762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22" name="AutoShape 9" descr="../images/blank.png"/>
        <xdr:cNvSpPr>
          <a:spLocks noChangeAspect="1" noChangeArrowheads="1"/>
        </xdr:cNvSpPr>
      </xdr:nvSpPr>
      <xdr:spPr bwMode="auto">
        <a:xfrm>
          <a:off x="9658350" y="4762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23" name="AutoShape 5" descr="../images/blank.png"/>
        <xdr:cNvSpPr>
          <a:spLocks noChangeAspect="1" noChangeArrowheads="1"/>
        </xdr:cNvSpPr>
      </xdr:nvSpPr>
      <xdr:spPr bwMode="auto">
        <a:xfrm>
          <a:off x="9658350" y="3619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24" name="AutoShape 6" descr="../images/blank.png"/>
        <xdr:cNvSpPr>
          <a:spLocks noChangeAspect="1" noChangeArrowheads="1"/>
        </xdr:cNvSpPr>
      </xdr:nvSpPr>
      <xdr:spPr bwMode="auto">
        <a:xfrm>
          <a:off x="9658350" y="3619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25" name="AutoShape 7" descr="../images/blank.png"/>
        <xdr:cNvSpPr>
          <a:spLocks noChangeAspect="1" noChangeArrowheads="1"/>
        </xdr:cNvSpPr>
      </xdr:nvSpPr>
      <xdr:spPr bwMode="auto">
        <a:xfrm>
          <a:off x="9658350" y="3619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26" name="AutoShape 9" descr="../images/blank.png"/>
        <xdr:cNvSpPr>
          <a:spLocks noChangeAspect="1" noChangeArrowheads="1"/>
        </xdr:cNvSpPr>
      </xdr:nvSpPr>
      <xdr:spPr bwMode="auto">
        <a:xfrm>
          <a:off x="9658350" y="3619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182880</xdr:colOff>
      <xdr:row>4</xdr:row>
      <xdr:rowOff>152400</xdr:rowOff>
    </xdr:to>
    <xdr:sp macro="" textlink="">
      <xdr:nvSpPr>
        <xdr:cNvPr id="27" name="AutoShape 5" descr="../images/blank.png"/>
        <xdr:cNvSpPr>
          <a:spLocks noChangeAspect="1" noChangeArrowheads="1"/>
        </xdr:cNvSpPr>
      </xdr:nvSpPr>
      <xdr:spPr bwMode="auto">
        <a:xfrm>
          <a:off x="9658350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182880</xdr:colOff>
      <xdr:row>4</xdr:row>
      <xdr:rowOff>152400</xdr:rowOff>
    </xdr:to>
    <xdr:sp macro="" textlink="">
      <xdr:nvSpPr>
        <xdr:cNvPr id="28" name="AutoShape 6" descr="../images/blank.png"/>
        <xdr:cNvSpPr>
          <a:spLocks noChangeAspect="1" noChangeArrowheads="1"/>
        </xdr:cNvSpPr>
      </xdr:nvSpPr>
      <xdr:spPr bwMode="auto">
        <a:xfrm>
          <a:off x="9658350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182880</xdr:colOff>
      <xdr:row>4</xdr:row>
      <xdr:rowOff>152400</xdr:rowOff>
    </xdr:to>
    <xdr:sp macro="" textlink="">
      <xdr:nvSpPr>
        <xdr:cNvPr id="29" name="AutoShape 7" descr="../images/blank.png"/>
        <xdr:cNvSpPr>
          <a:spLocks noChangeAspect="1" noChangeArrowheads="1"/>
        </xdr:cNvSpPr>
      </xdr:nvSpPr>
      <xdr:spPr bwMode="auto">
        <a:xfrm>
          <a:off x="9658350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182880</xdr:colOff>
      <xdr:row>4</xdr:row>
      <xdr:rowOff>152400</xdr:rowOff>
    </xdr:to>
    <xdr:sp macro="" textlink="">
      <xdr:nvSpPr>
        <xdr:cNvPr id="30" name="AutoShape 9" descr="../images/blank.png"/>
        <xdr:cNvSpPr>
          <a:spLocks noChangeAspect="1" noChangeArrowheads="1"/>
        </xdr:cNvSpPr>
      </xdr:nvSpPr>
      <xdr:spPr bwMode="auto">
        <a:xfrm>
          <a:off x="9658350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182880</xdr:colOff>
      <xdr:row>9</xdr:row>
      <xdr:rowOff>152400</xdr:rowOff>
    </xdr:to>
    <xdr:sp macro="" textlink="">
      <xdr:nvSpPr>
        <xdr:cNvPr id="31" name="AutoShape 5" descr="../images/blank.png"/>
        <xdr:cNvSpPr>
          <a:spLocks noChangeAspect="1" noChangeArrowheads="1"/>
        </xdr:cNvSpPr>
      </xdr:nvSpPr>
      <xdr:spPr bwMode="auto">
        <a:xfrm>
          <a:off x="96583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182880</xdr:colOff>
      <xdr:row>9</xdr:row>
      <xdr:rowOff>152400</xdr:rowOff>
    </xdr:to>
    <xdr:sp macro="" textlink="">
      <xdr:nvSpPr>
        <xdr:cNvPr id="32" name="AutoShape 6" descr="../images/blank.png"/>
        <xdr:cNvSpPr>
          <a:spLocks noChangeAspect="1" noChangeArrowheads="1"/>
        </xdr:cNvSpPr>
      </xdr:nvSpPr>
      <xdr:spPr bwMode="auto">
        <a:xfrm>
          <a:off x="96583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182880</xdr:colOff>
      <xdr:row>9</xdr:row>
      <xdr:rowOff>152400</xdr:rowOff>
    </xdr:to>
    <xdr:sp macro="" textlink="">
      <xdr:nvSpPr>
        <xdr:cNvPr id="33" name="AutoShape 7" descr="../images/blank.png"/>
        <xdr:cNvSpPr>
          <a:spLocks noChangeAspect="1" noChangeArrowheads="1"/>
        </xdr:cNvSpPr>
      </xdr:nvSpPr>
      <xdr:spPr bwMode="auto">
        <a:xfrm>
          <a:off x="96583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182880</xdr:colOff>
      <xdr:row>9</xdr:row>
      <xdr:rowOff>152400</xdr:rowOff>
    </xdr:to>
    <xdr:sp macro="" textlink="">
      <xdr:nvSpPr>
        <xdr:cNvPr id="34" name="AutoShape 9" descr="../images/blank.png"/>
        <xdr:cNvSpPr>
          <a:spLocks noChangeAspect="1" noChangeArrowheads="1"/>
        </xdr:cNvSpPr>
      </xdr:nvSpPr>
      <xdr:spPr bwMode="auto">
        <a:xfrm>
          <a:off x="96583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35" name="AutoShape 5" descr="../images/blank.png"/>
        <xdr:cNvSpPr>
          <a:spLocks noChangeAspect="1" noChangeArrowheads="1"/>
        </xdr:cNvSpPr>
      </xdr:nvSpPr>
      <xdr:spPr bwMode="auto">
        <a:xfrm>
          <a:off x="9658350" y="3048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36" name="AutoShape 6" descr="../images/blank.png"/>
        <xdr:cNvSpPr>
          <a:spLocks noChangeAspect="1" noChangeArrowheads="1"/>
        </xdr:cNvSpPr>
      </xdr:nvSpPr>
      <xdr:spPr bwMode="auto">
        <a:xfrm>
          <a:off x="9658350" y="3048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37" name="AutoShape 7" descr="../images/blank.png"/>
        <xdr:cNvSpPr>
          <a:spLocks noChangeAspect="1" noChangeArrowheads="1"/>
        </xdr:cNvSpPr>
      </xdr:nvSpPr>
      <xdr:spPr bwMode="auto">
        <a:xfrm>
          <a:off x="9658350" y="3048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38" name="AutoShape 9" descr="../images/blank.png"/>
        <xdr:cNvSpPr>
          <a:spLocks noChangeAspect="1" noChangeArrowheads="1"/>
        </xdr:cNvSpPr>
      </xdr:nvSpPr>
      <xdr:spPr bwMode="auto">
        <a:xfrm>
          <a:off x="9658350" y="3048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39" name="AutoShape 5" descr="../images/blank.png"/>
        <xdr:cNvSpPr>
          <a:spLocks noChangeAspect="1" noChangeArrowheads="1"/>
        </xdr:cNvSpPr>
      </xdr:nvSpPr>
      <xdr:spPr bwMode="auto">
        <a:xfrm>
          <a:off x="9658350" y="58578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40" name="AutoShape 6" descr="../images/blank.png"/>
        <xdr:cNvSpPr>
          <a:spLocks noChangeAspect="1" noChangeArrowheads="1"/>
        </xdr:cNvSpPr>
      </xdr:nvSpPr>
      <xdr:spPr bwMode="auto">
        <a:xfrm>
          <a:off x="9658350" y="58578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41" name="AutoShape 7" descr="../images/blank.png"/>
        <xdr:cNvSpPr>
          <a:spLocks noChangeAspect="1" noChangeArrowheads="1"/>
        </xdr:cNvSpPr>
      </xdr:nvSpPr>
      <xdr:spPr bwMode="auto">
        <a:xfrm>
          <a:off x="9658350" y="58578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42" name="AutoShape 9" descr="../images/blank.png"/>
        <xdr:cNvSpPr>
          <a:spLocks noChangeAspect="1" noChangeArrowheads="1"/>
        </xdr:cNvSpPr>
      </xdr:nvSpPr>
      <xdr:spPr bwMode="auto">
        <a:xfrm>
          <a:off x="9658350" y="58578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43" name="AutoShape 5" descr="../images/blank.png"/>
        <xdr:cNvSpPr>
          <a:spLocks noChangeAspect="1" noChangeArrowheads="1"/>
        </xdr:cNvSpPr>
      </xdr:nvSpPr>
      <xdr:spPr bwMode="auto">
        <a:xfrm>
          <a:off x="9658350" y="4000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44" name="AutoShape 6" descr="../images/blank.png"/>
        <xdr:cNvSpPr>
          <a:spLocks noChangeAspect="1" noChangeArrowheads="1"/>
        </xdr:cNvSpPr>
      </xdr:nvSpPr>
      <xdr:spPr bwMode="auto">
        <a:xfrm>
          <a:off x="9658350" y="4000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45" name="AutoShape 7" descr="../images/blank.png"/>
        <xdr:cNvSpPr>
          <a:spLocks noChangeAspect="1" noChangeArrowheads="1"/>
        </xdr:cNvSpPr>
      </xdr:nvSpPr>
      <xdr:spPr bwMode="auto">
        <a:xfrm>
          <a:off x="9658350" y="4000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46" name="AutoShape 9" descr="../images/blank.png"/>
        <xdr:cNvSpPr>
          <a:spLocks noChangeAspect="1" noChangeArrowheads="1"/>
        </xdr:cNvSpPr>
      </xdr:nvSpPr>
      <xdr:spPr bwMode="auto">
        <a:xfrm>
          <a:off x="9658350" y="4000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47" name="AutoShape 5" descr="../images/blank.png"/>
        <xdr:cNvSpPr>
          <a:spLocks noChangeAspect="1" noChangeArrowheads="1"/>
        </xdr:cNvSpPr>
      </xdr:nvSpPr>
      <xdr:spPr bwMode="auto">
        <a:xfrm>
          <a:off x="9658350" y="2857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48" name="AutoShape 6" descr="../images/blank.png"/>
        <xdr:cNvSpPr>
          <a:spLocks noChangeAspect="1" noChangeArrowheads="1"/>
        </xdr:cNvSpPr>
      </xdr:nvSpPr>
      <xdr:spPr bwMode="auto">
        <a:xfrm>
          <a:off x="9658350" y="2857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49" name="AutoShape 7" descr="../images/blank.png"/>
        <xdr:cNvSpPr>
          <a:spLocks noChangeAspect="1" noChangeArrowheads="1"/>
        </xdr:cNvSpPr>
      </xdr:nvSpPr>
      <xdr:spPr bwMode="auto">
        <a:xfrm>
          <a:off x="9658350" y="2857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50" name="AutoShape 9" descr="../images/blank.png"/>
        <xdr:cNvSpPr>
          <a:spLocks noChangeAspect="1" noChangeArrowheads="1"/>
        </xdr:cNvSpPr>
      </xdr:nvSpPr>
      <xdr:spPr bwMode="auto">
        <a:xfrm>
          <a:off x="9658350" y="2857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51" name="AutoShape 5" descr="../images/blank.png"/>
        <xdr:cNvSpPr>
          <a:spLocks noChangeAspect="1" noChangeArrowheads="1"/>
        </xdr:cNvSpPr>
      </xdr:nvSpPr>
      <xdr:spPr bwMode="auto">
        <a:xfrm>
          <a:off x="9658350" y="1714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52" name="AutoShape 6" descr="../images/blank.png"/>
        <xdr:cNvSpPr>
          <a:spLocks noChangeAspect="1" noChangeArrowheads="1"/>
        </xdr:cNvSpPr>
      </xdr:nvSpPr>
      <xdr:spPr bwMode="auto">
        <a:xfrm>
          <a:off x="9658350" y="1714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53" name="AutoShape 7" descr="../images/blank.png"/>
        <xdr:cNvSpPr>
          <a:spLocks noChangeAspect="1" noChangeArrowheads="1"/>
        </xdr:cNvSpPr>
      </xdr:nvSpPr>
      <xdr:spPr bwMode="auto">
        <a:xfrm>
          <a:off x="9658350" y="1714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54" name="AutoShape 9" descr="../images/blank.png"/>
        <xdr:cNvSpPr>
          <a:spLocks noChangeAspect="1" noChangeArrowheads="1"/>
        </xdr:cNvSpPr>
      </xdr:nvSpPr>
      <xdr:spPr bwMode="auto">
        <a:xfrm>
          <a:off x="9658350" y="1714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55" name="AutoShape 5" descr="../images/blank.png"/>
        <xdr:cNvSpPr>
          <a:spLocks noChangeAspect="1" noChangeArrowheads="1"/>
        </xdr:cNvSpPr>
      </xdr:nvSpPr>
      <xdr:spPr bwMode="auto">
        <a:xfrm>
          <a:off x="9658350" y="2095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56" name="AutoShape 6" descr="../images/blank.png"/>
        <xdr:cNvSpPr>
          <a:spLocks noChangeAspect="1" noChangeArrowheads="1"/>
        </xdr:cNvSpPr>
      </xdr:nvSpPr>
      <xdr:spPr bwMode="auto">
        <a:xfrm>
          <a:off x="9658350" y="2095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57" name="AutoShape 7" descr="../images/blank.png"/>
        <xdr:cNvSpPr>
          <a:spLocks noChangeAspect="1" noChangeArrowheads="1"/>
        </xdr:cNvSpPr>
      </xdr:nvSpPr>
      <xdr:spPr bwMode="auto">
        <a:xfrm>
          <a:off x="9658350" y="2095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58" name="AutoShape 9" descr="../images/blank.png"/>
        <xdr:cNvSpPr>
          <a:spLocks noChangeAspect="1" noChangeArrowheads="1"/>
        </xdr:cNvSpPr>
      </xdr:nvSpPr>
      <xdr:spPr bwMode="auto">
        <a:xfrm>
          <a:off x="9658350" y="2095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182880</xdr:colOff>
      <xdr:row>9</xdr:row>
      <xdr:rowOff>152400</xdr:rowOff>
    </xdr:to>
    <xdr:sp macro="" textlink="">
      <xdr:nvSpPr>
        <xdr:cNvPr id="59" name="AutoShape 5" descr="../images/blank.png"/>
        <xdr:cNvSpPr>
          <a:spLocks noChangeAspect="1" noChangeArrowheads="1"/>
        </xdr:cNvSpPr>
      </xdr:nvSpPr>
      <xdr:spPr bwMode="auto">
        <a:xfrm>
          <a:off x="96583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182880</xdr:colOff>
      <xdr:row>9</xdr:row>
      <xdr:rowOff>152400</xdr:rowOff>
    </xdr:to>
    <xdr:sp macro="" textlink="">
      <xdr:nvSpPr>
        <xdr:cNvPr id="60" name="AutoShape 6" descr="../images/blank.png"/>
        <xdr:cNvSpPr>
          <a:spLocks noChangeAspect="1" noChangeArrowheads="1"/>
        </xdr:cNvSpPr>
      </xdr:nvSpPr>
      <xdr:spPr bwMode="auto">
        <a:xfrm>
          <a:off x="96583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182880</xdr:colOff>
      <xdr:row>9</xdr:row>
      <xdr:rowOff>152400</xdr:rowOff>
    </xdr:to>
    <xdr:sp macro="" textlink="">
      <xdr:nvSpPr>
        <xdr:cNvPr id="61" name="AutoShape 7" descr="../images/blank.png"/>
        <xdr:cNvSpPr>
          <a:spLocks noChangeAspect="1" noChangeArrowheads="1"/>
        </xdr:cNvSpPr>
      </xdr:nvSpPr>
      <xdr:spPr bwMode="auto">
        <a:xfrm>
          <a:off x="96583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182880</xdr:colOff>
      <xdr:row>9</xdr:row>
      <xdr:rowOff>152400</xdr:rowOff>
    </xdr:to>
    <xdr:sp macro="" textlink="">
      <xdr:nvSpPr>
        <xdr:cNvPr id="62" name="AutoShape 9" descr="../images/blank.png"/>
        <xdr:cNvSpPr>
          <a:spLocks noChangeAspect="1" noChangeArrowheads="1"/>
        </xdr:cNvSpPr>
      </xdr:nvSpPr>
      <xdr:spPr bwMode="auto">
        <a:xfrm>
          <a:off x="96583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63" name="AutoShape 5" descr="../images/blank.png"/>
        <xdr:cNvSpPr>
          <a:spLocks noChangeAspect="1" noChangeArrowheads="1"/>
        </xdr:cNvSpPr>
      </xdr:nvSpPr>
      <xdr:spPr bwMode="auto">
        <a:xfrm>
          <a:off x="9658350" y="1905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64" name="AutoShape 6" descr="../images/blank.png"/>
        <xdr:cNvSpPr>
          <a:spLocks noChangeAspect="1" noChangeArrowheads="1"/>
        </xdr:cNvSpPr>
      </xdr:nvSpPr>
      <xdr:spPr bwMode="auto">
        <a:xfrm>
          <a:off x="9658350" y="1905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65" name="AutoShape 7" descr="../images/blank.png"/>
        <xdr:cNvSpPr>
          <a:spLocks noChangeAspect="1" noChangeArrowheads="1"/>
        </xdr:cNvSpPr>
      </xdr:nvSpPr>
      <xdr:spPr bwMode="auto">
        <a:xfrm>
          <a:off x="9658350" y="1905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66" name="AutoShape 9" descr="../images/blank.png"/>
        <xdr:cNvSpPr>
          <a:spLocks noChangeAspect="1" noChangeArrowheads="1"/>
        </xdr:cNvSpPr>
      </xdr:nvSpPr>
      <xdr:spPr bwMode="auto">
        <a:xfrm>
          <a:off x="9658350" y="1905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67" name="AutoShape 5" descr="../images/blank.png"/>
        <xdr:cNvSpPr>
          <a:spLocks noChangeAspect="1" noChangeArrowheads="1"/>
        </xdr:cNvSpPr>
      </xdr:nvSpPr>
      <xdr:spPr bwMode="auto">
        <a:xfrm>
          <a:off x="9658350" y="3810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68" name="AutoShape 6" descr="../images/blank.png"/>
        <xdr:cNvSpPr>
          <a:spLocks noChangeAspect="1" noChangeArrowheads="1"/>
        </xdr:cNvSpPr>
      </xdr:nvSpPr>
      <xdr:spPr bwMode="auto">
        <a:xfrm>
          <a:off x="9658350" y="3810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69" name="AutoShape 7" descr="../images/blank.png"/>
        <xdr:cNvSpPr>
          <a:spLocks noChangeAspect="1" noChangeArrowheads="1"/>
        </xdr:cNvSpPr>
      </xdr:nvSpPr>
      <xdr:spPr bwMode="auto">
        <a:xfrm>
          <a:off x="9658350" y="3810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70" name="AutoShape 9" descr="../images/blank.png"/>
        <xdr:cNvSpPr>
          <a:spLocks noChangeAspect="1" noChangeArrowheads="1"/>
        </xdr:cNvSpPr>
      </xdr:nvSpPr>
      <xdr:spPr bwMode="auto">
        <a:xfrm>
          <a:off x="9658350" y="3810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182880</xdr:colOff>
      <xdr:row>22</xdr:row>
      <xdr:rowOff>152400</xdr:rowOff>
    </xdr:to>
    <xdr:sp macro="" textlink="">
      <xdr:nvSpPr>
        <xdr:cNvPr id="71" name="AutoShape 5" descr="../images/blank.png"/>
        <xdr:cNvSpPr>
          <a:spLocks noChangeAspect="1" noChangeArrowheads="1"/>
        </xdr:cNvSpPr>
      </xdr:nvSpPr>
      <xdr:spPr bwMode="auto">
        <a:xfrm>
          <a:off x="96583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182880</xdr:colOff>
      <xdr:row>22</xdr:row>
      <xdr:rowOff>152400</xdr:rowOff>
    </xdr:to>
    <xdr:sp macro="" textlink="">
      <xdr:nvSpPr>
        <xdr:cNvPr id="72" name="AutoShape 6" descr="../images/blank.png"/>
        <xdr:cNvSpPr>
          <a:spLocks noChangeAspect="1" noChangeArrowheads="1"/>
        </xdr:cNvSpPr>
      </xdr:nvSpPr>
      <xdr:spPr bwMode="auto">
        <a:xfrm>
          <a:off x="96583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182880</xdr:colOff>
      <xdr:row>22</xdr:row>
      <xdr:rowOff>152400</xdr:rowOff>
    </xdr:to>
    <xdr:sp macro="" textlink="">
      <xdr:nvSpPr>
        <xdr:cNvPr id="73" name="AutoShape 7" descr="../images/blank.png"/>
        <xdr:cNvSpPr>
          <a:spLocks noChangeAspect="1" noChangeArrowheads="1"/>
        </xdr:cNvSpPr>
      </xdr:nvSpPr>
      <xdr:spPr bwMode="auto">
        <a:xfrm>
          <a:off x="96583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182880</xdr:colOff>
      <xdr:row>22</xdr:row>
      <xdr:rowOff>152400</xdr:rowOff>
    </xdr:to>
    <xdr:sp macro="" textlink="">
      <xdr:nvSpPr>
        <xdr:cNvPr id="74" name="AutoShape 9" descr="../images/blank.png"/>
        <xdr:cNvSpPr>
          <a:spLocks noChangeAspect="1" noChangeArrowheads="1"/>
        </xdr:cNvSpPr>
      </xdr:nvSpPr>
      <xdr:spPr bwMode="auto">
        <a:xfrm>
          <a:off x="96583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182880</xdr:colOff>
      <xdr:row>5</xdr:row>
      <xdr:rowOff>152400</xdr:rowOff>
    </xdr:to>
    <xdr:sp macro="" textlink="">
      <xdr:nvSpPr>
        <xdr:cNvPr id="75" name="AutoShape 5" descr="../images/blank.png"/>
        <xdr:cNvSpPr>
          <a:spLocks noChangeAspect="1" noChangeArrowheads="1"/>
        </xdr:cNvSpPr>
      </xdr:nvSpPr>
      <xdr:spPr bwMode="auto">
        <a:xfrm>
          <a:off x="9658350" y="54768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182880</xdr:colOff>
      <xdr:row>5</xdr:row>
      <xdr:rowOff>152400</xdr:rowOff>
    </xdr:to>
    <xdr:sp macro="" textlink="">
      <xdr:nvSpPr>
        <xdr:cNvPr id="76" name="AutoShape 6" descr="../images/blank.png"/>
        <xdr:cNvSpPr>
          <a:spLocks noChangeAspect="1" noChangeArrowheads="1"/>
        </xdr:cNvSpPr>
      </xdr:nvSpPr>
      <xdr:spPr bwMode="auto">
        <a:xfrm>
          <a:off x="9658350" y="54768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182880</xdr:colOff>
      <xdr:row>5</xdr:row>
      <xdr:rowOff>152400</xdr:rowOff>
    </xdr:to>
    <xdr:sp macro="" textlink="">
      <xdr:nvSpPr>
        <xdr:cNvPr id="77" name="AutoShape 7" descr="../images/blank.png"/>
        <xdr:cNvSpPr>
          <a:spLocks noChangeAspect="1" noChangeArrowheads="1"/>
        </xdr:cNvSpPr>
      </xdr:nvSpPr>
      <xdr:spPr bwMode="auto">
        <a:xfrm>
          <a:off x="9658350" y="54768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182880</xdr:colOff>
      <xdr:row>5</xdr:row>
      <xdr:rowOff>152400</xdr:rowOff>
    </xdr:to>
    <xdr:sp macro="" textlink="">
      <xdr:nvSpPr>
        <xdr:cNvPr id="78" name="AutoShape 9" descr="../images/blank.png"/>
        <xdr:cNvSpPr>
          <a:spLocks noChangeAspect="1" noChangeArrowheads="1"/>
        </xdr:cNvSpPr>
      </xdr:nvSpPr>
      <xdr:spPr bwMode="auto">
        <a:xfrm>
          <a:off x="9658350" y="54768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79" name="AutoShape 5" descr="../images/blank.png"/>
        <xdr:cNvSpPr>
          <a:spLocks noChangeAspect="1" noChangeArrowheads="1"/>
        </xdr:cNvSpPr>
      </xdr:nvSpPr>
      <xdr:spPr bwMode="auto">
        <a:xfrm>
          <a:off x="9658350" y="62388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80" name="AutoShape 6" descr="../images/blank.png"/>
        <xdr:cNvSpPr>
          <a:spLocks noChangeAspect="1" noChangeArrowheads="1"/>
        </xdr:cNvSpPr>
      </xdr:nvSpPr>
      <xdr:spPr bwMode="auto">
        <a:xfrm>
          <a:off x="9658350" y="62388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81" name="AutoShape 7" descr="../images/blank.png"/>
        <xdr:cNvSpPr>
          <a:spLocks noChangeAspect="1" noChangeArrowheads="1"/>
        </xdr:cNvSpPr>
      </xdr:nvSpPr>
      <xdr:spPr bwMode="auto">
        <a:xfrm>
          <a:off x="9658350" y="62388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82" name="AutoShape 9" descr="../images/blank.png"/>
        <xdr:cNvSpPr>
          <a:spLocks noChangeAspect="1" noChangeArrowheads="1"/>
        </xdr:cNvSpPr>
      </xdr:nvSpPr>
      <xdr:spPr bwMode="auto">
        <a:xfrm>
          <a:off x="9658350" y="62388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83" name="AutoShape 5" descr="../images/blank.png"/>
        <xdr:cNvSpPr>
          <a:spLocks noChangeAspect="1" noChangeArrowheads="1"/>
        </xdr:cNvSpPr>
      </xdr:nvSpPr>
      <xdr:spPr bwMode="auto">
        <a:xfrm>
          <a:off x="9658350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84" name="AutoShape 6" descr="../images/blank.png"/>
        <xdr:cNvSpPr>
          <a:spLocks noChangeAspect="1" noChangeArrowheads="1"/>
        </xdr:cNvSpPr>
      </xdr:nvSpPr>
      <xdr:spPr bwMode="auto">
        <a:xfrm>
          <a:off x="9658350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85" name="AutoShape 7" descr="../images/blank.png"/>
        <xdr:cNvSpPr>
          <a:spLocks noChangeAspect="1" noChangeArrowheads="1"/>
        </xdr:cNvSpPr>
      </xdr:nvSpPr>
      <xdr:spPr bwMode="auto">
        <a:xfrm>
          <a:off x="9658350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86" name="AutoShape 9" descr="../images/blank.png"/>
        <xdr:cNvSpPr>
          <a:spLocks noChangeAspect="1" noChangeArrowheads="1"/>
        </xdr:cNvSpPr>
      </xdr:nvSpPr>
      <xdr:spPr bwMode="auto">
        <a:xfrm>
          <a:off x="9658350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87" name="AutoShape 5" descr="../images/blank.png"/>
        <xdr:cNvSpPr>
          <a:spLocks noChangeAspect="1" noChangeArrowheads="1"/>
        </xdr:cNvSpPr>
      </xdr:nvSpPr>
      <xdr:spPr bwMode="auto">
        <a:xfrm>
          <a:off x="9658350" y="6048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88" name="AutoShape 6" descr="../images/blank.png"/>
        <xdr:cNvSpPr>
          <a:spLocks noChangeAspect="1" noChangeArrowheads="1"/>
        </xdr:cNvSpPr>
      </xdr:nvSpPr>
      <xdr:spPr bwMode="auto">
        <a:xfrm>
          <a:off x="9658350" y="6048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89" name="AutoShape 7" descr="../images/blank.png"/>
        <xdr:cNvSpPr>
          <a:spLocks noChangeAspect="1" noChangeArrowheads="1"/>
        </xdr:cNvSpPr>
      </xdr:nvSpPr>
      <xdr:spPr bwMode="auto">
        <a:xfrm>
          <a:off x="9658350" y="6048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90" name="AutoShape 9" descr="../images/blank.png"/>
        <xdr:cNvSpPr>
          <a:spLocks noChangeAspect="1" noChangeArrowheads="1"/>
        </xdr:cNvSpPr>
      </xdr:nvSpPr>
      <xdr:spPr bwMode="auto">
        <a:xfrm>
          <a:off x="9658350" y="6048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91" name="AutoShape 5" descr="../images/blank.png"/>
        <xdr:cNvSpPr>
          <a:spLocks noChangeAspect="1" noChangeArrowheads="1"/>
        </xdr:cNvSpPr>
      </xdr:nvSpPr>
      <xdr:spPr bwMode="auto">
        <a:xfrm>
          <a:off x="9658350" y="3429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92" name="AutoShape 6" descr="../images/blank.png"/>
        <xdr:cNvSpPr>
          <a:spLocks noChangeAspect="1" noChangeArrowheads="1"/>
        </xdr:cNvSpPr>
      </xdr:nvSpPr>
      <xdr:spPr bwMode="auto">
        <a:xfrm>
          <a:off x="9658350" y="3429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93" name="AutoShape 7" descr="../images/blank.png"/>
        <xdr:cNvSpPr>
          <a:spLocks noChangeAspect="1" noChangeArrowheads="1"/>
        </xdr:cNvSpPr>
      </xdr:nvSpPr>
      <xdr:spPr bwMode="auto">
        <a:xfrm>
          <a:off x="9658350" y="3429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94" name="AutoShape 9" descr="../images/blank.png"/>
        <xdr:cNvSpPr>
          <a:spLocks noChangeAspect="1" noChangeArrowheads="1"/>
        </xdr:cNvSpPr>
      </xdr:nvSpPr>
      <xdr:spPr bwMode="auto">
        <a:xfrm>
          <a:off x="9658350" y="3429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95" name="AutoShape 5" descr="../images/blank.png"/>
        <xdr:cNvSpPr>
          <a:spLocks noChangeAspect="1" noChangeArrowheads="1"/>
        </xdr:cNvSpPr>
      </xdr:nvSpPr>
      <xdr:spPr bwMode="auto">
        <a:xfrm>
          <a:off x="96583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96" name="AutoShape 6" descr="../images/blank.png"/>
        <xdr:cNvSpPr>
          <a:spLocks noChangeAspect="1" noChangeArrowheads="1"/>
        </xdr:cNvSpPr>
      </xdr:nvSpPr>
      <xdr:spPr bwMode="auto">
        <a:xfrm>
          <a:off x="96583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97" name="AutoShape 7" descr="../images/blank.png"/>
        <xdr:cNvSpPr>
          <a:spLocks noChangeAspect="1" noChangeArrowheads="1"/>
        </xdr:cNvSpPr>
      </xdr:nvSpPr>
      <xdr:spPr bwMode="auto">
        <a:xfrm>
          <a:off x="96583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98" name="AutoShape 9" descr="../images/blank.png"/>
        <xdr:cNvSpPr>
          <a:spLocks noChangeAspect="1" noChangeArrowheads="1"/>
        </xdr:cNvSpPr>
      </xdr:nvSpPr>
      <xdr:spPr bwMode="auto">
        <a:xfrm>
          <a:off x="96583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99" name="AutoShape 5" descr="../images/blank.png"/>
        <xdr:cNvSpPr>
          <a:spLocks noChangeAspect="1" noChangeArrowheads="1"/>
        </xdr:cNvSpPr>
      </xdr:nvSpPr>
      <xdr:spPr bwMode="auto">
        <a:xfrm>
          <a:off x="9658350" y="1714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00" name="AutoShape 6" descr="../images/blank.png"/>
        <xdr:cNvSpPr>
          <a:spLocks noChangeAspect="1" noChangeArrowheads="1"/>
        </xdr:cNvSpPr>
      </xdr:nvSpPr>
      <xdr:spPr bwMode="auto">
        <a:xfrm>
          <a:off x="9658350" y="1714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01" name="AutoShape 7" descr="../images/blank.png"/>
        <xdr:cNvSpPr>
          <a:spLocks noChangeAspect="1" noChangeArrowheads="1"/>
        </xdr:cNvSpPr>
      </xdr:nvSpPr>
      <xdr:spPr bwMode="auto">
        <a:xfrm>
          <a:off x="9658350" y="1714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02" name="AutoShape 9" descr="../images/blank.png"/>
        <xdr:cNvSpPr>
          <a:spLocks noChangeAspect="1" noChangeArrowheads="1"/>
        </xdr:cNvSpPr>
      </xdr:nvSpPr>
      <xdr:spPr bwMode="auto">
        <a:xfrm>
          <a:off x="9658350" y="1714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03" name="AutoShape 5" descr="../images/blank.png"/>
        <xdr:cNvSpPr>
          <a:spLocks noChangeAspect="1" noChangeArrowheads="1"/>
        </xdr:cNvSpPr>
      </xdr:nvSpPr>
      <xdr:spPr bwMode="auto">
        <a:xfrm>
          <a:off x="9658350" y="1905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04" name="AutoShape 6" descr="../images/blank.png"/>
        <xdr:cNvSpPr>
          <a:spLocks noChangeAspect="1" noChangeArrowheads="1"/>
        </xdr:cNvSpPr>
      </xdr:nvSpPr>
      <xdr:spPr bwMode="auto">
        <a:xfrm>
          <a:off x="9658350" y="1905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05" name="AutoShape 7" descr="../images/blank.png"/>
        <xdr:cNvSpPr>
          <a:spLocks noChangeAspect="1" noChangeArrowheads="1"/>
        </xdr:cNvSpPr>
      </xdr:nvSpPr>
      <xdr:spPr bwMode="auto">
        <a:xfrm>
          <a:off x="9658350" y="1905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06" name="AutoShape 9" descr="../images/blank.png"/>
        <xdr:cNvSpPr>
          <a:spLocks noChangeAspect="1" noChangeArrowheads="1"/>
        </xdr:cNvSpPr>
      </xdr:nvSpPr>
      <xdr:spPr bwMode="auto">
        <a:xfrm>
          <a:off x="9658350" y="1905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07" name="AutoShape 5" descr="../images/blank.png"/>
        <xdr:cNvSpPr>
          <a:spLocks noChangeAspect="1" noChangeArrowheads="1"/>
        </xdr:cNvSpPr>
      </xdr:nvSpPr>
      <xdr:spPr bwMode="auto">
        <a:xfrm>
          <a:off x="9658350" y="2095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08" name="AutoShape 6" descr="../images/blank.png"/>
        <xdr:cNvSpPr>
          <a:spLocks noChangeAspect="1" noChangeArrowheads="1"/>
        </xdr:cNvSpPr>
      </xdr:nvSpPr>
      <xdr:spPr bwMode="auto">
        <a:xfrm>
          <a:off x="9658350" y="2095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09" name="AutoShape 7" descr="../images/blank.png"/>
        <xdr:cNvSpPr>
          <a:spLocks noChangeAspect="1" noChangeArrowheads="1"/>
        </xdr:cNvSpPr>
      </xdr:nvSpPr>
      <xdr:spPr bwMode="auto">
        <a:xfrm>
          <a:off x="9658350" y="2095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10" name="AutoShape 9" descr="../images/blank.png"/>
        <xdr:cNvSpPr>
          <a:spLocks noChangeAspect="1" noChangeArrowheads="1"/>
        </xdr:cNvSpPr>
      </xdr:nvSpPr>
      <xdr:spPr bwMode="auto">
        <a:xfrm>
          <a:off x="9658350" y="2095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111" name="AutoShape 5" descr="../images/blank.png"/>
        <xdr:cNvSpPr>
          <a:spLocks noChangeAspect="1" noChangeArrowheads="1"/>
        </xdr:cNvSpPr>
      </xdr:nvSpPr>
      <xdr:spPr bwMode="auto">
        <a:xfrm>
          <a:off x="9658350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112" name="AutoShape 6" descr="../images/blank.png"/>
        <xdr:cNvSpPr>
          <a:spLocks noChangeAspect="1" noChangeArrowheads="1"/>
        </xdr:cNvSpPr>
      </xdr:nvSpPr>
      <xdr:spPr bwMode="auto">
        <a:xfrm>
          <a:off x="9658350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113" name="AutoShape 7" descr="../images/blank.png"/>
        <xdr:cNvSpPr>
          <a:spLocks noChangeAspect="1" noChangeArrowheads="1"/>
        </xdr:cNvSpPr>
      </xdr:nvSpPr>
      <xdr:spPr bwMode="auto">
        <a:xfrm>
          <a:off x="9658350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114" name="AutoShape 9" descr="../images/blank.png"/>
        <xdr:cNvSpPr>
          <a:spLocks noChangeAspect="1" noChangeArrowheads="1"/>
        </xdr:cNvSpPr>
      </xdr:nvSpPr>
      <xdr:spPr bwMode="auto">
        <a:xfrm>
          <a:off x="9658350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182880</xdr:colOff>
      <xdr:row>4</xdr:row>
      <xdr:rowOff>152400</xdr:rowOff>
    </xdr:to>
    <xdr:sp macro="" textlink="">
      <xdr:nvSpPr>
        <xdr:cNvPr id="115" name="AutoShape 5" descr="../images/blank.png"/>
        <xdr:cNvSpPr>
          <a:spLocks noChangeAspect="1" noChangeArrowheads="1"/>
        </xdr:cNvSpPr>
      </xdr:nvSpPr>
      <xdr:spPr bwMode="auto">
        <a:xfrm>
          <a:off x="9658350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182880</xdr:colOff>
      <xdr:row>4</xdr:row>
      <xdr:rowOff>152400</xdr:rowOff>
    </xdr:to>
    <xdr:sp macro="" textlink="">
      <xdr:nvSpPr>
        <xdr:cNvPr id="116" name="AutoShape 6" descr="../images/blank.png"/>
        <xdr:cNvSpPr>
          <a:spLocks noChangeAspect="1" noChangeArrowheads="1"/>
        </xdr:cNvSpPr>
      </xdr:nvSpPr>
      <xdr:spPr bwMode="auto">
        <a:xfrm>
          <a:off x="9658350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182880</xdr:colOff>
      <xdr:row>4</xdr:row>
      <xdr:rowOff>152400</xdr:rowOff>
    </xdr:to>
    <xdr:sp macro="" textlink="">
      <xdr:nvSpPr>
        <xdr:cNvPr id="117" name="AutoShape 7" descr="../images/blank.png"/>
        <xdr:cNvSpPr>
          <a:spLocks noChangeAspect="1" noChangeArrowheads="1"/>
        </xdr:cNvSpPr>
      </xdr:nvSpPr>
      <xdr:spPr bwMode="auto">
        <a:xfrm>
          <a:off x="9658350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182880</xdr:colOff>
      <xdr:row>4</xdr:row>
      <xdr:rowOff>152400</xdr:rowOff>
    </xdr:to>
    <xdr:sp macro="" textlink="">
      <xdr:nvSpPr>
        <xdr:cNvPr id="118" name="AutoShape 9" descr="../images/blank.png"/>
        <xdr:cNvSpPr>
          <a:spLocks noChangeAspect="1" noChangeArrowheads="1"/>
        </xdr:cNvSpPr>
      </xdr:nvSpPr>
      <xdr:spPr bwMode="auto">
        <a:xfrm>
          <a:off x="9658350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119" name="AutoShape 5" descr="../images/blank.png"/>
        <xdr:cNvSpPr>
          <a:spLocks noChangeAspect="1" noChangeArrowheads="1"/>
        </xdr:cNvSpPr>
      </xdr:nvSpPr>
      <xdr:spPr bwMode="auto">
        <a:xfrm>
          <a:off x="9658350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120" name="AutoShape 6" descr="../images/blank.png"/>
        <xdr:cNvSpPr>
          <a:spLocks noChangeAspect="1" noChangeArrowheads="1"/>
        </xdr:cNvSpPr>
      </xdr:nvSpPr>
      <xdr:spPr bwMode="auto">
        <a:xfrm>
          <a:off x="9658350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121" name="AutoShape 7" descr="../images/blank.png"/>
        <xdr:cNvSpPr>
          <a:spLocks noChangeAspect="1" noChangeArrowheads="1"/>
        </xdr:cNvSpPr>
      </xdr:nvSpPr>
      <xdr:spPr bwMode="auto">
        <a:xfrm>
          <a:off x="9658350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122" name="AutoShape 9" descr="../images/blank.png"/>
        <xdr:cNvSpPr>
          <a:spLocks noChangeAspect="1" noChangeArrowheads="1"/>
        </xdr:cNvSpPr>
      </xdr:nvSpPr>
      <xdr:spPr bwMode="auto">
        <a:xfrm>
          <a:off x="9658350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23" name="AutoShape 5" descr="../images/blank.png"/>
        <xdr:cNvSpPr>
          <a:spLocks noChangeAspect="1" noChangeArrowheads="1"/>
        </xdr:cNvSpPr>
      </xdr:nvSpPr>
      <xdr:spPr bwMode="auto">
        <a:xfrm>
          <a:off x="9658350" y="2857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24" name="AutoShape 6" descr="../images/blank.png"/>
        <xdr:cNvSpPr>
          <a:spLocks noChangeAspect="1" noChangeArrowheads="1"/>
        </xdr:cNvSpPr>
      </xdr:nvSpPr>
      <xdr:spPr bwMode="auto">
        <a:xfrm>
          <a:off x="9658350" y="2857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25" name="AutoShape 7" descr="../images/blank.png"/>
        <xdr:cNvSpPr>
          <a:spLocks noChangeAspect="1" noChangeArrowheads="1"/>
        </xdr:cNvSpPr>
      </xdr:nvSpPr>
      <xdr:spPr bwMode="auto">
        <a:xfrm>
          <a:off x="9658350" y="2857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26" name="AutoShape 9" descr="../images/blank.png"/>
        <xdr:cNvSpPr>
          <a:spLocks noChangeAspect="1" noChangeArrowheads="1"/>
        </xdr:cNvSpPr>
      </xdr:nvSpPr>
      <xdr:spPr bwMode="auto">
        <a:xfrm>
          <a:off x="9658350" y="2857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127" name="AutoShape 5" descr="../images/blank.png"/>
        <xdr:cNvSpPr>
          <a:spLocks noChangeAspect="1" noChangeArrowheads="1"/>
        </xdr:cNvSpPr>
      </xdr:nvSpPr>
      <xdr:spPr bwMode="auto">
        <a:xfrm>
          <a:off x="9658350" y="3048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128" name="AutoShape 6" descr="../images/blank.png"/>
        <xdr:cNvSpPr>
          <a:spLocks noChangeAspect="1" noChangeArrowheads="1"/>
        </xdr:cNvSpPr>
      </xdr:nvSpPr>
      <xdr:spPr bwMode="auto">
        <a:xfrm>
          <a:off x="9658350" y="3048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129" name="AutoShape 7" descr="../images/blank.png"/>
        <xdr:cNvSpPr>
          <a:spLocks noChangeAspect="1" noChangeArrowheads="1"/>
        </xdr:cNvSpPr>
      </xdr:nvSpPr>
      <xdr:spPr bwMode="auto">
        <a:xfrm>
          <a:off x="9658350" y="3048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130" name="AutoShape 9" descr="../images/blank.png"/>
        <xdr:cNvSpPr>
          <a:spLocks noChangeAspect="1" noChangeArrowheads="1"/>
        </xdr:cNvSpPr>
      </xdr:nvSpPr>
      <xdr:spPr bwMode="auto">
        <a:xfrm>
          <a:off x="9658350" y="3048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31" name="AutoShape 5" descr="../images/blank.png"/>
        <xdr:cNvSpPr>
          <a:spLocks noChangeAspect="1" noChangeArrowheads="1"/>
        </xdr:cNvSpPr>
      </xdr:nvSpPr>
      <xdr:spPr bwMode="auto">
        <a:xfrm>
          <a:off x="9658350" y="3238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32" name="AutoShape 6" descr="../images/blank.png"/>
        <xdr:cNvSpPr>
          <a:spLocks noChangeAspect="1" noChangeArrowheads="1"/>
        </xdr:cNvSpPr>
      </xdr:nvSpPr>
      <xdr:spPr bwMode="auto">
        <a:xfrm>
          <a:off x="9658350" y="3238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33" name="AutoShape 7" descr="../images/blank.png"/>
        <xdr:cNvSpPr>
          <a:spLocks noChangeAspect="1" noChangeArrowheads="1"/>
        </xdr:cNvSpPr>
      </xdr:nvSpPr>
      <xdr:spPr bwMode="auto">
        <a:xfrm>
          <a:off x="9658350" y="3238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34" name="AutoShape 9" descr="../images/blank.png"/>
        <xdr:cNvSpPr>
          <a:spLocks noChangeAspect="1" noChangeArrowheads="1"/>
        </xdr:cNvSpPr>
      </xdr:nvSpPr>
      <xdr:spPr bwMode="auto">
        <a:xfrm>
          <a:off x="9658350" y="3238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35" name="AutoShape 5" descr="../images/blank.png"/>
        <xdr:cNvSpPr>
          <a:spLocks noChangeAspect="1" noChangeArrowheads="1"/>
        </xdr:cNvSpPr>
      </xdr:nvSpPr>
      <xdr:spPr bwMode="auto">
        <a:xfrm>
          <a:off x="9658350" y="3429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36" name="AutoShape 6" descr="../images/blank.png"/>
        <xdr:cNvSpPr>
          <a:spLocks noChangeAspect="1" noChangeArrowheads="1"/>
        </xdr:cNvSpPr>
      </xdr:nvSpPr>
      <xdr:spPr bwMode="auto">
        <a:xfrm>
          <a:off x="9658350" y="3429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37" name="AutoShape 7" descr="../images/blank.png"/>
        <xdr:cNvSpPr>
          <a:spLocks noChangeAspect="1" noChangeArrowheads="1"/>
        </xdr:cNvSpPr>
      </xdr:nvSpPr>
      <xdr:spPr bwMode="auto">
        <a:xfrm>
          <a:off x="9658350" y="3429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38" name="AutoShape 9" descr="../images/blank.png"/>
        <xdr:cNvSpPr>
          <a:spLocks noChangeAspect="1" noChangeArrowheads="1"/>
        </xdr:cNvSpPr>
      </xdr:nvSpPr>
      <xdr:spPr bwMode="auto">
        <a:xfrm>
          <a:off x="9658350" y="3429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39" name="AutoShape 5" descr="../images/blank.png"/>
        <xdr:cNvSpPr>
          <a:spLocks noChangeAspect="1" noChangeArrowheads="1"/>
        </xdr:cNvSpPr>
      </xdr:nvSpPr>
      <xdr:spPr bwMode="auto">
        <a:xfrm>
          <a:off x="9658350" y="3619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40" name="AutoShape 6" descr="../images/blank.png"/>
        <xdr:cNvSpPr>
          <a:spLocks noChangeAspect="1" noChangeArrowheads="1"/>
        </xdr:cNvSpPr>
      </xdr:nvSpPr>
      <xdr:spPr bwMode="auto">
        <a:xfrm>
          <a:off x="9658350" y="3619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41" name="AutoShape 7" descr="../images/blank.png"/>
        <xdr:cNvSpPr>
          <a:spLocks noChangeAspect="1" noChangeArrowheads="1"/>
        </xdr:cNvSpPr>
      </xdr:nvSpPr>
      <xdr:spPr bwMode="auto">
        <a:xfrm>
          <a:off x="9658350" y="3619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42" name="AutoShape 9" descr="../images/blank.png"/>
        <xdr:cNvSpPr>
          <a:spLocks noChangeAspect="1" noChangeArrowheads="1"/>
        </xdr:cNvSpPr>
      </xdr:nvSpPr>
      <xdr:spPr bwMode="auto">
        <a:xfrm>
          <a:off x="9658350" y="3619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143" name="AutoShape 5" descr="../images/blank.png"/>
        <xdr:cNvSpPr>
          <a:spLocks noChangeAspect="1" noChangeArrowheads="1"/>
        </xdr:cNvSpPr>
      </xdr:nvSpPr>
      <xdr:spPr bwMode="auto">
        <a:xfrm>
          <a:off x="9658350" y="3810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144" name="AutoShape 6" descr="../images/blank.png"/>
        <xdr:cNvSpPr>
          <a:spLocks noChangeAspect="1" noChangeArrowheads="1"/>
        </xdr:cNvSpPr>
      </xdr:nvSpPr>
      <xdr:spPr bwMode="auto">
        <a:xfrm>
          <a:off x="9658350" y="3810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145" name="AutoShape 7" descr="../images/blank.png"/>
        <xdr:cNvSpPr>
          <a:spLocks noChangeAspect="1" noChangeArrowheads="1"/>
        </xdr:cNvSpPr>
      </xdr:nvSpPr>
      <xdr:spPr bwMode="auto">
        <a:xfrm>
          <a:off x="9658350" y="3810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146" name="AutoShape 9" descr="../images/blank.png"/>
        <xdr:cNvSpPr>
          <a:spLocks noChangeAspect="1" noChangeArrowheads="1"/>
        </xdr:cNvSpPr>
      </xdr:nvSpPr>
      <xdr:spPr bwMode="auto">
        <a:xfrm>
          <a:off x="9658350" y="3810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147" name="AutoShape 5" descr="../images/blank.png"/>
        <xdr:cNvSpPr>
          <a:spLocks noChangeAspect="1" noChangeArrowheads="1"/>
        </xdr:cNvSpPr>
      </xdr:nvSpPr>
      <xdr:spPr bwMode="auto">
        <a:xfrm>
          <a:off x="9658350" y="4000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148" name="AutoShape 6" descr="../images/blank.png"/>
        <xdr:cNvSpPr>
          <a:spLocks noChangeAspect="1" noChangeArrowheads="1"/>
        </xdr:cNvSpPr>
      </xdr:nvSpPr>
      <xdr:spPr bwMode="auto">
        <a:xfrm>
          <a:off x="9658350" y="4000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149" name="AutoShape 7" descr="../images/blank.png"/>
        <xdr:cNvSpPr>
          <a:spLocks noChangeAspect="1" noChangeArrowheads="1"/>
        </xdr:cNvSpPr>
      </xdr:nvSpPr>
      <xdr:spPr bwMode="auto">
        <a:xfrm>
          <a:off x="9658350" y="4000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150" name="AutoShape 9" descr="../images/blank.png"/>
        <xdr:cNvSpPr>
          <a:spLocks noChangeAspect="1" noChangeArrowheads="1"/>
        </xdr:cNvSpPr>
      </xdr:nvSpPr>
      <xdr:spPr bwMode="auto">
        <a:xfrm>
          <a:off x="9658350" y="4000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51" name="AutoShape 5" descr="../images/blank.png"/>
        <xdr:cNvSpPr>
          <a:spLocks noChangeAspect="1" noChangeArrowheads="1"/>
        </xdr:cNvSpPr>
      </xdr:nvSpPr>
      <xdr:spPr bwMode="auto">
        <a:xfrm>
          <a:off x="9658350" y="4191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52" name="AutoShape 6" descr="../images/blank.png"/>
        <xdr:cNvSpPr>
          <a:spLocks noChangeAspect="1" noChangeArrowheads="1"/>
        </xdr:cNvSpPr>
      </xdr:nvSpPr>
      <xdr:spPr bwMode="auto">
        <a:xfrm>
          <a:off x="9658350" y="4191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53" name="AutoShape 7" descr="../images/blank.png"/>
        <xdr:cNvSpPr>
          <a:spLocks noChangeAspect="1" noChangeArrowheads="1"/>
        </xdr:cNvSpPr>
      </xdr:nvSpPr>
      <xdr:spPr bwMode="auto">
        <a:xfrm>
          <a:off x="9658350" y="4191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54" name="AutoShape 9" descr="../images/blank.png"/>
        <xdr:cNvSpPr>
          <a:spLocks noChangeAspect="1" noChangeArrowheads="1"/>
        </xdr:cNvSpPr>
      </xdr:nvSpPr>
      <xdr:spPr bwMode="auto">
        <a:xfrm>
          <a:off x="9658350" y="4191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55" name="AutoShape 5" descr="../images/blank.png"/>
        <xdr:cNvSpPr>
          <a:spLocks noChangeAspect="1" noChangeArrowheads="1"/>
        </xdr:cNvSpPr>
      </xdr:nvSpPr>
      <xdr:spPr bwMode="auto">
        <a:xfrm>
          <a:off x="9658350" y="4381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56" name="AutoShape 6" descr="../images/blank.png"/>
        <xdr:cNvSpPr>
          <a:spLocks noChangeAspect="1" noChangeArrowheads="1"/>
        </xdr:cNvSpPr>
      </xdr:nvSpPr>
      <xdr:spPr bwMode="auto">
        <a:xfrm>
          <a:off x="9658350" y="4381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57" name="AutoShape 7" descr="../images/blank.png"/>
        <xdr:cNvSpPr>
          <a:spLocks noChangeAspect="1" noChangeArrowheads="1"/>
        </xdr:cNvSpPr>
      </xdr:nvSpPr>
      <xdr:spPr bwMode="auto">
        <a:xfrm>
          <a:off x="9658350" y="4381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58" name="AutoShape 9" descr="../images/blank.png"/>
        <xdr:cNvSpPr>
          <a:spLocks noChangeAspect="1" noChangeArrowheads="1"/>
        </xdr:cNvSpPr>
      </xdr:nvSpPr>
      <xdr:spPr bwMode="auto">
        <a:xfrm>
          <a:off x="9658350" y="4381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182880</xdr:colOff>
      <xdr:row>24</xdr:row>
      <xdr:rowOff>152400</xdr:rowOff>
    </xdr:to>
    <xdr:sp macro="" textlink="">
      <xdr:nvSpPr>
        <xdr:cNvPr id="159" name="AutoShape 5" descr="../images/blank.png"/>
        <xdr:cNvSpPr>
          <a:spLocks noChangeAspect="1" noChangeArrowheads="1"/>
        </xdr:cNvSpPr>
      </xdr:nvSpPr>
      <xdr:spPr bwMode="auto">
        <a:xfrm>
          <a:off x="9658350" y="4572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182880</xdr:colOff>
      <xdr:row>24</xdr:row>
      <xdr:rowOff>152400</xdr:rowOff>
    </xdr:to>
    <xdr:sp macro="" textlink="">
      <xdr:nvSpPr>
        <xdr:cNvPr id="160" name="AutoShape 6" descr="../images/blank.png"/>
        <xdr:cNvSpPr>
          <a:spLocks noChangeAspect="1" noChangeArrowheads="1"/>
        </xdr:cNvSpPr>
      </xdr:nvSpPr>
      <xdr:spPr bwMode="auto">
        <a:xfrm>
          <a:off x="9658350" y="4572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182880</xdr:colOff>
      <xdr:row>24</xdr:row>
      <xdr:rowOff>152400</xdr:rowOff>
    </xdr:to>
    <xdr:sp macro="" textlink="">
      <xdr:nvSpPr>
        <xdr:cNvPr id="161" name="AutoShape 7" descr="../images/blank.png"/>
        <xdr:cNvSpPr>
          <a:spLocks noChangeAspect="1" noChangeArrowheads="1"/>
        </xdr:cNvSpPr>
      </xdr:nvSpPr>
      <xdr:spPr bwMode="auto">
        <a:xfrm>
          <a:off x="9658350" y="4572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182880</xdr:colOff>
      <xdr:row>24</xdr:row>
      <xdr:rowOff>152400</xdr:rowOff>
    </xdr:to>
    <xdr:sp macro="" textlink="">
      <xdr:nvSpPr>
        <xdr:cNvPr id="162" name="AutoShape 9" descr="../images/blank.png"/>
        <xdr:cNvSpPr>
          <a:spLocks noChangeAspect="1" noChangeArrowheads="1"/>
        </xdr:cNvSpPr>
      </xdr:nvSpPr>
      <xdr:spPr bwMode="auto">
        <a:xfrm>
          <a:off x="9658350" y="4572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63" name="AutoShape 5" descr="../images/blank.png"/>
        <xdr:cNvSpPr>
          <a:spLocks noChangeAspect="1" noChangeArrowheads="1"/>
        </xdr:cNvSpPr>
      </xdr:nvSpPr>
      <xdr:spPr bwMode="auto">
        <a:xfrm>
          <a:off x="9658350" y="4762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64" name="AutoShape 6" descr="../images/blank.png"/>
        <xdr:cNvSpPr>
          <a:spLocks noChangeAspect="1" noChangeArrowheads="1"/>
        </xdr:cNvSpPr>
      </xdr:nvSpPr>
      <xdr:spPr bwMode="auto">
        <a:xfrm>
          <a:off x="9658350" y="4762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65" name="AutoShape 7" descr="../images/blank.png"/>
        <xdr:cNvSpPr>
          <a:spLocks noChangeAspect="1" noChangeArrowheads="1"/>
        </xdr:cNvSpPr>
      </xdr:nvSpPr>
      <xdr:spPr bwMode="auto">
        <a:xfrm>
          <a:off x="9658350" y="4762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66" name="AutoShape 9" descr="../images/blank.png"/>
        <xdr:cNvSpPr>
          <a:spLocks noChangeAspect="1" noChangeArrowheads="1"/>
        </xdr:cNvSpPr>
      </xdr:nvSpPr>
      <xdr:spPr bwMode="auto">
        <a:xfrm>
          <a:off x="9658350" y="4762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167" name="AutoShape 5" descr="../images/blank.png"/>
        <xdr:cNvSpPr>
          <a:spLocks noChangeAspect="1" noChangeArrowheads="1"/>
        </xdr:cNvSpPr>
      </xdr:nvSpPr>
      <xdr:spPr bwMode="auto">
        <a:xfrm>
          <a:off x="9658350" y="495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168" name="AutoShape 6" descr="../images/blank.png"/>
        <xdr:cNvSpPr>
          <a:spLocks noChangeAspect="1" noChangeArrowheads="1"/>
        </xdr:cNvSpPr>
      </xdr:nvSpPr>
      <xdr:spPr bwMode="auto">
        <a:xfrm>
          <a:off x="9658350" y="495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169" name="AutoShape 7" descr="../images/blank.png"/>
        <xdr:cNvSpPr>
          <a:spLocks noChangeAspect="1" noChangeArrowheads="1"/>
        </xdr:cNvSpPr>
      </xdr:nvSpPr>
      <xdr:spPr bwMode="auto">
        <a:xfrm>
          <a:off x="9658350" y="495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170" name="AutoShape 9" descr="../images/blank.png"/>
        <xdr:cNvSpPr>
          <a:spLocks noChangeAspect="1" noChangeArrowheads="1"/>
        </xdr:cNvSpPr>
      </xdr:nvSpPr>
      <xdr:spPr bwMode="auto">
        <a:xfrm>
          <a:off x="9658350" y="495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71" name="AutoShape 5" descr="../images/blank.png"/>
        <xdr:cNvSpPr>
          <a:spLocks noChangeAspect="1" noChangeArrowheads="1"/>
        </xdr:cNvSpPr>
      </xdr:nvSpPr>
      <xdr:spPr bwMode="auto">
        <a:xfrm>
          <a:off x="9658350" y="5286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72" name="AutoShape 6" descr="../images/blank.png"/>
        <xdr:cNvSpPr>
          <a:spLocks noChangeAspect="1" noChangeArrowheads="1"/>
        </xdr:cNvSpPr>
      </xdr:nvSpPr>
      <xdr:spPr bwMode="auto">
        <a:xfrm>
          <a:off x="9658350" y="5286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73" name="AutoShape 7" descr="../images/blank.png"/>
        <xdr:cNvSpPr>
          <a:spLocks noChangeAspect="1" noChangeArrowheads="1"/>
        </xdr:cNvSpPr>
      </xdr:nvSpPr>
      <xdr:spPr bwMode="auto">
        <a:xfrm>
          <a:off x="9658350" y="5286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74" name="AutoShape 9" descr="../images/blank.png"/>
        <xdr:cNvSpPr>
          <a:spLocks noChangeAspect="1" noChangeArrowheads="1"/>
        </xdr:cNvSpPr>
      </xdr:nvSpPr>
      <xdr:spPr bwMode="auto">
        <a:xfrm>
          <a:off x="9658350" y="5286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182880</xdr:colOff>
      <xdr:row>5</xdr:row>
      <xdr:rowOff>152400</xdr:rowOff>
    </xdr:to>
    <xdr:sp macro="" textlink="">
      <xdr:nvSpPr>
        <xdr:cNvPr id="175" name="AutoShape 5" descr="../images/blank.png"/>
        <xdr:cNvSpPr>
          <a:spLocks noChangeAspect="1" noChangeArrowheads="1"/>
        </xdr:cNvSpPr>
      </xdr:nvSpPr>
      <xdr:spPr bwMode="auto">
        <a:xfrm>
          <a:off x="9658350" y="54768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182880</xdr:colOff>
      <xdr:row>5</xdr:row>
      <xdr:rowOff>152400</xdr:rowOff>
    </xdr:to>
    <xdr:sp macro="" textlink="">
      <xdr:nvSpPr>
        <xdr:cNvPr id="176" name="AutoShape 6" descr="../images/blank.png"/>
        <xdr:cNvSpPr>
          <a:spLocks noChangeAspect="1" noChangeArrowheads="1"/>
        </xdr:cNvSpPr>
      </xdr:nvSpPr>
      <xdr:spPr bwMode="auto">
        <a:xfrm>
          <a:off x="9658350" y="54768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182880</xdr:colOff>
      <xdr:row>5</xdr:row>
      <xdr:rowOff>152400</xdr:rowOff>
    </xdr:to>
    <xdr:sp macro="" textlink="">
      <xdr:nvSpPr>
        <xdr:cNvPr id="177" name="AutoShape 7" descr="../images/blank.png"/>
        <xdr:cNvSpPr>
          <a:spLocks noChangeAspect="1" noChangeArrowheads="1"/>
        </xdr:cNvSpPr>
      </xdr:nvSpPr>
      <xdr:spPr bwMode="auto">
        <a:xfrm>
          <a:off x="9658350" y="54768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182880</xdr:colOff>
      <xdr:row>5</xdr:row>
      <xdr:rowOff>152400</xdr:rowOff>
    </xdr:to>
    <xdr:sp macro="" textlink="">
      <xdr:nvSpPr>
        <xdr:cNvPr id="178" name="AutoShape 9" descr="../images/blank.png"/>
        <xdr:cNvSpPr>
          <a:spLocks noChangeAspect="1" noChangeArrowheads="1"/>
        </xdr:cNvSpPr>
      </xdr:nvSpPr>
      <xdr:spPr bwMode="auto">
        <a:xfrm>
          <a:off x="9658350" y="54768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182880</xdr:colOff>
      <xdr:row>12</xdr:row>
      <xdr:rowOff>152400</xdr:rowOff>
    </xdr:to>
    <xdr:sp macro="" textlink="">
      <xdr:nvSpPr>
        <xdr:cNvPr id="179" name="AutoShape 5" descr="../images/blank.png"/>
        <xdr:cNvSpPr>
          <a:spLocks noChangeAspect="1" noChangeArrowheads="1"/>
        </xdr:cNvSpPr>
      </xdr:nvSpPr>
      <xdr:spPr bwMode="auto">
        <a:xfrm>
          <a:off x="9658350" y="5667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182880</xdr:colOff>
      <xdr:row>12</xdr:row>
      <xdr:rowOff>152400</xdr:rowOff>
    </xdr:to>
    <xdr:sp macro="" textlink="">
      <xdr:nvSpPr>
        <xdr:cNvPr id="180" name="AutoShape 6" descr="../images/blank.png"/>
        <xdr:cNvSpPr>
          <a:spLocks noChangeAspect="1" noChangeArrowheads="1"/>
        </xdr:cNvSpPr>
      </xdr:nvSpPr>
      <xdr:spPr bwMode="auto">
        <a:xfrm>
          <a:off x="9658350" y="5667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182880</xdr:colOff>
      <xdr:row>12</xdr:row>
      <xdr:rowOff>152400</xdr:rowOff>
    </xdr:to>
    <xdr:sp macro="" textlink="">
      <xdr:nvSpPr>
        <xdr:cNvPr id="181" name="AutoShape 7" descr="../images/blank.png"/>
        <xdr:cNvSpPr>
          <a:spLocks noChangeAspect="1" noChangeArrowheads="1"/>
        </xdr:cNvSpPr>
      </xdr:nvSpPr>
      <xdr:spPr bwMode="auto">
        <a:xfrm>
          <a:off x="9658350" y="5667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182880</xdr:colOff>
      <xdr:row>12</xdr:row>
      <xdr:rowOff>152400</xdr:rowOff>
    </xdr:to>
    <xdr:sp macro="" textlink="">
      <xdr:nvSpPr>
        <xdr:cNvPr id="182" name="AutoShape 9" descr="../images/blank.png"/>
        <xdr:cNvSpPr>
          <a:spLocks noChangeAspect="1" noChangeArrowheads="1"/>
        </xdr:cNvSpPr>
      </xdr:nvSpPr>
      <xdr:spPr bwMode="auto">
        <a:xfrm>
          <a:off x="9658350" y="5667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83" name="AutoShape 5" descr="../images/blank.png"/>
        <xdr:cNvSpPr>
          <a:spLocks noChangeAspect="1" noChangeArrowheads="1"/>
        </xdr:cNvSpPr>
      </xdr:nvSpPr>
      <xdr:spPr bwMode="auto">
        <a:xfrm>
          <a:off x="9658350" y="58578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84" name="AutoShape 6" descr="../images/blank.png"/>
        <xdr:cNvSpPr>
          <a:spLocks noChangeAspect="1" noChangeArrowheads="1"/>
        </xdr:cNvSpPr>
      </xdr:nvSpPr>
      <xdr:spPr bwMode="auto">
        <a:xfrm>
          <a:off x="9658350" y="58578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85" name="AutoShape 7" descr="../images/blank.png"/>
        <xdr:cNvSpPr>
          <a:spLocks noChangeAspect="1" noChangeArrowheads="1"/>
        </xdr:cNvSpPr>
      </xdr:nvSpPr>
      <xdr:spPr bwMode="auto">
        <a:xfrm>
          <a:off x="9658350" y="58578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86" name="AutoShape 9" descr="../images/blank.png"/>
        <xdr:cNvSpPr>
          <a:spLocks noChangeAspect="1" noChangeArrowheads="1"/>
        </xdr:cNvSpPr>
      </xdr:nvSpPr>
      <xdr:spPr bwMode="auto">
        <a:xfrm>
          <a:off x="9658350" y="58578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87" name="AutoShape 5" descr="../images/blank.png"/>
        <xdr:cNvSpPr>
          <a:spLocks noChangeAspect="1" noChangeArrowheads="1"/>
        </xdr:cNvSpPr>
      </xdr:nvSpPr>
      <xdr:spPr bwMode="auto">
        <a:xfrm>
          <a:off x="9658350" y="6048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88" name="AutoShape 6" descr="../images/blank.png"/>
        <xdr:cNvSpPr>
          <a:spLocks noChangeAspect="1" noChangeArrowheads="1"/>
        </xdr:cNvSpPr>
      </xdr:nvSpPr>
      <xdr:spPr bwMode="auto">
        <a:xfrm>
          <a:off x="9658350" y="6048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89" name="AutoShape 7" descr="../images/blank.png"/>
        <xdr:cNvSpPr>
          <a:spLocks noChangeAspect="1" noChangeArrowheads="1"/>
        </xdr:cNvSpPr>
      </xdr:nvSpPr>
      <xdr:spPr bwMode="auto">
        <a:xfrm>
          <a:off x="9658350" y="6048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90" name="AutoShape 9" descr="../images/blank.png"/>
        <xdr:cNvSpPr>
          <a:spLocks noChangeAspect="1" noChangeArrowheads="1"/>
        </xdr:cNvSpPr>
      </xdr:nvSpPr>
      <xdr:spPr bwMode="auto">
        <a:xfrm>
          <a:off x="9658350" y="6048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91" name="AutoShape 5" descr="../images/blank.png"/>
        <xdr:cNvSpPr>
          <a:spLocks noChangeAspect="1" noChangeArrowheads="1"/>
        </xdr:cNvSpPr>
      </xdr:nvSpPr>
      <xdr:spPr bwMode="auto">
        <a:xfrm>
          <a:off x="9658350" y="62388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92" name="AutoShape 6" descr="../images/blank.png"/>
        <xdr:cNvSpPr>
          <a:spLocks noChangeAspect="1" noChangeArrowheads="1"/>
        </xdr:cNvSpPr>
      </xdr:nvSpPr>
      <xdr:spPr bwMode="auto">
        <a:xfrm>
          <a:off x="9658350" y="62388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93" name="AutoShape 7" descr="../images/blank.png"/>
        <xdr:cNvSpPr>
          <a:spLocks noChangeAspect="1" noChangeArrowheads="1"/>
        </xdr:cNvSpPr>
      </xdr:nvSpPr>
      <xdr:spPr bwMode="auto">
        <a:xfrm>
          <a:off x="9658350" y="62388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194" name="AutoShape 9" descr="../images/blank.png"/>
        <xdr:cNvSpPr>
          <a:spLocks noChangeAspect="1" noChangeArrowheads="1"/>
        </xdr:cNvSpPr>
      </xdr:nvSpPr>
      <xdr:spPr bwMode="auto">
        <a:xfrm>
          <a:off x="9658350" y="62388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182880</xdr:colOff>
      <xdr:row>4</xdr:row>
      <xdr:rowOff>152400</xdr:rowOff>
    </xdr:to>
    <xdr:sp macro="" textlink="">
      <xdr:nvSpPr>
        <xdr:cNvPr id="195" name="AutoShape 5" descr="../images/blank.png"/>
        <xdr:cNvSpPr>
          <a:spLocks noChangeAspect="1" noChangeArrowheads="1"/>
        </xdr:cNvSpPr>
      </xdr:nvSpPr>
      <xdr:spPr bwMode="auto">
        <a:xfrm>
          <a:off x="96583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182880</xdr:colOff>
      <xdr:row>4</xdr:row>
      <xdr:rowOff>152400</xdr:rowOff>
    </xdr:to>
    <xdr:sp macro="" textlink="">
      <xdr:nvSpPr>
        <xdr:cNvPr id="196" name="AutoShape 6" descr="../images/blank.png"/>
        <xdr:cNvSpPr>
          <a:spLocks noChangeAspect="1" noChangeArrowheads="1"/>
        </xdr:cNvSpPr>
      </xdr:nvSpPr>
      <xdr:spPr bwMode="auto">
        <a:xfrm>
          <a:off x="96583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182880</xdr:colOff>
      <xdr:row>4</xdr:row>
      <xdr:rowOff>152400</xdr:rowOff>
    </xdr:to>
    <xdr:sp macro="" textlink="">
      <xdr:nvSpPr>
        <xdr:cNvPr id="197" name="AutoShape 7" descr="../images/blank.png"/>
        <xdr:cNvSpPr>
          <a:spLocks noChangeAspect="1" noChangeArrowheads="1"/>
        </xdr:cNvSpPr>
      </xdr:nvSpPr>
      <xdr:spPr bwMode="auto">
        <a:xfrm>
          <a:off x="96583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182880</xdr:colOff>
      <xdr:row>4</xdr:row>
      <xdr:rowOff>152400</xdr:rowOff>
    </xdr:to>
    <xdr:sp macro="" textlink="">
      <xdr:nvSpPr>
        <xdr:cNvPr id="198" name="AutoShape 9" descr="../images/blank.png"/>
        <xdr:cNvSpPr>
          <a:spLocks noChangeAspect="1" noChangeArrowheads="1"/>
        </xdr:cNvSpPr>
      </xdr:nvSpPr>
      <xdr:spPr bwMode="auto">
        <a:xfrm>
          <a:off x="96583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182880</xdr:colOff>
      <xdr:row>4</xdr:row>
      <xdr:rowOff>152400</xdr:rowOff>
    </xdr:to>
    <xdr:sp macro="" textlink="">
      <xdr:nvSpPr>
        <xdr:cNvPr id="199" name="AutoShape 5" descr="../images/blank.png"/>
        <xdr:cNvSpPr>
          <a:spLocks noChangeAspect="1" noChangeArrowheads="1"/>
        </xdr:cNvSpPr>
      </xdr:nvSpPr>
      <xdr:spPr bwMode="auto">
        <a:xfrm>
          <a:off x="96583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182880</xdr:colOff>
      <xdr:row>4</xdr:row>
      <xdr:rowOff>152400</xdr:rowOff>
    </xdr:to>
    <xdr:sp macro="" textlink="">
      <xdr:nvSpPr>
        <xdr:cNvPr id="200" name="AutoShape 6" descr="../images/blank.png"/>
        <xdr:cNvSpPr>
          <a:spLocks noChangeAspect="1" noChangeArrowheads="1"/>
        </xdr:cNvSpPr>
      </xdr:nvSpPr>
      <xdr:spPr bwMode="auto">
        <a:xfrm>
          <a:off x="96583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182880</xdr:colOff>
      <xdr:row>4</xdr:row>
      <xdr:rowOff>152400</xdr:rowOff>
    </xdr:to>
    <xdr:sp macro="" textlink="">
      <xdr:nvSpPr>
        <xdr:cNvPr id="201" name="AutoShape 7" descr="../images/blank.png"/>
        <xdr:cNvSpPr>
          <a:spLocks noChangeAspect="1" noChangeArrowheads="1"/>
        </xdr:cNvSpPr>
      </xdr:nvSpPr>
      <xdr:spPr bwMode="auto">
        <a:xfrm>
          <a:off x="96583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182880</xdr:colOff>
      <xdr:row>4</xdr:row>
      <xdr:rowOff>152400</xdr:rowOff>
    </xdr:to>
    <xdr:sp macro="" textlink="">
      <xdr:nvSpPr>
        <xdr:cNvPr id="202" name="AutoShape 9" descr="../images/blank.png"/>
        <xdr:cNvSpPr>
          <a:spLocks noChangeAspect="1" noChangeArrowheads="1"/>
        </xdr:cNvSpPr>
      </xdr:nvSpPr>
      <xdr:spPr bwMode="auto">
        <a:xfrm>
          <a:off x="96583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182880</xdr:colOff>
      <xdr:row>9</xdr:row>
      <xdr:rowOff>152400</xdr:rowOff>
    </xdr:to>
    <xdr:sp macro="" textlink="">
      <xdr:nvSpPr>
        <xdr:cNvPr id="203" name="AutoShape 5" descr="../images/blank.png"/>
        <xdr:cNvSpPr>
          <a:spLocks noChangeAspect="1" noChangeArrowheads="1"/>
        </xdr:cNvSpPr>
      </xdr:nvSpPr>
      <xdr:spPr bwMode="auto">
        <a:xfrm>
          <a:off x="9344025" y="1905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182880</xdr:colOff>
      <xdr:row>9</xdr:row>
      <xdr:rowOff>152400</xdr:rowOff>
    </xdr:to>
    <xdr:sp macro="" textlink="">
      <xdr:nvSpPr>
        <xdr:cNvPr id="204" name="AutoShape 6" descr="../images/blank.png"/>
        <xdr:cNvSpPr>
          <a:spLocks noChangeAspect="1" noChangeArrowheads="1"/>
        </xdr:cNvSpPr>
      </xdr:nvSpPr>
      <xdr:spPr bwMode="auto">
        <a:xfrm>
          <a:off x="9344025" y="1905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182880</xdr:colOff>
      <xdr:row>9</xdr:row>
      <xdr:rowOff>152400</xdr:rowOff>
    </xdr:to>
    <xdr:sp macro="" textlink="">
      <xdr:nvSpPr>
        <xdr:cNvPr id="205" name="AutoShape 7" descr="../images/blank.png"/>
        <xdr:cNvSpPr>
          <a:spLocks noChangeAspect="1" noChangeArrowheads="1"/>
        </xdr:cNvSpPr>
      </xdr:nvSpPr>
      <xdr:spPr bwMode="auto">
        <a:xfrm>
          <a:off x="9344025" y="1905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182880</xdr:colOff>
      <xdr:row>9</xdr:row>
      <xdr:rowOff>152400</xdr:rowOff>
    </xdr:to>
    <xdr:sp macro="" textlink="">
      <xdr:nvSpPr>
        <xdr:cNvPr id="206" name="AutoShape 9" descr="../images/blank.png"/>
        <xdr:cNvSpPr>
          <a:spLocks noChangeAspect="1" noChangeArrowheads="1"/>
        </xdr:cNvSpPr>
      </xdr:nvSpPr>
      <xdr:spPr bwMode="auto">
        <a:xfrm>
          <a:off x="9344025" y="1905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182880</xdr:colOff>
      <xdr:row>9</xdr:row>
      <xdr:rowOff>152400</xdr:rowOff>
    </xdr:to>
    <xdr:sp macro="" textlink="">
      <xdr:nvSpPr>
        <xdr:cNvPr id="207" name="AutoShape 5" descr="../images/blank.png"/>
        <xdr:cNvSpPr>
          <a:spLocks noChangeAspect="1" noChangeArrowheads="1"/>
        </xdr:cNvSpPr>
      </xdr:nvSpPr>
      <xdr:spPr bwMode="auto">
        <a:xfrm>
          <a:off x="9344025" y="1905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182880</xdr:colOff>
      <xdr:row>9</xdr:row>
      <xdr:rowOff>152400</xdr:rowOff>
    </xdr:to>
    <xdr:sp macro="" textlink="">
      <xdr:nvSpPr>
        <xdr:cNvPr id="208" name="AutoShape 6" descr="../images/blank.png"/>
        <xdr:cNvSpPr>
          <a:spLocks noChangeAspect="1" noChangeArrowheads="1"/>
        </xdr:cNvSpPr>
      </xdr:nvSpPr>
      <xdr:spPr bwMode="auto">
        <a:xfrm>
          <a:off x="9344025" y="1905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182880</xdr:colOff>
      <xdr:row>9</xdr:row>
      <xdr:rowOff>152400</xdr:rowOff>
    </xdr:to>
    <xdr:sp macro="" textlink="">
      <xdr:nvSpPr>
        <xdr:cNvPr id="209" name="AutoShape 7" descr="../images/blank.png"/>
        <xdr:cNvSpPr>
          <a:spLocks noChangeAspect="1" noChangeArrowheads="1"/>
        </xdr:cNvSpPr>
      </xdr:nvSpPr>
      <xdr:spPr bwMode="auto">
        <a:xfrm>
          <a:off x="9344025" y="1905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182880</xdr:colOff>
      <xdr:row>9</xdr:row>
      <xdr:rowOff>152400</xdr:rowOff>
    </xdr:to>
    <xdr:sp macro="" textlink="">
      <xdr:nvSpPr>
        <xdr:cNvPr id="210" name="AutoShape 9" descr="../images/blank.png"/>
        <xdr:cNvSpPr>
          <a:spLocks noChangeAspect="1" noChangeArrowheads="1"/>
        </xdr:cNvSpPr>
      </xdr:nvSpPr>
      <xdr:spPr bwMode="auto">
        <a:xfrm>
          <a:off x="9344025" y="1905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182880</xdr:colOff>
      <xdr:row>12</xdr:row>
      <xdr:rowOff>152400</xdr:rowOff>
    </xdr:to>
    <xdr:sp macro="" textlink="">
      <xdr:nvSpPr>
        <xdr:cNvPr id="211" name="AutoShape 5" descr="../images/blank.png"/>
        <xdr:cNvSpPr>
          <a:spLocks noChangeAspect="1" noChangeArrowheads="1"/>
        </xdr:cNvSpPr>
      </xdr:nvSpPr>
      <xdr:spPr bwMode="auto">
        <a:xfrm>
          <a:off x="9344025" y="49815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182880</xdr:colOff>
      <xdr:row>12</xdr:row>
      <xdr:rowOff>152400</xdr:rowOff>
    </xdr:to>
    <xdr:sp macro="" textlink="">
      <xdr:nvSpPr>
        <xdr:cNvPr id="212" name="AutoShape 6" descr="../images/blank.png"/>
        <xdr:cNvSpPr>
          <a:spLocks noChangeAspect="1" noChangeArrowheads="1"/>
        </xdr:cNvSpPr>
      </xdr:nvSpPr>
      <xdr:spPr bwMode="auto">
        <a:xfrm>
          <a:off x="9344025" y="49815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182880</xdr:colOff>
      <xdr:row>12</xdr:row>
      <xdr:rowOff>152400</xdr:rowOff>
    </xdr:to>
    <xdr:sp macro="" textlink="">
      <xdr:nvSpPr>
        <xdr:cNvPr id="213" name="AutoShape 7" descr="../images/blank.png"/>
        <xdr:cNvSpPr>
          <a:spLocks noChangeAspect="1" noChangeArrowheads="1"/>
        </xdr:cNvSpPr>
      </xdr:nvSpPr>
      <xdr:spPr bwMode="auto">
        <a:xfrm>
          <a:off x="9344025" y="49815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182880</xdr:colOff>
      <xdr:row>12</xdr:row>
      <xdr:rowOff>152400</xdr:rowOff>
    </xdr:to>
    <xdr:sp macro="" textlink="">
      <xdr:nvSpPr>
        <xdr:cNvPr id="214" name="AutoShape 9" descr="../images/blank.png"/>
        <xdr:cNvSpPr>
          <a:spLocks noChangeAspect="1" noChangeArrowheads="1"/>
        </xdr:cNvSpPr>
      </xdr:nvSpPr>
      <xdr:spPr bwMode="auto">
        <a:xfrm>
          <a:off x="9344025" y="49815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215" name="AutoShape 5" descr="../images/blank.png"/>
        <xdr:cNvSpPr>
          <a:spLocks noChangeAspect="1" noChangeArrowheads="1"/>
        </xdr:cNvSpPr>
      </xdr:nvSpPr>
      <xdr:spPr bwMode="auto">
        <a:xfrm>
          <a:off x="9344025" y="49815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216" name="AutoShape 6" descr="../images/blank.png"/>
        <xdr:cNvSpPr>
          <a:spLocks noChangeAspect="1" noChangeArrowheads="1"/>
        </xdr:cNvSpPr>
      </xdr:nvSpPr>
      <xdr:spPr bwMode="auto">
        <a:xfrm>
          <a:off x="9344025" y="49815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217" name="AutoShape 7" descr="../images/blank.png"/>
        <xdr:cNvSpPr>
          <a:spLocks noChangeAspect="1" noChangeArrowheads="1"/>
        </xdr:cNvSpPr>
      </xdr:nvSpPr>
      <xdr:spPr bwMode="auto">
        <a:xfrm>
          <a:off x="9344025" y="49815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218" name="AutoShape 9" descr="../images/blank.png"/>
        <xdr:cNvSpPr>
          <a:spLocks noChangeAspect="1" noChangeArrowheads="1"/>
        </xdr:cNvSpPr>
      </xdr:nvSpPr>
      <xdr:spPr bwMode="auto">
        <a:xfrm>
          <a:off x="9344025" y="49815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219" name="AutoShape 5" descr="../images/blank.png"/>
        <xdr:cNvSpPr>
          <a:spLocks noChangeAspect="1" noChangeArrowheads="1"/>
        </xdr:cNvSpPr>
      </xdr:nvSpPr>
      <xdr:spPr bwMode="auto">
        <a:xfrm>
          <a:off x="9344025" y="49815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220" name="AutoShape 6" descr="../images/blank.png"/>
        <xdr:cNvSpPr>
          <a:spLocks noChangeAspect="1" noChangeArrowheads="1"/>
        </xdr:cNvSpPr>
      </xdr:nvSpPr>
      <xdr:spPr bwMode="auto">
        <a:xfrm>
          <a:off x="9344025" y="49815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221" name="AutoShape 7" descr="../images/blank.png"/>
        <xdr:cNvSpPr>
          <a:spLocks noChangeAspect="1" noChangeArrowheads="1"/>
        </xdr:cNvSpPr>
      </xdr:nvSpPr>
      <xdr:spPr bwMode="auto">
        <a:xfrm>
          <a:off x="9344025" y="49815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222" name="AutoShape 9" descr="../images/blank.png"/>
        <xdr:cNvSpPr>
          <a:spLocks noChangeAspect="1" noChangeArrowheads="1"/>
        </xdr:cNvSpPr>
      </xdr:nvSpPr>
      <xdr:spPr bwMode="auto">
        <a:xfrm>
          <a:off x="9344025" y="49815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223" name="AutoShape 5" descr="../images/blank.png"/>
        <xdr:cNvSpPr>
          <a:spLocks noChangeAspect="1" noChangeArrowheads="1"/>
        </xdr:cNvSpPr>
      </xdr:nvSpPr>
      <xdr:spPr bwMode="auto">
        <a:xfrm>
          <a:off x="9344025" y="49815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224" name="AutoShape 6" descr="../images/blank.png"/>
        <xdr:cNvSpPr>
          <a:spLocks noChangeAspect="1" noChangeArrowheads="1"/>
        </xdr:cNvSpPr>
      </xdr:nvSpPr>
      <xdr:spPr bwMode="auto">
        <a:xfrm>
          <a:off x="9344025" y="49815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225" name="AutoShape 7" descr="../images/blank.png"/>
        <xdr:cNvSpPr>
          <a:spLocks noChangeAspect="1" noChangeArrowheads="1"/>
        </xdr:cNvSpPr>
      </xdr:nvSpPr>
      <xdr:spPr bwMode="auto">
        <a:xfrm>
          <a:off x="9344025" y="49815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226" name="AutoShape 9" descr="../images/blank.png"/>
        <xdr:cNvSpPr>
          <a:spLocks noChangeAspect="1" noChangeArrowheads="1"/>
        </xdr:cNvSpPr>
      </xdr:nvSpPr>
      <xdr:spPr bwMode="auto">
        <a:xfrm>
          <a:off x="9344025" y="49815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227" name="AutoShape 5" descr="../images/blank.png"/>
        <xdr:cNvSpPr>
          <a:spLocks noChangeAspect="1" noChangeArrowheads="1"/>
        </xdr:cNvSpPr>
      </xdr:nvSpPr>
      <xdr:spPr bwMode="auto">
        <a:xfrm>
          <a:off x="9344025" y="49815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228" name="AutoShape 6" descr="../images/blank.png"/>
        <xdr:cNvSpPr>
          <a:spLocks noChangeAspect="1" noChangeArrowheads="1"/>
        </xdr:cNvSpPr>
      </xdr:nvSpPr>
      <xdr:spPr bwMode="auto">
        <a:xfrm>
          <a:off x="9344025" y="49815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229" name="AutoShape 7" descr="../images/blank.png"/>
        <xdr:cNvSpPr>
          <a:spLocks noChangeAspect="1" noChangeArrowheads="1"/>
        </xdr:cNvSpPr>
      </xdr:nvSpPr>
      <xdr:spPr bwMode="auto">
        <a:xfrm>
          <a:off x="9344025" y="49815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230" name="AutoShape 9" descr="../images/blank.png"/>
        <xdr:cNvSpPr>
          <a:spLocks noChangeAspect="1" noChangeArrowheads="1"/>
        </xdr:cNvSpPr>
      </xdr:nvSpPr>
      <xdr:spPr bwMode="auto">
        <a:xfrm>
          <a:off x="9344025" y="49815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231" name="AutoShape 5" descr="../images/blank.png"/>
        <xdr:cNvSpPr>
          <a:spLocks noChangeAspect="1" noChangeArrowheads="1"/>
        </xdr:cNvSpPr>
      </xdr:nvSpPr>
      <xdr:spPr bwMode="auto">
        <a:xfrm>
          <a:off x="9344025" y="2095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232" name="AutoShape 6" descr="../images/blank.png"/>
        <xdr:cNvSpPr>
          <a:spLocks noChangeAspect="1" noChangeArrowheads="1"/>
        </xdr:cNvSpPr>
      </xdr:nvSpPr>
      <xdr:spPr bwMode="auto">
        <a:xfrm>
          <a:off x="9344025" y="2095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233" name="AutoShape 7" descr="../images/blank.png"/>
        <xdr:cNvSpPr>
          <a:spLocks noChangeAspect="1" noChangeArrowheads="1"/>
        </xdr:cNvSpPr>
      </xdr:nvSpPr>
      <xdr:spPr bwMode="auto">
        <a:xfrm>
          <a:off x="9344025" y="2095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234" name="AutoShape 9" descr="../images/blank.png"/>
        <xdr:cNvSpPr>
          <a:spLocks noChangeAspect="1" noChangeArrowheads="1"/>
        </xdr:cNvSpPr>
      </xdr:nvSpPr>
      <xdr:spPr bwMode="auto">
        <a:xfrm>
          <a:off x="9344025" y="2095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235" name="AutoShape 5" descr="../images/blank.png"/>
        <xdr:cNvSpPr>
          <a:spLocks noChangeAspect="1" noChangeArrowheads="1"/>
        </xdr:cNvSpPr>
      </xdr:nvSpPr>
      <xdr:spPr bwMode="auto">
        <a:xfrm>
          <a:off x="9344025" y="2095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236" name="AutoShape 6" descr="../images/blank.png"/>
        <xdr:cNvSpPr>
          <a:spLocks noChangeAspect="1" noChangeArrowheads="1"/>
        </xdr:cNvSpPr>
      </xdr:nvSpPr>
      <xdr:spPr bwMode="auto">
        <a:xfrm>
          <a:off x="9344025" y="2095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237" name="AutoShape 7" descr="../images/blank.png"/>
        <xdr:cNvSpPr>
          <a:spLocks noChangeAspect="1" noChangeArrowheads="1"/>
        </xdr:cNvSpPr>
      </xdr:nvSpPr>
      <xdr:spPr bwMode="auto">
        <a:xfrm>
          <a:off x="9344025" y="2095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238" name="AutoShape 9" descr="../images/blank.png"/>
        <xdr:cNvSpPr>
          <a:spLocks noChangeAspect="1" noChangeArrowheads="1"/>
        </xdr:cNvSpPr>
      </xdr:nvSpPr>
      <xdr:spPr bwMode="auto">
        <a:xfrm>
          <a:off x="9344025" y="2095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239" name="AutoShape 5" descr="../images/blank.png"/>
        <xdr:cNvSpPr>
          <a:spLocks noChangeAspect="1" noChangeArrowheads="1"/>
        </xdr:cNvSpPr>
      </xdr:nvSpPr>
      <xdr:spPr bwMode="auto">
        <a:xfrm>
          <a:off x="9344025" y="2095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240" name="AutoShape 6" descr="../images/blank.png"/>
        <xdr:cNvSpPr>
          <a:spLocks noChangeAspect="1" noChangeArrowheads="1"/>
        </xdr:cNvSpPr>
      </xdr:nvSpPr>
      <xdr:spPr bwMode="auto">
        <a:xfrm>
          <a:off x="9344025" y="2095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241" name="AutoShape 7" descr="../images/blank.png"/>
        <xdr:cNvSpPr>
          <a:spLocks noChangeAspect="1" noChangeArrowheads="1"/>
        </xdr:cNvSpPr>
      </xdr:nvSpPr>
      <xdr:spPr bwMode="auto">
        <a:xfrm>
          <a:off x="9344025" y="2095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242" name="AutoShape 9" descr="../images/blank.png"/>
        <xdr:cNvSpPr>
          <a:spLocks noChangeAspect="1" noChangeArrowheads="1"/>
        </xdr:cNvSpPr>
      </xdr:nvSpPr>
      <xdr:spPr bwMode="auto">
        <a:xfrm>
          <a:off x="9344025" y="2095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243" name="AutoShape 5" descr="../images/blank.png"/>
        <xdr:cNvSpPr>
          <a:spLocks noChangeAspect="1" noChangeArrowheads="1"/>
        </xdr:cNvSpPr>
      </xdr:nvSpPr>
      <xdr:spPr bwMode="auto">
        <a:xfrm>
          <a:off x="9344025" y="2095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244" name="AutoShape 6" descr="../images/blank.png"/>
        <xdr:cNvSpPr>
          <a:spLocks noChangeAspect="1" noChangeArrowheads="1"/>
        </xdr:cNvSpPr>
      </xdr:nvSpPr>
      <xdr:spPr bwMode="auto">
        <a:xfrm>
          <a:off x="9344025" y="2095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245" name="AutoShape 7" descr="../images/blank.png"/>
        <xdr:cNvSpPr>
          <a:spLocks noChangeAspect="1" noChangeArrowheads="1"/>
        </xdr:cNvSpPr>
      </xdr:nvSpPr>
      <xdr:spPr bwMode="auto">
        <a:xfrm>
          <a:off x="9344025" y="2095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246" name="AutoShape 9" descr="../images/blank.png"/>
        <xdr:cNvSpPr>
          <a:spLocks noChangeAspect="1" noChangeArrowheads="1"/>
        </xdr:cNvSpPr>
      </xdr:nvSpPr>
      <xdr:spPr bwMode="auto">
        <a:xfrm>
          <a:off x="9344025" y="2095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47" name="AutoShape 5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48" name="AutoShape 6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49" name="AutoShape 7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50" name="AutoShape 9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51" name="AutoShape 5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52" name="AutoShape 6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53" name="AutoShape 7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54" name="AutoShape 9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255" name="AutoShape 5" descr="../images/blank.png"/>
        <xdr:cNvSpPr>
          <a:spLocks noChangeAspect="1" noChangeArrowheads="1"/>
        </xdr:cNvSpPr>
      </xdr:nvSpPr>
      <xdr:spPr bwMode="auto">
        <a:xfrm>
          <a:off x="9344025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256" name="AutoShape 6" descr="../images/blank.png"/>
        <xdr:cNvSpPr>
          <a:spLocks noChangeAspect="1" noChangeArrowheads="1"/>
        </xdr:cNvSpPr>
      </xdr:nvSpPr>
      <xdr:spPr bwMode="auto">
        <a:xfrm>
          <a:off x="9344025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257" name="AutoShape 7" descr="../images/blank.png"/>
        <xdr:cNvSpPr>
          <a:spLocks noChangeAspect="1" noChangeArrowheads="1"/>
        </xdr:cNvSpPr>
      </xdr:nvSpPr>
      <xdr:spPr bwMode="auto">
        <a:xfrm>
          <a:off x="9344025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258" name="AutoShape 9" descr="../images/blank.png"/>
        <xdr:cNvSpPr>
          <a:spLocks noChangeAspect="1" noChangeArrowheads="1"/>
        </xdr:cNvSpPr>
      </xdr:nvSpPr>
      <xdr:spPr bwMode="auto">
        <a:xfrm>
          <a:off x="9344025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259" name="AutoShape 5" descr="../images/blank.png"/>
        <xdr:cNvSpPr>
          <a:spLocks noChangeAspect="1" noChangeArrowheads="1"/>
        </xdr:cNvSpPr>
      </xdr:nvSpPr>
      <xdr:spPr bwMode="auto">
        <a:xfrm>
          <a:off x="9344025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260" name="AutoShape 6" descr="../images/blank.png"/>
        <xdr:cNvSpPr>
          <a:spLocks noChangeAspect="1" noChangeArrowheads="1"/>
        </xdr:cNvSpPr>
      </xdr:nvSpPr>
      <xdr:spPr bwMode="auto">
        <a:xfrm>
          <a:off x="9344025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261" name="AutoShape 7" descr="../images/blank.png"/>
        <xdr:cNvSpPr>
          <a:spLocks noChangeAspect="1" noChangeArrowheads="1"/>
        </xdr:cNvSpPr>
      </xdr:nvSpPr>
      <xdr:spPr bwMode="auto">
        <a:xfrm>
          <a:off x="9344025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262" name="AutoShape 9" descr="../images/blank.png"/>
        <xdr:cNvSpPr>
          <a:spLocks noChangeAspect="1" noChangeArrowheads="1"/>
        </xdr:cNvSpPr>
      </xdr:nvSpPr>
      <xdr:spPr bwMode="auto">
        <a:xfrm>
          <a:off x="9344025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263" name="AutoShape 5" descr="../images/blank.png"/>
        <xdr:cNvSpPr>
          <a:spLocks noChangeAspect="1" noChangeArrowheads="1"/>
        </xdr:cNvSpPr>
      </xdr:nvSpPr>
      <xdr:spPr bwMode="auto">
        <a:xfrm>
          <a:off x="9344025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264" name="AutoShape 6" descr="../images/blank.png"/>
        <xdr:cNvSpPr>
          <a:spLocks noChangeAspect="1" noChangeArrowheads="1"/>
        </xdr:cNvSpPr>
      </xdr:nvSpPr>
      <xdr:spPr bwMode="auto">
        <a:xfrm>
          <a:off x="9344025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265" name="AutoShape 7" descr="../images/blank.png"/>
        <xdr:cNvSpPr>
          <a:spLocks noChangeAspect="1" noChangeArrowheads="1"/>
        </xdr:cNvSpPr>
      </xdr:nvSpPr>
      <xdr:spPr bwMode="auto">
        <a:xfrm>
          <a:off x="9344025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266" name="AutoShape 9" descr="../images/blank.png"/>
        <xdr:cNvSpPr>
          <a:spLocks noChangeAspect="1" noChangeArrowheads="1"/>
        </xdr:cNvSpPr>
      </xdr:nvSpPr>
      <xdr:spPr bwMode="auto">
        <a:xfrm>
          <a:off x="9344025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267" name="AutoShape 5" descr="../images/blank.png"/>
        <xdr:cNvSpPr>
          <a:spLocks noChangeAspect="1" noChangeArrowheads="1"/>
        </xdr:cNvSpPr>
      </xdr:nvSpPr>
      <xdr:spPr bwMode="auto">
        <a:xfrm>
          <a:off x="9344025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268" name="AutoShape 6" descr="../images/blank.png"/>
        <xdr:cNvSpPr>
          <a:spLocks noChangeAspect="1" noChangeArrowheads="1"/>
        </xdr:cNvSpPr>
      </xdr:nvSpPr>
      <xdr:spPr bwMode="auto">
        <a:xfrm>
          <a:off x="9344025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269" name="AutoShape 7" descr="../images/blank.png"/>
        <xdr:cNvSpPr>
          <a:spLocks noChangeAspect="1" noChangeArrowheads="1"/>
        </xdr:cNvSpPr>
      </xdr:nvSpPr>
      <xdr:spPr bwMode="auto">
        <a:xfrm>
          <a:off x="9344025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270" name="AutoShape 9" descr="../images/blank.png"/>
        <xdr:cNvSpPr>
          <a:spLocks noChangeAspect="1" noChangeArrowheads="1"/>
        </xdr:cNvSpPr>
      </xdr:nvSpPr>
      <xdr:spPr bwMode="auto">
        <a:xfrm>
          <a:off x="9344025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271" name="AutoShape 5" descr="../images/blank.png"/>
        <xdr:cNvSpPr>
          <a:spLocks noChangeAspect="1" noChangeArrowheads="1"/>
        </xdr:cNvSpPr>
      </xdr:nvSpPr>
      <xdr:spPr bwMode="auto">
        <a:xfrm>
          <a:off x="9344025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272" name="AutoShape 6" descr="../images/blank.png"/>
        <xdr:cNvSpPr>
          <a:spLocks noChangeAspect="1" noChangeArrowheads="1"/>
        </xdr:cNvSpPr>
      </xdr:nvSpPr>
      <xdr:spPr bwMode="auto">
        <a:xfrm>
          <a:off x="9344025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273" name="AutoShape 7" descr="../images/blank.png"/>
        <xdr:cNvSpPr>
          <a:spLocks noChangeAspect="1" noChangeArrowheads="1"/>
        </xdr:cNvSpPr>
      </xdr:nvSpPr>
      <xdr:spPr bwMode="auto">
        <a:xfrm>
          <a:off x="9344025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274" name="AutoShape 9" descr="../images/blank.png"/>
        <xdr:cNvSpPr>
          <a:spLocks noChangeAspect="1" noChangeArrowheads="1"/>
        </xdr:cNvSpPr>
      </xdr:nvSpPr>
      <xdr:spPr bwMode="auto">
        <a:xfrm>
          <a:off x="9344025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275" name="AutoShape 5" descr="../images/blank.png"/>
        <xdr:cNvSpPr>
          <a:spLocks noChangeAspect="1" noChangeArrowheads="1"/>
        </xdr:cNvSpPr>
      </xdr:nvSpPr>
      <xdr:spPr bwMode="auto">
        <a:xfrm>
          <a:off x="9344025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276" name="AutoShape 6" descr="../images/blank.png"/>
        <xdr:cNvSpPr>
          <a:spLocks noChangeAspect="1" noChangeArrowheads="1"/>
        </xdr:cNvSpPr>
      </xdr:nvSpPr>
      <xdr:spPr bwMode="auto">
        <a:xfrm>
          <a:off x="9344025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277" name="AutoShape 7" descr="../images/blank.png"/>
        <xdr:cNvSpPr>
          <a:spLocks noChangeAspect="1" noChangeArrowheads="1"/>
        </xdr:cNvSpPr>
      </xdr:nvSpPr>
      <xdr:spPr bwMode="auto">
        <a:xfrm>
          <a:off x="9344025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278" name="AutoShape 9" descr="../images/blank.png"/>
        <xdr:cNvSpPr>
          <a:spLocks noChangeAspect="1" noChangeArrowheads="1"/>
        </xdr:cNvSpPr>
      </xdr:nvSpPr>
      <xdr:spPr bwMode="auto">
        <a:xfrm>
          <a:off x="9344025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79" name="AutoShape 5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80" name="AutoShape 6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81" name="AutoShape 7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82" name="AutoShape 9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83" name="AutoShape 5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84" name="AutoShape 6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85" name="AutoShape 7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86" name="AutoShape 9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87" name="AutoShape 5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88" name="AutoShape 6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89" name="AutoShape 7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90" name="AutoShape 9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91" name="AutoShape 5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92" name="AutoShape 6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93" name="AutoShape 7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94" name="AutoShape 9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95" name="AutoShape 5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96" name="AutoShape 6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97" name="AutoShape 7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98" name="AutoShape 9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299" name="AutoShape 5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300" name="AutoShape 6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301" name="AutoShape 7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302" name="AutoShape 9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303" name="AutoShape 5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304" name="AutoShape 6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305" name="AutoShape 7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306" name="AutoShape 9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307" name="AutoShape 5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308" name="AutoShape 6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309" name="AutoShape 7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310" name="AutoShape 9" descr="../images/blank.png"/>
        <xdr:cNvSpPr>
          <a:spLocks noChangeAspect="1" noChangeArrowheads="1"/>
        </xdr:cNvSpPr>
      </xdr:nvSpPr>
      <xdr:spPr bwMode="auto">
        <a:xfrm>
          <a:off x="9344025" y="2476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11" name="AutoShape 5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12" name="AutoShape 6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13" name="AutoShape 7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14" name="AutoShape 9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15" name="AutoShape 5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16" name="AutoShape 6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17" name="AutoShape 7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18" name="AutoShape 9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19" name="AutoShape 5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20" name="AutoShape 6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21" name="AutoShape 7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22" name="AutoShape 9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23" name="AutoShape 5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24" name="AutoShape 6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25" name="AutoShape 7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26" name="AutoShape 9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27" name="AutoShape 5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28" name="AutoShape 6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29" name="AutoShape 7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30" name="AutoShape 9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31" name="AutoShape 5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32" name="AutoShape 6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33" name="AutoShape 7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34" name="AutoShape 9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35" name="AutoShape 5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36" name="AutoShape 6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37" name="AutoShape 7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38" name="AutoShape 9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39" name="AutoShape 5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40" name="AutoShape 6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41" name="AutoShape 7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42" name="AutoShape 9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43" name="AutoShape 5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44" name="AutoShape 6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45" name="AutoShape 7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46" name="AutoShape 9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47" name="AutoShape 5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48" name="AutoShape 6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49" name="AutoShape 7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50" name="AutoShape 9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51" name="AutoShape 5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52" name="AutoShape 6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53" name="AutoShape 7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54" name="AutoShape 9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55" name="AutoShape 5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56" name="AutoShape 6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57" name="AutoShape 7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358" name="AutoShape 9" descr="../images/blank.png"/>
        <xdr:cNvSpPr>
          <a:spLocks noChangeAspect="1" noChangeArrowheads="1"/>
        </xdr:cNvSpPr>
      </xdr:nvSpPr>
      <xdr:spPr bwMode="auto">
        <a:xfrm>
          <a:off x="9344025" y="2667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359" name="AutoShape 5" descr="../images/blank.png"/>
        <xdr:cNvSpPr>
          <a:spLocks noChangeAspect="1" noChangeArrowheads="1"/>
        </xdr:cNvSpPr>
      </xdr:nvSpPr>
      <xdr:spPr bwMode="auto">
        <a:xfrm>
          <a:off x="9344025" y="514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360" name="AutoShape 6" descr="../images/blank.png"/>
        <xdr:cNvSpPr>
          <a:spLocks noChangeAspect="1" noChangeArrowheads="1"/>
        </xdr:cNvSpPr>
      </xdr:nvSpPr>
      <xdr:spPr bwMode="auto">
        <a:xfrm>
          <a:off x="9344025" y="514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361" name="AutoShape 7" descr="../images/blank.png"/>
        <xdr:cNvSpPr>
          <a:spLocks noChangeAspect="1" noChangeArrowheads="1"/>
        </xdr:cNvSpPr>
      </xdr:nvSpPr>
      <xdr:spPr bwMode="auto">
        <a:xfrm>
          <a:off x="9344025" y="514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362" name="AutoShape 9" descr="../images/blank.png"/>
        <xdr:cNvSpPr>
          <a:spLocks noChangeAspect="1" noChangeArrowheads="1"/>
        </xdr:cNvSpPr>
      </xdr:nvSpPr>
      <xdr:spPr bwMode="auto">
        <a:xfrm>
          <a:off x="9344025" y="514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363" name="AutoShape 5" descr="../images/blank.png"/>
        <xdr:cNvSpPr>
          <a:spLocks noChangeAspect="1" noChangeArrowheads="1"/>
        </xdr:cNvSpPr>
      </xdr:nvSpPr>
      <xdr:spPr bwMode="auto">
        <a:xfrm>
          <a:off x="9344025" y="514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364" name="AutoShape 6" descr="../images/blank.png"/>
        <xdr:cNvSpPr>
          <a:spLocks noChangeAspect="1" noChangeArrowheads="1"/>
        </xdr:cNvSpPr>
      </xdr:nvSpPr>
      <xdr:spPr bwMode="auto">
        <a:xfrm>
          <a:off x="9344025" y="514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365" name="AutoShape 7" descr="../images/blank.png"/>
        <xdr:cNvSpPr>
          <a:spLocks noChangeAspect="1" noChangeArrowheads="1"/>
        </xdr:cNvSpPr>
      </xdr:nvSpPr>
      <xdr:spPr bwMode="auto">
        <a:xfrm>
          <a:off x="9344025" y="514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366" name="AutoShape 9" descr="../images/blank.png"/>
        <xdr:cNvSpPr>
          <a:spLocks noChangeAspect="1" noChangeArrowheads="1"/>
        </xdr:cNvSpPr>
      </xdr:nvSpPr>
      <xdr:spPr bwMode="auto">
        <a:xfrm>
          <a:off x="9344025" y="514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367" name="AutoShape 5" descr="../images/blank.png"/>
        <xdr:cNvSpPr>
          <a:spLocks noChangeAspect="1" noChangeArrowheads="1"/>
        </xdr:cNvSpPr>
      </xdr:nvSpPr>
      <xdr:spPr bwMode="auto">
        <a:xfrm>
          <a:off x="9344025" y="514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368" name="AutoShape 6" descr="../images/blank.png"/>
        <xdr:cNvSpPr>
          <a:spLocks noChangeAspect="1" noChangeArrowheads="1"/>
        </xdr:cNvSpPr>
      </xdr:nvSpPr>
      <xdr:spPr bwMode="auto">
        <a:xfrm>
          <a:off x="9344025" y="514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369" name="AutoShape 7" descr="../images/blank.png"/>
        <xdr:cNvSpPr>
          <a:spLocks noChangeAspect="1" noChangeArrowheads="1"/>
        </xdr:cNvSpPr>
      </xdr:nvSpPr>
      <xdr:spPr bwMode="auto">
        <a:xfrm>
          <a:off x="9344025" y="514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182880</xdr:colOff>
      <xdr:row>26</xdr:row>
      <xdr:rowOff>152400</xdr:rowOff>
    </xdr:to>
    <xdr:sp macro="" textlink="">
      <xdr:nvSpPr>
        <xdr:cNvPr id="370" name="AutoShape 9" descr="../images/blank.png"/>
        <xdr:cNvSpPr>
          <a:spLocks noChangeAspect="1" noChangeArrowheads="1"/>
        </xdr:cNvSpPr>
      </xdr:nvSpPr>
      <xdr:spPr bwMode="auto">
        <a:xfrm>
          <a:off x="9344025" y="514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371" name="AutoShape 5" descr="../images/blank.png"/>
        <xdr:cNvSpPr>
          <a:spLocks noChangeAspect="1" noChangeArrowheads="1"/>
        </xdr:cNvSpPr>
      </xdr:nvSpPr>
      <xdr:spPr bwMode="auto">
        <a:xfrm>
          <a:off x="9344025" y="2105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372" name="AutoShape 6" descr="../images/blank.png"/>
        <xdr:cNvSpPr>
          <a:spLocks noChangeAspect="1" noChangeArrowheads="1"/>
        </xdr:cNvSpPr>
      </xdr:nvSpPr>
      <xdr:spPr bwMode="auto">
        <a:xfrm>
          <a:off x="9344025" y="2105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373" name="AutoShape 7" descr="../images/blank.png"/>
        <xdr:cNvSpPr>
          <a:spLocks noChangeAspect="1" noChangeArrowheads="1"/>
        </xdr:cNvSpPr>
      </xdr:nvSpPr>
      <xdr:spPr bwMode="auto">
        <a:xfrm>
          <a:off x="9344025" y="2105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374" name="AutoShape 9" descr="../images/blank.png"/>
        <xdr:cNvSpPr>
          <a:spLocks noChangeAspect="1" noChangeArrowheads="1"/>
        </xdr:cNvSpPr>
      </xdr:nvSpPr>
      <xdr:spPr bwMode="auto">
        <a:xfrm>
          <a:off x="9344025" y="2105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375" name="AutoShape 5" descr="../images/blank.png"/>
        <xdr:cNvSpPr>
          <a:spLocks noChangeAspect="1" noChangeArrowheads="1"/>
        </xdr:cNvSpPr>
      </xdr:nvSpPr>
      <xdr:spPr bwMode="auto">
        <a:xfrm>
          <a:off x="9344025" y="2105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376" name="AutoShape 6" descr="../images/blank.png"/>
        <xdr:cNvSpPr>
          <a:spLocks noChangeAspect="1" noChangeArrowheads="1"/>
        </xdr:cNvSpPr>
      </xdr:nvSpPr>
      <xdr:spPr bwMode="auto">
        <a:xfrm>
          <a:off x="9344025" y="2105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377" name="AutoShape 7" descr="../images/blank.png"/>
        <xdr:cNvSpPr>
          <a:spLocks noChangeAspect="1" noChangeArrowheads="1"/>
        </xdr:cNvSpPr>
      </xdr:nvSpPr>
      <xdr:spPr bwMode="auto">
        <a:xfrm>
          <a:off x="9344025" y="2105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378" name="AutoShape 9" descr="../images/blank.png"/>
        <xdr:cNvSpPr>
          <a:spLocks noChangeAspect="1" noChangeArrowheads="1"/>
        </xdr:cNvSpPr>
      </xdr:nvSpPr>
      <xdr:spPr bwMode="auto">
        <a:xfrm>
          <a:off x="9344025" y="2105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379" name="AutoShape 5" descr="../images/blank.png"/>
        <xdr:cNvSpPr>
          <a:spLocks noChangeAspect="1" noChangeArrowheads="1"/>
        </xdr:cNvSpPr>
      </xdr:nvSpPr>
      <xdr:spPr bwMode="auto">
        <a:xfrm>
          <a:off x="9344025" y="1533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380" name="AutoShape 6" descr="../images/blank.png"/>
        <xdr:cNvSpPr>
          <a:spLocks noChangeAspect="1" noChangeArrowheads="1"/>
        </xdr:cNvSpPr>
      </xdr:nvSpPr>
      <xdr:spPr bwMode="auto">
        <a:xfrm>
          <a:off x="9344025" y="1533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381" name="AutoShape 7" descr="../images/blank.png"/>
        <xdr:cNvSpPr>
          <a:spLocks noChangeAspect="1" noChangeArrowheads="1"/>
        </xdr:cNvSpPr>
      </xdr:nvSpPr>
      <xdr:spPr bwMode="auto">
        <a:xfrm>
          <a:off x="9344025" y="1533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382" name="AutoShape 9" descr="../images/blank.png"/>
        <xdr:cNvSpPr>
          <a:spLocks noChangeAspect="1" noChangeArrowheads="1"/>
        </xdr:cNvSpPr>
      </xdr:nvSpPr>
      <xdr:spPr bwMode="auto">
        <a:xfrm>
          <a:off x="9344025" y="1533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383" name="AutoShape 5" descr="../images/blank.png"/>
        <xdr:cNvSpPr>
          <a:spLocks noChangeAspect="1" noChangeArrowheads="1"/>
        </xdr:cNvSpPr>
      </xdr:nvSpPr>
      <xdr:spPr bwMode="auto">
        <a:xfrm>
          <a:off x="9344025" y="1533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384" name="AutoShape 6" descr="../images/blank.png"/>
        <xdr:cNvSpPr>
          <a:spLocks noChangeAspect="1" noChangeArrowheads="1"/>
        </xdr:cNvSpPr>
      </xdr:nvSpPr>
      <xdr:spPr bwMode="auto">
        <a:xfrm>
          <a:off x="9344025" y="1533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385" name="AutoShape 7" descr="../images/blank.png"/>
        <xdr:cNvSpPr>
          <a:spLocks noChangeAspect="1" noChangeArrowheads="1"/>
        </xdr:cNvSpPr>
      </xdr:nvSpPr>
      <xdr:spPr bwMode="auto">
        <a:xfrm>
          <a:off x="9344025" y="1533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386" name="AutoShape 9" descr="../images/blank.png"/>
        <xdr:cNvSpPr>
          <a:spLocks noChangeAspect="1" noChangeArrowheads="1"/>
        </xdr:cNvSpPr>
      </xdr:nvSpPr>
      <xdr:spPr bwMode="auto">
        <a:xfrm>
          <a:off x="9344025" y="1533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182880</xdr:colOff>
      <xdr:row>25</xdr:row>
      <xdr:rowOff>152400</xdr:rowOff>
    </xdr:to>
    <xdr:sp macro="" textlink="">
      <xdr:nvSpPr>
        <xdr:cNvPr id="387" name="AutoShape 5" descr="../images/blank.png"/>
        <xdr:cNvSpPr>
          <a:spLocks noChangeAspect="1" noChangeArrowheads="1"/>
        </xdr:cNvSpPr>
      </xdr:nvSpPr>
      <xdr:spPr bwMode="auto">
        <a:xfrm>
          <a:off x="9963150" y="4381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182880</xdr:colOff>
      <xdr:row>25</xdr:row>
      <xdr:rowOff>152400</xdr:rowOff>
    </xdr:to>
    <xdr:sp macro="" textlink="">
      <xdr:nvSpPr>
        <xdr:cNvPr id="388" name="AutoShape 6" descr="../images/blank.png"/>
        <xdr:cNvSpPr>
          <a:spLocks noChangeAspect="1" noChangeArrowheads="1"/>
        </xdr:cNvSpPr>
      </xdr:nvSpPr>
      <xdr:spPr bwMode="auto">
        <a:xfrm>
          <a:off x="9963150" y="4381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182880</xdr:colOff>
      <xdr:row>25</xdr:row>
      <xdr:rowOff>152400</xdr:rowOff>
    </xdr:to>
    <xdr:sp macro="" textlink="">
      <xdr:nvSpPr>
        <xdr:cNvPr id="389" name="AutoShape 7" descr="../images/blank.png"/>
        <xdr:cNvSpPr>
          <a:spLocks noChangeAspect="1" noChangeArrowheads="1"/>
        </xdr:cNvSpPr>
      </xdr:nvSpPr>
      <xdr:spPr bwMode="auto">
        <a:xfrm>
          <a:off x="9963150" y="4381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182880</xdr:colOff>
      <xdr:row>25</xdr:row>
      <xdr:rowOff>152400</xdr:rowOff>
    </xdr:to>
    <xdr:sp macro="" textlink="">
      <xdr:nvSpPr>
        <xdr:cNvPr id="390" name="AutoShape 9" descr="../images/blank.png"/>
        <xdr:cNvSpPr>
          <a:spLocks noChangeAspect="1" noChangeArrowheads="1"/>
        </xdr:cNvSpPr>
      </xdr:nvSpPr>
      <xdr:spPr bwMode="auto">
        <a:xfrm>
          <a:off x="9963150" y="4381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391" name="AutoShape 5" descr="../images/blank.png"/>
        <xdr:cNvSpPr>
          <a:spLocks noChangeAspect="1" noChangeArrowheads="1"/>
        </xdr:cNvSpPr>
      </xdr:nvSpPr>
      <xdr:spPr bwMode="auto">
        <a:xfrm>
          <a:off x="9963150" y="4572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392" name="AutoShape 6" descr="../images/blank.png"/>
        <xdr:cNvSpPr>
          <a:spLocks noChangeAspect="1" noChangeArrowheads="1"/>
        </xdr:cNvSpPr>
      </xdr:nvSpPr>
      <xdr:spPr bwMode="auto">
        <a:xfrm>
          <a:off x="9963150" y="4572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393" name="AutoShape 7" descr="../images/blank.png"/>
        <xdr:cNvSpPr>
          <a:spLocks noChangeAspect="1" noChangeArrowheads="1"/>
        </xdr:cNvSpPr>
      </xdr:nvSpPr>
      <xdr:spPr bwMode="auto">
        <a:xfrm>
          <a:off x="9963150" y="4572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394" name="AutoShape 9" descr="../images/blank.png"/>
        <xdr:cNvSpPr>
          <a:spLocks noChangeAspect="1" noChangeArrowheads="1"/>
        </xdr:cNvSpPr>
      </xdr:nvSpPr>
      <xdr:spPr bwMode="auto">
        <a:xfrm>
          <a:off x="9963150" y="4572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182880</xdr:colOff>
      <xdr:row>22</xdr:row>
      <xdr:rowOff>152400</xdr:rowOff>
    </xdr:to>
    <xdr:sp macro="" textlink="">
      <xdr:nvSpPr>
        <xdr:cNvPr id="395" name="AutoShape 5" descr="../images/blank.png"/>
        <xdr:cNvSpPr>
          <a:spLocks noChangeAspect="1" noChangeArrowheads="1"/>
        </xdr:cNvSpPr>
      </xdr:nvSpPr>
      <xdr:spPr bwMode="auto">
        <a:xfrm>
          <a:off x="9963150" y="4572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182880</xdr:colOff>
      <xdr:row>22</xdr:row>
      <xdr:rowOff>152400</xdr:rowOff>
    </xdr:to>
    <xdr:sp macro="" textlink="">
      <xdr:nvSpPr>
        <xdr:cNvPr id="396" name="AutoShape 6" descr="../images/blank.png"/>
        <xdr:cNvSpPr>
          <a:spLocks noChangeAspect="1" noChangeArrowheads="1"/>
        </xdr:cNvSpPr>
      </xdr:nvSpPr>
      <xdr:spPr bwMode="auto">
        <a:xfrm>
          <a:off x="9963150" y="4572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182880</xdr:colOff>
      <xdr:row>22</xdr:row>
      <xdr:rowOff>152400</xdr:rowOff>
    </xdr:to>
    <xdr:sp macro="" textlink="">
      <xdr:nvSpPr>
        <xdr:cNvPr id="397" name="AutoShape 7" descr="../images/blank.png"/>
        <xdr:cNvSpPr>
          <a:spLocks noChangeAspect="1" noChangeArrowheads="1"/>
        </xdr:cNvSpPr>
      </xdr:nvSpPr>
      <xdr:spPr bwMode="auto">
        <a:xfrm>
          <a:off x="9963150" y="4572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182880</xdr:colOff>
      <xdr:row>22</xdr:row>
      <xdr:rowOff>152400</xdr:rowOff>
    </xdr:to>
    <xdr:sp macro="" textlink="">
      <xdr:nvSpPr>
        <xdr:cNvPr id="398" name="AutoShape 9" descr="../images/blank.png"/>
        <xdr:cNvSpPr>
          <a:spLocks noChangeAspect="1" noChangeArrowheads="1"/>
        </xdr:cNvSpPr>
      </xdr:nvSpPr>
      <xdr:spPr bwMode="auto">
        <a:xfrm>
          <a:off x="9963150" y="4572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182880</xdr:colOff>
      <xdr:row>12</xdr:row>
      <xdr:rowOff>152400</xdr:rowOff>
    </xdr:to>
    <xdr:sp macro="" textlink="">
      <xdr:nvSpPr>
        <xdr:cNvPr id="399" name="AutoShape 5" descr="../images/blank.png"/>
        <xdr:cNvSpPr>
          <a:spLocks noChangeAspect="1" noChangeArrowheads="1"/>
        </xdr:cNvSpPr>
      </xdr:nvSpPr>
      <xdr:spPr bwMode="auto">
        <a:xfrm>
          <a:off x="9963150" y="495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182880</xdr:colOff>
      <xdr:row>12</xdr:row>
      <xdr:rowOff>152400</xdr:rowOff>
    </xdr:to>
    <xdr:sp macro="" textlink="">
      <xdr:nvSpPr>
        <xdr:cNvPr id="400" name="AutoShape 6" descr="../images/blank.png"/>
        <xdr:cNvSpPr>
          <a:spLocks noChangeAspect="1" noChangeArrowheads="1"/>
        </xdr:cNvSpPr>
      </xdr:nvSpPr>
      <xdr:spPr bwMode="auto">
        <a:xfrm>
          <a:off x="9963150" y="495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182880</xdr:colOff>
      <xdr:row>12</xdr:row>
      <xdr:rowOff>152400</xdr:rowOff>
    </xdr:to>
    <xdr:sp macro="" textlink="">
      <xdr:nvSpPr>
        <xdr:cNvPr id="401" name="AutoShape 7" descr="../images/blank.png"/>
        <xdr:cNvSpPr>
          <a:spLocks noChangeAspect="1" noChangeArrowheads="1"/>
        </xdr:cNvSpPr>
      </xdr:nvSpPr>
      <xdr:spPr bwMode="auto">
        <a:xfrm>
          <a:off x="9963150" y="495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182880</xdr:colOff>
      <xdr:row>12</xdr:row>
      <xdr:rowOff>152400</xdr:rowOff>
    </xdr:to>
    <xdr:sp macro="" textlink="">
      <xdr:nvSpPr>
        <xdr:cNvPr id="402" name="AutoShape 9" descr="../images/blank.png"/>
        <xdr:cNvSpPr>
          <a:spLocks noChangeAspect="1" noChangeArrowheads="1"/>
        </xdr:cNvSpPr>
      </xdr:nvSpPr>
      <xdr:spPr bwMode="auto">
        <a:xfrm>
          <a:off x="9963150" y="495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182880</xdr:colOff>
      <xdr:row>12</xdr:row>
      <xdr:rowOff>152400</xdr:rowOff>
    </xdr:to>
    <xdr:sp macro="" textlink="">
      <xdr:nvSpPr>
        <xdr:cNvPr id="403" name="AutoShape 5" descr="../images/blank.png"/>
        <xdr:cNvSpPr>
          <a:spLocks noChangeAspect="1" noChangeArrowheads="1"/>
        </xdr:cNvSpPr>
      </xdr:nvSpPr>
      <xdr:spPr bwMode="auto">
        <a:xfrm>
          <a:off x="9963150" y="495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182880</xdr:colOff>
      <xdr:row>12</xdr:row>
      <xdr:rowOff>152400</xdr:rowOff>
    </xdr:to>
    <xdr:sp macro="" textlink="">
      <xdr:nvSpPr>
        <xdr:cNvPr id="404" name="AutoShape 6" descr="../images/blank.png"/>
        <xdr:cNvSpPr>
          <a:spLocks noChangeAspect="1" noChangeArrowheads="1"/>
        </xdr:cNvSpPr>
      </xdr:nvSpPr>
      <xdr:spPr bwMode="auto">
        <a:xfrm>
          <a:off x="9963150" y="495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182880</xdr:colOff>
      <xdr:row>12</xdr:row>
      <xdr:rowOff>152400</xdr:rowOff>
    </xdr:to>
    <xdr:sp macro="" textlink="">
      <xdr:nvSpPr>
        <xdr:cNvPr id="405" name="AutoShape 7" descr="../images/blank.png"/>
        <xdr:cNvSpPr>
          <a:spLocks noChangeAspect="1" noChangeArrowheads="1"/>
        </xdr:cNvSpPr>
      </xdr:nvSpPr>
      <xdr:spPr bwMode="auto">
        <a:xfrm>
          <a:off x="9963150" y="495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182880</xdr:colOff>
      <xdr:row>12</xdr:row>
      <xdr:rowOff>152400</xdr:rowOff>
    </xdr:to>
    <xdr:sp macro="" textlink="">
      <xdr:nvSpPr>
        <xdr:cNvPr id="406" name="AutoShape 9" descr="../images/blank.png"/>
        <xdr:cNvSpPr>
          <a:spLocks noChangeAspect="1" noChangeArrowheads="1"/>
        </xdr:cNvSpPr>
      </xdr:nvSpPr>
      <xdr:spPr bwMode="auto">
        <a:xfrm>
          <a:off x="9963150" y="495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407" name="AutoShape 5" descr="../images/blank.png"/>
        <xdr:cNvSpPr>
          <a:spLocks noChangeAspect="1" noChangeArrowheads="1"/>
        </xdr:cNvSpPr>
      </xdr:nvSpPr>
      <xdr:spPr bwMode="auto">
        <a:xfrm>
          <a:off x="99631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408" name="AutoShape 6" descr="../images/blank.png"/>
        <xdr:cNvSpPr>
          <a:spLocks noChangeAspect="1" noChangeArrowheads="1"/>
        </xdr:cNvSpPr>
      </xdr:nvSpPr>
      <xdr:spPr bwMode="auto">
        <a:xfrm>
          <a:off x="99631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409" name="AutoShape 7" descr="../images/blank.png"/>
        <xdr:cNvSpPr>
          <a:spLocks noChangeAspect="1" noChangeArrowheads="1"/>
        </xdr:cNvSpPr>
      </xdr:nvSpPr>
      <xdr:spPr bwMode="auto">
        <a:xfrm>
          <a:off x="99631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410" name="AutoShape 9" descr="../images/blank.png"/>
        <xdr:cNvSpPr>
          <a:spLocks noChangeAspect="1" noChangeArrowheads="1"/>
        </xdr:cNvSpPr>
      </xdr:nvSpPr>
      <xdr:spPr bwMode="auto">
        <a:xfrm>
          <a:off x="99631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411" name="AutoShape 5" descr="../images/blank.png"/>
        <xdr:cNvSpPr>
          <a:spLocks noChangeAspect="1" noChangeArrowheads="1"/>
        </xdr:cNvSpPr>
      </xdr:nvSpPr>
      <xdr:spPr bwMode="auto">
        <a:xfrm>
          <a:off x="99631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412" name="AutoShape 6" descr="../images/blank.png"/>
        <xdr:cNvSpPr>
          <a:spLocks noChangeAspect="1" noChangeArrowheads="1"/>
        </xdr:cNvSpPr>
      </xdr:nvSpPr>
      <xdr:spPr bwMode="auto">
        <a:xfrm>
          <a:off x="99631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413" name="AutoShape 7" descr="../images/blank.png"/>
        <xdr:cNvSpPr>
          <a:spLocks noChangeAspect="1" noChangeArrowheads="1"/>
        </xdr:cNvSpPr>
      </xdr:nvSpPr>
      <xdr:spPr bwMode="auto">
        <a:xfrm>
          <a:off x="99631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414" name="AutoShape 9" descr="../images/blank.png"/>
        <xdr:cNvSpPr>
          <a:spLocks noChangeAspect="1" noChangeArrowheads="1"/>
        </xdr:cNvSpPr>
      </xdr:nvSpPr>
      <xdr:spPr bwMode="auto">
        <a:xfrm>
          <a:off x="99631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415" name="AutoShape 5" descr="../images/blank.png"/>
        <xdr:cNvSpPr>
          <a:spLocks noChangeAspect="1" noChangeArrowheads="1"/>
        </xdr:cNvSpPr>
      </xdr:nvSpPr>
      <xdr:spPr bwMode="auto">
        <a:xfrm>
          <a:off x="99631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416" name="AutoShape 6" descr="../images/blank.png"/>
        <xdr:cNvSpPr>
          <a:spLocks noChangeAspect="1" noChangeArrowheads="1"/>
        </xdr:cNvSpPr>
      </xdr:nvSpPr>
      <xdr:spPr bwMode="auto">
        <a:xfrm>
          <a:off x="99631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417" name="AutoShape 7" descr="../images/blank.png"/>
        <xdr:cNvSpPr>
          <a:spLocks noChangeAspect="1" noChangeArrowheads="1"/>
        </xdr:cNvSpPr>
      </xdr:nvSpPr>
      <xdr:spPr bwMode="auto">
        <a:xfrm>
          <a:off x="99631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418" name="AutoShape 9" descr="../images/blank.png"/>
        <xdr:cNvSpPr>
          <a:spLocks noChangeAspect="1" noChangeArrowheads="1"/>
        </xdr:cNvSpPr>
      </xdr:nvSpPr>
      <xdr:spPr bwMode="auto">
        <a:xfrm>
          <a:off x="99631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419" name="AutoShape 5" descr="../images/blank.png"/>
        <xdr:cNvSpPr>
          <a:spLocks noChangeAspect="1" noChangeArrowheads="1"/>
        </xdr:cNvSpPr>
      </xdr:nvSpPr>
      <xdr:spPr bwMode="auto">
        <a:xfrm>
          <a:off x="99631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420" name="AutoShape 6" descr="../images/blank.png"/>
        <xdr:cNvSpPr>
          <a:spLocks noChangeAspect="1" noChangeArrowheads="1"/>
        </xdr:cNvSpPr>
      </xdr:nvSpPr>
      <xdr:spPr bwMode="auto">
        <a:xfrm>
          <a:off x="99631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421" name="AutoShape 7" descr="../images/blank.png"/>
        <xdr:cNvSpPr>
          <a:spLocks noChangeAspect="1" noChangeArrowheads="1"/>
        </xdr:cNvSpPr>
      </xdr:nvSpPr>
      <xdr:spPr bwMode="auto">
        <a:xfrm>
          <a:off x="99631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422" name="AutoShape 9" descr="../images/blank.png"/>
        <xdr:cNvSpPr>
          <a:spLocks noChangeAspect="1" noChangeArrowheads="1"/>
        </xdr:cNvSpPr>
      </xdr:nvSpPr>
      <xdr:spPr bwMode="auto">
        <a:xfrm>
          <a:off x="99631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423" name="AutoShape 5" descr="../images/blank.png"/>
        <xdr:cNvSpPr>
          <a:spLocks noChangeAspect="1" noChangeArrowheads="1"/>
        </xdr:cNvSpPr>
      </xdr:nvSpPr>
      <xdr:spPr bwMode="auto">
        <a:xfrm>
          <a:off x="99631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424" name="AutoShape 6" descr="../images/blank.png"/>
        <xdr:cNvSpPr>
          <a:spLocks noChangeAspect="1" noChangeArrowheads="1"/>
        </xdr:cNvSpPr>
      </xdr:nvSpPr>
      <xdr:spPr bwMode="auto">
        <a:xfrm>
          <a:off x="99631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425" name="AutoShape 7" descr="../images/blank.png"/>
        <xdr:cNvSpPr>
          <a:spLocks noChangeAspect="1" noChangeArrowheads="1"/>
        </xdr:cNvSpPr>
      </xdr:nvSpPr>
      <xdr:spPr bwMode="auto">
        <a:xfrm>
          <a:off x="99631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426" name="AutoShape 9" descr="../images/blank.png"/>
        <xdr:cNvSpPr>
          <a:spLocks noChangeAspect="1" noChangeArrowheads="1"/>
        </xdr:cNvSpPr>
      </xdr:nvSpPr>
      <xdr:spPr bwMode="auto">
        <a:xfrm>
          <a:off x="99631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427" name="AutoShape 5" descr="../images/blank.png"/>
        <xdr:cNvSpPr>
          <a:spLocks noChangeAspect="1" noChangeArrowheads="1"/>
        </xdr:cNvSpPr>
      </xdr:nvSpPr>
      <xdr:spPr bwMode="auto">
        <a:xfrm>
          <a:off x="99631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428" name="AutoShape 6" descr="../images/blank.png"/>
        <xdr:cNvSpPr>
          <a:spLocks noChangeAspect="1" noChangeArrowheads="1"/>
        </xdr:cNvSpPr>
      </xdr:nvSpPr>
      <xdr:spPr bwMode="auto">
        <a:xfrm>
          <a:off x="99631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429" name="AutoShape 7" descr="../images/blank.png"/>
        <xdr:cNvSpPr>
          <a:spLocks noChangeAspect="1" noChangeArrowheads="1"/>
        </xdr:cNvSpPr>
      </xdr:nvSpPr>
      <xdr:spPr bwMode="auto">
        <a:xfrm>
          <a:off x="99631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430" name="AutoShape 9" descr="../images/blank.png"/>
        <xdr:cNvSpPr>
          <a:spLocks noChangeAspect="1" noChangeArrowheads="1"/>
        </xdr:cNvSpPr>
      </xdr:nvSpPr>
      <xdr:spPr bwMode="auto">
        <a:xfrm>
          <a:off x="9963150" y="1143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31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32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33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34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35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36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37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38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39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40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41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42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43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44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45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46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47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48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49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50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51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52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53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54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55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56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57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58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59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60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61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62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63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64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65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66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67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68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69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70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71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72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73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74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75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76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77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78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79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80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81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82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83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84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85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486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487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488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489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490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491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492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493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494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495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496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497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498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499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00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01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02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03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04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05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06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07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08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09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10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11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12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13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14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15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16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17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18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19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20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21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22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23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24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25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26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27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28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29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30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31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32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33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34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35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36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37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38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39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40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41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42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43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44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45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46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47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48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49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50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51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52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53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54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55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56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57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58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59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60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61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62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63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64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65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66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67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68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69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70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71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72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73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574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575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576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577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578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579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580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581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582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583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584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585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586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587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588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589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590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591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592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593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594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595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596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597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598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599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00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01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02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03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04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05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06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07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08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09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10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11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12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13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14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15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16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17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18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19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20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21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22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23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24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25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26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27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28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29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30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31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32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33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34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35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36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37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38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39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40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41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42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43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44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45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46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47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48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49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50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51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52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53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54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55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56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57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58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59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60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61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62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63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64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65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66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67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68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69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670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71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72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73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74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75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76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77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78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79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80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81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82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83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84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85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86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87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88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89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90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91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92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93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94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95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96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97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98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699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00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01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02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03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04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05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06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07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08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09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10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11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12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13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14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15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16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17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18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19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20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21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22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23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24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25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26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27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28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29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30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31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32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33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34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35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36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37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38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39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40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41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42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43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44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45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46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47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48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49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50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51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52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53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54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55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56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57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58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59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60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61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62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63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64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65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66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67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68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69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70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71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72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73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182880</xdr:colOff>
      <xdr:row>13</xdr:row>
      <xdr:rowOff>152400</xdr:rowOff>
    </xdr:to>
    <xdr:sp macro="" textlink="">
      <xdr:nvSpPr>
        <xdr:cNvPr id="774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775" name="AutoShape 5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776" name="AutoShape 6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777" name="AutoShape 7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778" name="AutoShape 9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779" name="AutoShape 5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780" name="AutoShape 6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781" name="AutoShape 7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782" name="AutoShape 9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783" name="AutoShape 5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784" name="AutoShape 6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785" name="AutoShape 7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786" name="AutoShape 9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787" name="AutoShape 5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788" name="AutoShape 6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789" name="AutoShape 7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790" name="AutoShape 9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791" name="AutoShape 5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792" name="AutoShape 6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793" name="AutoShape 7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794" name="AutoShape 9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795" name="AutoShape 5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796" name="AutoShape 6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797" name="AutoShape 7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798" name="AutoShape 9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799" name="AutoShape 5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800" name="AutoShape 6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801" name="AutoShape 7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802" name="AutoShape 9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803" name="AutoShape 5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804" name="AutoShape 6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805" name="AutoShape 7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182880</xdr:colOff>
      <xdr:row>3</xdr:row>
      <xdr:rowOff>152400</xdr:rowOff>
    </xdr:to>
    <xdr:sp macro="" textlink="">
      <xdr:nvSpPr>
        <xdr:cNvPr id="806" name="AutoShape 9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807" name="AutoShape 5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808" name="AutoShape 6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809" name="AutoShape 7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810" name="AutoShape 9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811" name="AutoShape 5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812" name="AutoShape 6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813" name="AutoShape 7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814" name="AutoShape 9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815" name="AutoShape 5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816" name="AutoShape 6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817" name="AutoShape 7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818" name="AutoShape 9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819" name="AutoShape 5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820" name="AutoShape 6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821" name="AutoShape 7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182880</xdr:colOff>
      <xdr:row>7</xdr:row>
      <xdr:rowOff>152400</xdr:rowOff>
    </xdr:to>
    <xdr:sp macro="" textlink="">
      <xdr:nvSpPr>
        <xdr:cNvPr id="822" name="AutoShape 9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23" name="AutoShape 5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24" name="AutoShape 6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25" name="AutoShape 7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26" name="AutoShape 9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27" name="AutoShape 5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28" name="AutoShape 6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29" name="AutoShape 7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30" name="AutoShape 9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31" name="AutoShape 5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32" name="AutoShape 6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33" name="AutoShape 7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34" name="AutoShape 9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35" name="AutoShape 5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36" name="AutoShape 6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37" name="AutoShape 7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38" name="AutoShape 9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39" name="AutoShape 5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40" name="AutoShape 6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41" name="AutoShape 7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42" name="AutoShape 9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43" name="AutoShape 5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44" name="AutoShape 6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45" name="AutoShape 7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46" name="AutoShape 9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47" name="AutoShape 5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48" name="AutoShape 6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49" name="AutoShape 7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50" name="AutoShape 9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51" name="AutoShape 5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52" name="AutoShape 6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53" name="AutoShape 7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54" name="AutoShape 9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55" name="AutoShape 5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56" name="AutoShape 6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57" name="AutoShape 7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58" name="AutoShape 9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59" name="AutoShape 5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60" name="AutoShape 6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61" name="AutoShape 7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62" name="AutoShape 9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63" name="AutoShape 5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64" name="AutoShape 6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65" name="AutoShape 7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66" name="AutoShape 9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67" name="AutoShape 5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68" name="AutoShape 6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69" name="AutoShape 7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70" name="AutoShape 9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71" name="AutoShape 5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72" name="AutoShape 6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73" name="AutoShape 7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74" name="AutoShape 9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75" name="AutoShape 5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76" name="AutoShape 6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77" name="AutoShape 7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78" name="AutoShape 9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79" name="AutoShape 5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80" name="AutoShape 6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81" name="AutoShape 7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82" name="AutoShape 9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83" name="AutoShape 5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84" name="AutoShape 6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85" name="AutoShape 7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86" name="AutoShape 9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87" name="AutoShape 5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88" name="AutoShape 6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89" name="AutoShape 7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90" name="AutoShape 9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91" name="AutoShape 5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92" name="AutoShape 6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93" name="AutoShape 7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94" name="AutoShape 9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95" name="AutoShape 5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96" name="AutoShape 6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97" name="AutoShape 7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98" name="AutoShape 9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899" name="AutoShape 5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00" name="AutoShape 6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01" name="AutoShape 7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02" name="AutoShape 9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03" name="AutoShape 5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04" name="AutoShape 6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05" name="AutoShape 7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06" name="AutoShape 9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07" name="AutoShape 5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08" name="AutoShape 6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09" name="AutoShape 7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10" name="AutoShape 9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11" name="AutoShape 5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12" name="AutoShape 6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13" name="AutoShape 7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14" name="AutoShape 9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15" name="AutoShape 5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16" name="AutoShape 6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17" name="AutoShape 7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18" name="AutoShape 9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19" name="AutoShape 5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20" name="AutoShape 6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21" name="AutoShape 7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22" name="AutoShape 9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23" name="AutoShape 5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24" name="AutoShape 6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25" name="AutoShape 7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26" name="AutoShape 9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27" name="AutoShape 5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28" name="AutoShape 6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29" name="AutoShape 7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930" name="AutoShape 9" descr="../images/blank.png"/>
        <xdr:cNvSpPr>
          <a:spLocks noChangeAspect="1" noChangeArrowheads="1"/>
        </xdr:cNvSpPr>
      </xdr:nvSpPr>
      <xdr:spPr bwMode="auto">
        <a:xfrm>
          <a:off x="9963150" y="3819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31" name="AutoShape 5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32" name="AutoShape 6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33" name="AutoShape 7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34" name="AutoShape 9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35" name="AutoShape 5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36" name="AutoShape 6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37" name="AutoShape 7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38" name="AutoShape 9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39" name="AutoShape 5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40" name="AutoShape 6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41" name="AutoShape 7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42" name="AutoShape 9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43" name="AutoShape 5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44" name="AutoShape 6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45" name="AutoShape 7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46" name="AutoShape 9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47" name="AutoShape 5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48" name="AutoShape 6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49" name="AutoShape 7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50" name="AutoShape 9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51" name="AutoShape 5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52" name="AutoShape 6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53" name="AutoShape 7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54" name="AutoShape 9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55" name="AutoShape 5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56" name="AutoShape 6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57" name="AutoShape 7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58" name="AutoShape 9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59" name="AutoShape 5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60" name="AutoShape 6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61" name="AutoShape 7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62" name="AutoShape 9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63" name="AutoShape 5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64" name="AutoShape 6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65" name="AutoShape 7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66" name="AutoShape 9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67" name="AutoShape 5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68" name="AutoShape 6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69" name="AutoShape 7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182880</xdr:colOff>
      <xdr:row>6</xdr:row>
      <xdr:rowOff>152400</xdr:rowOff>
    </xdr:to>
    <xdr:sp macro="" textlink="">
      <xdr:nvSpPr>
        <xdr:cNvPr id="970" name="AutoShape 9" descr="../images/blank.png"/>
        <xdr:cNvSpPr>
          <a:spLocks noChangeAspect="1" noChangeArrowheads="1"/>
        </xdr:cNvSpPr>
      </xdr:nvSpPr>
      <xdr:spPr bwMode="auto">
        <a:xfrm>
          <a:off x="9963150" y="1524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71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72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73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74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75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76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77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78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79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80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81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82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83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84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85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86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87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88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89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90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91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92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93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94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95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96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97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98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999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00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01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02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03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04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05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06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07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08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09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10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11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12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13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14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15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16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17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18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19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20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21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22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23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24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25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26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27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28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29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30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31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32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33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34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35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36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37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38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39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40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41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42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43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44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45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46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47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48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49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50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51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52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53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54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55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56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57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58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59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60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61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62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63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64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65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66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67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68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69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70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71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72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73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74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75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76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77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78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79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80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81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82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83" name="AutoShape 5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84" name="AutoShape 6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85" name="AutoShape 7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1086" name="AutoShape 9" descr="../images/blank.png"/>
        <xdr:cNvSpPr>
          <a:spLocks noChangeAspect="1" noChangeArrowheads="1"/>
        </xdr:cNvSpPr>
      </xdr:nvSpPr>
      <xdr:spPr bwMode="auto">
        <a:xfrm>
          <a:off x="9963150" y="41814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182880</xdr:colOff>
      <xdr:row>5</xdr:row>
      <xdr:rowOff>152400</xdr:rowOff>
    </xdr:to>
    <xdr:sp macro="" textlink="">
      <xdr:nvSpPr>
        <xdr:cNvPr id="1087" name="AutoShape 5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182880</xdr:colOff>
      <xdr:row>5</xdr:row>
      <xdr:rowOff>152400</xdr:rowOff>
    </xdr:to>
    <xdr:sp macro="" textlink="">
      <xdr:nvSpPr>
        <xdr:cNvPr id="1088" name="AutoShape 6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182880</xdr:colOff>
      <xdr:row>5</xdr:row>
      <xdr:rowOff>152400</xdr:rowOff>
    </xdr:to>
    <xdr:sp macro="" textlink="">
      <xdr:nvSpPr>
        <xdr:cNvPr id="1089" name="AutoShape 7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182880</xdr:colOff>
      <xdr:row>5</xdr:row>
      <xdr:rowOff>152400</xdr:rowOff>
    </xdr:to>
    <xdr:sp macro="" textlink="">
      <xdr:nvSpPr>
        <xdr:cNvPr id="1090" name="AutoShape 9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182880</xdr:colOff>
      <xdr:row>5</xdr:row>
      <xdr:rowOff>152400</xdr:rowOff>
    </xdr:to>
    <xdr:sp macro="" textlink="">
      <xdr:nvSpPr>
        <xdr:cNvPr id="1091" name="AutoShape 5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182880</xdr:colOff>
      <xdr:row>5</xdr:row>
      <xdr:rowOff>152400</xdr:rowOff>
    </xdr:to>
    <xdr:sp macro="" textlink="">
      <xdr:nvSpPr>
        <xdr:cNvPr id="1092" name="AutoShape 6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182880</xdr:colOff>
      <xdr:row>5</xdr:row>
      <xdr:rowOff>152400</xdr:rowOff>
    </xdr:to>
    <xdr:sp macro="" textlink="">
      <xdr:nvSpPr>
        <xdr:cNvPr id="1093" name="AutoShape 7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182880</xdr:colOff>
      <xdr:row>5</xdr:row>
      <xdr:rowOff>152400</xdr:rowOff>
    </xdr:to>
    <xdr:sp macro="" textlink="">
      <xdr:nvSpPr>
        <xdr:cNvPr id="1094" name="AutoShape 9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182880</xdr:colOff>
      <xdr:row>5</xdr:row>
      <xdr:rowOff>152400</xdr:rowOff>
    </xdr:to>
    <xdr:sp macro="" textlink="">
      <xdr:nvSpPr>
        <xdr:cNvPr id="1095" name="AutoShape 5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182880</xdr:colOff>
      <xdr:row>5</xdr:row>
      <xdr:rowOff>152400</xdr:rowOff>
    </xdr:to>
    <xdr:sp macro="" textlink="">
      <xdr:nvSpPr>
        <xdr:cNvPr id="1096" name="AutoShape 6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182880</xdr:colOff>
      <xdr:row>5</xdr:row>
      <xdr:rowOff>152400</xdr:rowOff>
    </xdr:to>
    <xdr:sp macro="" textlink="">
      <xdr:nvSpPr>
        <xdr:cNvPr id="1097" name="AutoShape 7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182880</xdr:colOff>
      <xdr:row>5</xdr:row>
      <xdr:rowOff>152400</xdr:rowOff>
    </xdr:to>
    <xdr:sp macro="" textlink="">
      <xdr:nvSpPr>
        <xdr:cNvPr id="1098" name="AutoShape 9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182880</xdr:colOff>
      <xdr:row>5</xdr:row>
      <xdr:rowOff>152400</xdr:rowOff>
    </xdr:to>
    <xdr:sp macro="" textlink="">
      <xdr:nvSpPr>
        <xdr:cNvPr id="1099" name="AutoShape 5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182880</xdr:colOff>
      <xdr:row>5</xdr:row>
      <xdr:rowOff>152400</xdr:rowOff>
    </xdr:to>
    <xdr:sp macro="" textlink="">
      <xdr:nvSpPr>
        <xdr:cNvPr id="1100" name="AutoShape 6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182880</xdr:colOff>
      <xdr:row>5</xdr:row>
      <xdr:rowOff>152400</xdr:rowOff>
    </xdr:to>
    <xdr:sp macro="" textlink="">
      <xdr:nvSpPr>
        <xdr:cNvPr id="1101" name="AutoShape 7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182880</xdr:colOff>
      <xdr:row>5</xdr:row>
      <xdr:rowOff>152400</xdr:rowOff>
    </xdr:to>
    <xdr:sp macro="" textlink="">
      <xdr:nvSpPr>
        <xdr:cNvPr id="1102" name="AutoShape 9" descr="../images/blank.png"/>
        <xdr:cNvSpPr>
          <a:spLocks noChangeAspect="1" noChangeArrowheads="1"/>
        </xdr:cNvSpPr>
      </xdr:nvSpPr>
      <xdr:spPr bwMode="auto">
        <a:xfrm>
          <a:off x="9963150" y="13335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1103" name="AutoShape 5" descr="../images/blank.png"/>
        <xdr:cNvSpPr>
          <a:spLocks noChangeAspect="1" noChangeArrowheads="1"/>
        </xdr:cNvSpPr>
      </xdr:nvSpPr>
      <xdr:spPr bwMode="auto">
        <a:xfrm>
          <a:off x="9963150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1104" name="AutoShape 6" descr="../images/blank.png"/>
        <xdr:cNvSpPr>
          <a:spLocks noChangeAspect="1" noChangeArrowheads="1"/>
        </xdr:cNvSpPr>
      </xdr:nvSpPr>
      <xdr:spPr bwMode="auto">
        <a:xfrm>
          <a:off x="9963150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1105" name="AutoShape 7" descr="../images/blank.png"/>
        <xdr:cNvSpPr>
          <a:spLocks noChangeAspect="1" noChangeArrowheads="1"/>
        </xdr:cNvSpPr>
      </xdr:nvSpPr>
      <xdr:spPr bwMode="auto">
        <a:xfrm>
          <a:off x="9963150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1106" name="AutoShape 9" descr="../images/blank.png"/>
        <xdr:cNvSpPr>
          <a:spLocks noChangeAspect="1" noChangeArrowheads="1"/>
        </xdr:cNvSpPr>
      </xdr:nvSpPr>
      <xdr:spPr bwMode="auto">
        <a:xfrm>
          <a:off x="9963150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1107" name="AutoShape 5" descr="../images/blank.png"/>
        <xdr:cNvSpPr>
          <a:spLocks noChangeAspect="1" noChangeArrowheads="1"/>
        </xdr:cNvSpPr>
      </xdr:nvSpPr>
      <xdr:spPr bwMode="auto">
        <a:xfrm>
          <a:off x="9963150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1108" name="AutoShape 6" descr="../images/blank.png"/>
        <xdr:cNvSpPr>
          <a:spLocks noChangeAspect="1" noChangeArrowheads="1"/>
        </xdr:cNvSpPr>
      </xdr:nvSpPr>
      <xdr:spPr bwMode="auto">
        <a:xfrm>
          <a:off x="9963150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1109" name="AutoShape 7" descr="../images/blank.png"/>
        <xdr:cNvSpPr>
          <a:spLocks noChangeAspect="1" noChangeArrowheads="1"/>
        </xdr:cNvSpPr>
      </xdr:nvSpPr>
      <xdr:spPr bwMode="auto">
        <a:xfrm>
          <a:off x="9963150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1110" name="AutoShape 9" descr="../images/blank.png"/>
        <xdr:cNvSpPr>
          <a:spLocks noChangeAspect="1" noChangeArrowheads="1"/>
        </xdr:cNvSpPr>
      </xdr:nvSpPr>
      <xdr:spPr bwMode="auto">
        <a:xfrm>
          <a:off x="9963150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1111" name="AutoShape 5" descr="../images/blank.png"/>
        <xdr:cNvSpPr>
          <a:spLocks noChangeAspect="1" noChangeArrowheads="1"/>
        </xdr:cNvSpPr>
      </xdr:nvSpPr>
      <xdr:spPr bwMode="auto">
        <a:xfrm>
          <a:off x="9963150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1112" name="AutoShape 6" descr="../images/blank.png"/>
        <xdr:cNvSpPr>
          <a:spLocks noChangeAspect="1" noChangeArrowheads="1"/>
        </xdr:cNvSpPr>
      </xdr:nvSpPr>
      <xdr:spPr bwMode="auto">
        <a:xfrm>
          <a:off x="9963150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1113" name="AutoShape 7" descr="../images/blank.png"/>
        <xdr:cNvSpPr>
          <a:spLocks noChangeAspect="1" noChangeArrowheads="1"/>
        </xdr:cNvSpPr>
      </xdr:nvSpPr>
      <xdr:spPr bwMode="auto">
        <a:xfrm>
          <a:off x="9963150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1114" name="AutoShape 9" descr="../images/blank.png"/>
        <xdr:cNvSpPr>
          <a:spLocks noChangeAspect="1" noChangeArrowheads="1"/>
        </xdr:cNvSpPr>
      </xdr:nvSpPr>
      <xdr:spPr bwMode="auto">
        <a:xfrm>
          <a:off x="9963150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1115" name="AutoShape 5" descr="../images/blank.png"/>
        <xdr:cNvSpPr>
          <a:spLocks noChangeAspect="1" noChangeArrowheads="1"/>
        </xdr:cNvSpPr>
      </xdr:nvSpPr>
      <xdr:spPr bwMode="auto">
        <a:xfrm>
          <a:off x="9963150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1116" name="AutoShape 6" descr="../images/blank.png"/>
        <xdr:cNvSpPr>
          <a:spLocks noChangeAspect="1" noChangeArrowheads="1"/>
        </xdr:cNvSpPr>
      </xdr:nvSpPr>
      <xdr:spPr bwMode="auto">
        <a:xfrm>
          <a:off x="9963150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1117" name="AutoShape 7" descr="../images/blank.png"/>
        <xdr:cNvSpPr>
          <a:spLocks noChangeAspect="1" noChangeArrowheads="1"/>
        </xdr:cNvSpPr>
      </xdr:nvSpPr>
      <xdr:spPr bwMode="auto">
        <a:xfrm>
          <a:off x="9963150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182880</xdr:colOff>
      <xdr:row>10</xdr:row>
      <xdr:rowOff>152400</xdr:rowOff>
    </xdr:to>
    <xdr:sp macro="" textlink="">
      <xdr:nvSpPr>
        <xdr:cNvPr id="1118" name="AutoShape 9" descr="../images/blank.png"/>
        <xdr:cNvSpPr>
          <a:spLocks noChangeAspect="1" noChangeArrowheads="1"/>
        </xdr:cNvSpPr>
      </xdr:nvSpPr>
      <xdr:spPr bwMode="auto">
        <a:xfrm>
          <a:off x="9963150" y="22860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19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20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21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22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23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24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25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26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27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28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29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30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31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32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33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34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35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36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37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38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39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40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41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42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43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44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45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46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47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48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49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50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51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52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53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54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55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56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57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58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59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60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61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62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63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64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65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66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67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68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69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70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71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72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73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74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75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76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77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78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79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80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81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82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83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84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85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86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87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88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89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90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91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92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93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94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95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96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97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98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199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200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201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202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203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204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205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206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207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208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209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210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211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212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213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214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215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216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217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218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219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220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221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222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223" name="AutoShape 5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224" name="AutoShape 6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225" name="AutoShape 7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182880</xdr:colOff>
      <xdr:row>14</xdr:row>
      <xdr:rowOff>152400</xdr:rowOff>
    </xdr:to>
    <xdr:sp macro="" textlink="">
      <xdr:nvSpPr>
        <xdr:cNvPr id="1226" name="AutoShape 9" descr="../images/blank.png"/>
        <xdr:cNvSpPr>
          <a:spLocks noChangeAspect="1" noChangeArrowheads="1"/>
        </xdr:cNvSpPr>
      </xdr:nvSpPr>
      <xdr:spPr bwMode="auto">
        <a:xfrm>
          <a:off x="9963150" y="3057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27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28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29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30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31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32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33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34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35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36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37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38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39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40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41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42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43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44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45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46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47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48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49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50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51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52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53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54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55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56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57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58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59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60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61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62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63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64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65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66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67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68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69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70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71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72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73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74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75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76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77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78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79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80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81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82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83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84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85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86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87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88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89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90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91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92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93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94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95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96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97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98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299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00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01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02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03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04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05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06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07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08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09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10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11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12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13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14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15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16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17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18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19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20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21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22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23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24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25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26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27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28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29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30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31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32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33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34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35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36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37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38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39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40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41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42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43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44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45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46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47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48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49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50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51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52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53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54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55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56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57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58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59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60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61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62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63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64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65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66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67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68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69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70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71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72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73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74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75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76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77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78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79" name="AutoShape 5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80" name="AutoShape 6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81" name="AutoShape 7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182880</xdr:colOff>
      <xdr:row>15</xdr:row>
      <xdr:rowOff>152400</xdr:rowOff>
    </xdr:to>
    <xdr:sp macro="" textlink="">
      <xdr:nvSpPr>
        <xdr:cNvPr id="1382" name="AutoShape 9" descr="../images/blank.png"/>
        <xdr:cNvSpPr>
          <a:spLocks noChangeAspect="1" noChangeArrowheads="1"/>
        </xdr:cNvSpPr>
      </xdr:nvSpPr>
      <xdr:spPr bwMode="auto">
        <a:xfrm>
          <a:off x="9963150" y="3248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383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384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385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386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387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388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389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390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391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392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393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394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395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396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397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398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399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00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01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02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03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04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05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06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07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08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09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10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11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12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13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14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15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16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17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18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19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20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21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22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23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24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25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26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27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28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29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30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31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32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33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34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35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36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37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38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39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40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41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42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43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44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45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46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47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48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49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50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51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52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53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54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55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56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57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58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59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60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61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62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63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64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65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66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67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68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69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70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71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72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73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74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75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76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77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78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79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80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81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82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83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84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85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86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87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88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89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90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91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92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93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94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95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96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97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98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499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00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01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02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03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04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05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06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07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08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09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10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11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12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13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14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15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16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17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18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19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20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21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22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23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24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25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26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27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28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29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30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31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32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33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34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35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36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37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38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39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40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41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42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43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44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45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46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47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48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49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50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51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52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53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54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55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56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57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58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59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60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61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62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63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64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65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66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67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68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69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70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71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72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73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74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75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76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77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78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79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80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81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82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83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84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85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86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87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88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89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90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91" name="AutoShape 5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92" name="AutoShape 6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93" name="AutoShape 7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182880</xdr:colOff>
      <xdr:row>16</xdr:row>
      <xdr:rowOff>152400</xdr:rowOff>
    </xdr:to>
    <xdr:sp macro="" textlink="">
      <xdr:nvSpPr>
        <xdr:cNvPr id="1594" name="AutoShape 9" descr="../images/blank.png"/>
        <xdr:cNvSpPr>
          <a:spLocks noChangeAspect="1" noChangeArrowheads="1"/>
        </xdr:cNvSpPr>
      </xdr:nvSpPr>
      <xdr:spPr bwMode="auto">
        <a:xfrm>
          <a:off x="9963150" y="34385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595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596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597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598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599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00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01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02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03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04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05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06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07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08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09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10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11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12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13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14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15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16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17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18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19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20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21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22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23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24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25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26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27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28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29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30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31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32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33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34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35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36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37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38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39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40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41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42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43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44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45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46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47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48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49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50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51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52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53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54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55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56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57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58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59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60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61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62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63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64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65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66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67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68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69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70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71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72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73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74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75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76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77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78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79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80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81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82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83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84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85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86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87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88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89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90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91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92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93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94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95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96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97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98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699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00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01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02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03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04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05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06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07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08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09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10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11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12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13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14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15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16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17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18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19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20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21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22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23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24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25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26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27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28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29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30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31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32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33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34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35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36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37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38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39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40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41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42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43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44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45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46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47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48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49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50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51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52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53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54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55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56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57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58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59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60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61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62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63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64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65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66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67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68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69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70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71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72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73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74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75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76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77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78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79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80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81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82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83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84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85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86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87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88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89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90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91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92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93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94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95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96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97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98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799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00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01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02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03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04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05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06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07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08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09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10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11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12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13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14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15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16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17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18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19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20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21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22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23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24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25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26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27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28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29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30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31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32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33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34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35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36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37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38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39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40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41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42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43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44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45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46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47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48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49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50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51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52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53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54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55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56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57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58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59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60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61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62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63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64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65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66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67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68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69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70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71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72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73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74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75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76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77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78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79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80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81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82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83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84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85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86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87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88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89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90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91" name="AutoShape 5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92" name="AutoShape 6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93" name="AutoShape 7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182880</xdr:colOff>
      <xdr:row>18</xdr:row>
      <xdr:rowOff>152400</xdr:rowOff>
    </xdr:to>
    <xdr:sp macro="" textlink="">
      <xdr:nvSpPr>
        <xdr:cNvPr id="1894" name="AutoShape 9" descr="../images/blank.png"/>
        <xdr:cNvSpPr>
          <a:spLocks noChangeAspect="1" noChangeArrowheads="1"/>
        </xdr:cNvSpPr>
      </xdr:nvSpPr>
      <xdr:spPr bwMode="auto">
        <a:xfrm>
          <a:off x="9963150" y="362902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895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896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897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898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899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00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01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02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03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04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05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06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07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08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09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10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11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12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13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14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15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16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17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18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19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20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21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22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23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24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25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26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27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28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29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30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31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32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33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34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35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36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37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38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39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40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41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42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43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44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45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46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47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48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49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50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51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52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53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54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55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56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57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58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59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60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61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62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63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64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65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66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67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68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69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70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71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72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73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74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75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76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77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78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79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80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81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82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83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84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85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86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87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88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89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90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91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92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93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94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95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96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97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98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1999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00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01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02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03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04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05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06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07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08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09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10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11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12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13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14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15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16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17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18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19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20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21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22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23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24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25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26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27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28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29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30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31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32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33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34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35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36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37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38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39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40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41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42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43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44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45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46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47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48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49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50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51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52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53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54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55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56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57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58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59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60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61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62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63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64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65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66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67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68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69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70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71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72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73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74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75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76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77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78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79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80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81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82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83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84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85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86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87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88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89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90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91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92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93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94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95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96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97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98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099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00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01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02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03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04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05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06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07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08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09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10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11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12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13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14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15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16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17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18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19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20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21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22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23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24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25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26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27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28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29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30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31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32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33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34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35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36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37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38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39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40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41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42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43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44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45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46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47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48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49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50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51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52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53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54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55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56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57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58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59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60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61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62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63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64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65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66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67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68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69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70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71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72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73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74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75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76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77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78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79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80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81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82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83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84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85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86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87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88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89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90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91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92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93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94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95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96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97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98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199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00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01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02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03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04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05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06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07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08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09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10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11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12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13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14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15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16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17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18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19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20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21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22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23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24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25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26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27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28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29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30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31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32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33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34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35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36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37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38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39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40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41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42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43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44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45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46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47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48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49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50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51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52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53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54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55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56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57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58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59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60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61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62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63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64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65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66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67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68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69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70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71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72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73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74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75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76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77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78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79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80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81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82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83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84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85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86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87" name="AutoShape 5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88" name="AutoShape 6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89" name="AutoShape 7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182880</xdr:colOff>
      <xdr:row>17</xdr:row>
      <xdr:rowOff>152400</xdr:rowOff>
    </xdr:to>
    <xdr:sp macro="" textlink="">
      <xdr:nvSpPr>
        <xdr:cNvPr id="2290" name="AutoShape 9" descr="../images/blank.png"/>
        <xdr:cNvSpPr>
          <a:spLocks noChangeAspect="1" noChangeArrowheads="1"/>
        </xdr:cNvSpPr>
      </xdr:nvSpPr>
      <xdr:spPr bwMode="auto">
        <a:xfrm>
          <a:off x="9963150" y="396240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291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292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293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294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295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296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297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298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299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00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01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02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03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04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05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06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07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08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09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10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11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12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13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14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15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16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17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18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19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20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21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22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23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24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25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26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27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28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29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30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31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32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33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34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35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36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37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38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39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40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41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42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43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44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45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46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47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48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49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50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51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52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53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54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55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56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57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58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59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60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61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62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63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64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65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66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67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68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69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70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71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72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73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74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75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76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77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78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79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80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81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82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83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84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85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86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87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88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89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90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91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92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93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94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95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96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97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98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399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00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01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02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03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04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05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06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07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08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09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10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11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12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13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14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15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16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17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18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19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20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21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22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23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24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25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26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27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28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29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30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31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32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33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34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35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36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37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38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39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40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41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42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43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44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45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46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47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48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49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50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51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52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53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54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55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56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57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58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59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60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61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62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63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64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65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66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67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68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69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70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71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72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73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74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75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76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77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78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79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80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81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82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83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84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85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86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87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88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89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90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91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92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93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94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95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96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97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98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499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00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01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02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03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04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05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06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07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08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09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10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11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12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13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14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15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16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17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18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19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20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21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22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23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24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25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26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27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28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29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30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31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32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33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34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35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36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37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38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39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40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41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42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43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44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45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46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47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48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49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50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51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52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53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54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55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56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57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58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59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60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61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62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63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64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65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66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67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68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69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70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71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72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73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74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75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76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77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78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79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80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81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82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83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84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85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86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87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88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89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90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91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92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93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94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95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96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97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98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599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00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01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02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03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04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05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06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07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08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09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10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11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12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13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14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15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16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17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18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19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20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21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22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23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24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25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26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27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28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29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30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31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32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33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34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35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36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37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38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39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40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41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42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43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44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45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46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47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48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49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50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51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52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53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54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55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56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57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58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59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60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61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62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63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64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65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66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67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68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69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70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71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72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73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74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75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76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77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78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79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80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81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82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83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84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85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86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87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88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89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90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91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92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93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94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95" name="AutoShape 5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96" name="AutoShape 6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97" name="AutoShape 7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182880</xdr:colOff>
      <xdr:row>20</xdr:row>
      <xdr:rowOff>152400</xdr:rowOff>
    </xdr:to>
    <xdr:sp macro="" textlink="">
      <xdr:nvSpPr>
        <xdr:cNvPr id="2698" name="AutoShape 9" descr="../images/blank.png"/>
        <xdr:cNvSpPr>
          <a:spLocks noChangeAspect="1" noChangeArrowheads="1"/>
        </xdr:cNvSpPr>
      </xdr:nvSpPr>
      <xdr:spPr bwMode="auto">
        <a:xfrm>
          <a:off x="9963150" y="4324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699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00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01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02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03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04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05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06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07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08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09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10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11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12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13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14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15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16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17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18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19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20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21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22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23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24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25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26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27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28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29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30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31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32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33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34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35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36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37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38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39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40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41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42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43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44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45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46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47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48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49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50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51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52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53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54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55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56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57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58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59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60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61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62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63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64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65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66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67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68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69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70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71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72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73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74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75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76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77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78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79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80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81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82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83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84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85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86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87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88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89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90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91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92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93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94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95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96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97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98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799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00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01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02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03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04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05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06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07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08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09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10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11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12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13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14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15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16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17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18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19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20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21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22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23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24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25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26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27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28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29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30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31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32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33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34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35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36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37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38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39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40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41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42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43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44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45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46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47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48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49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50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51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52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53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54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55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56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57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58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59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60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61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62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63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64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65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66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67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68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69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70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71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72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73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74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75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76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77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78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79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80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81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82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83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84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85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86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87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88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89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90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91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92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93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94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95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96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97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98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899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00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01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02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03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04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05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06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07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08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09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10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11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12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13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14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15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16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17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18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19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20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21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22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23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24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25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26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27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28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29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30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31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32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33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34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35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36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37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38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39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40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41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42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43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44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45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46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47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48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49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50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51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52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53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54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55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56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57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58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59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60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61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62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63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64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65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66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67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68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69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70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71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72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73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74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75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76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77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78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79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80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81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82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83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84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85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86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87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88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89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90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91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92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93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94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95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96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97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98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2999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00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01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02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03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04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05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06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07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08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09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10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11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12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13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14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15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16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17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18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19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20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21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22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23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24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25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26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27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28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29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30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31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32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33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34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35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36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37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38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39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40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41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42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43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44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45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46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47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48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49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50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51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52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53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54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55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56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57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58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59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60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61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62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63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64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65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66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67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68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69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70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71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72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73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74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75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76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77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78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79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80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81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82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83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84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85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86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87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88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89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90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91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92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93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94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95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96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97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98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099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00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01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02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03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04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05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06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07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08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09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10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11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12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13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14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15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16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17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18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19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20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21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22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23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24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25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26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27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28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29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30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31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32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33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34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35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36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37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38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39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40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41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42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43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44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45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46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47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48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49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50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51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52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53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54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55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56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57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58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59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60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61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62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63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64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65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66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67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68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69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70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71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72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73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74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75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76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77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78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79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80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81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82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83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84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85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86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87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88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89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90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91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92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93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94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95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96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97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98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199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200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201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202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203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204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205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206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207" name="AutoShape 5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208" name="AutoShape 6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209" name="AutoShape 7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210" name="AutoShape 9" descr="../images/blank.png"/>
        <xdr:cNvSpPr>
          <a:spLocks noChangeAspect="1" noChangeArrowheads="1"/>
        </xdr:cNvSpPr>
      </xdr:nvSpPr>
      <xdr:spPr bwMode="auto">
        <a:xfrm>
          <a:off x="9963150" y="45148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1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1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1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1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1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1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1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1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1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2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2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2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2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2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2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2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2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2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2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3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3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3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3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3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3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3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3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3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3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4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4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4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4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4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4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4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4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4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4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5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5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5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5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5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5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5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5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5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5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6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6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6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6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6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6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6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6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6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6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7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7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7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7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7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7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7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7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7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7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8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8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8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8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8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8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8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8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8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8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9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9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9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9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9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9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9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9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9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29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0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0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0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0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0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0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0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0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0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0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1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1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1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1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1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1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1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1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1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1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2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2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2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2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2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2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2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2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2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2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3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3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3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3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3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3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3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3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3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3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4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4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4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4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4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4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4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4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4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4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5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5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5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5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5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5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5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5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5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5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6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6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6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6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6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6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6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6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6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6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7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7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7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7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7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7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7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7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7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7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8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8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8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8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8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8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8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8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8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8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9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9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9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9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9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9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9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9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9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39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0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0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0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0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0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0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0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0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0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0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1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1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1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1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1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1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1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1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1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1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2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2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2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2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2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2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2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2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2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2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3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3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3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3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3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3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3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3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3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3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4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4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4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4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4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4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4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4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4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4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5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5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5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5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5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5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5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5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5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5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6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6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6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6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6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6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6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6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6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6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7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7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7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7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7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7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7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7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7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7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8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8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8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8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8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8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8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8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8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8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9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9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9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9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9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9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9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9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9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49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0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0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0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0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0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0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0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0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0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0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1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1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1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1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1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1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1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1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1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1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2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2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2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2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2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2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2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2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2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2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3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3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3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3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3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3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3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3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3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3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4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4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4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4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4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4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4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4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4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4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5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5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5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5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5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5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5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5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5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5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6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6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6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6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6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6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6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6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6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6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7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7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7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7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7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7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7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7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7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7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8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8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8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8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8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8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8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8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8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8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9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9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9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9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9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9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9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9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9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59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0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0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0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0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0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0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0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0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0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0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1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1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1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1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1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1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1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1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1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1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2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2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2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2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2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2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2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2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2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2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3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3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3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3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3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3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3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3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3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3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4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4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4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4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4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4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4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4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4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4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5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5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5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5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5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5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5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5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5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5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6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6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6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6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6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6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6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6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6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6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7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7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7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7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7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7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7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7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7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7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8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8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8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8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8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8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8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8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8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8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9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9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9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9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9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9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9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9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9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69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0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0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0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0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0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0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0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0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0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0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1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1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1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1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1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1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1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1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1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1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2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2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2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2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2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2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2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2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2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2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3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3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3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3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3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3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3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3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3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3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4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4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4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4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4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4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4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4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4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4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5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5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5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5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5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5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5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5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5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5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6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6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6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6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6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6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6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6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6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6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7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7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7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7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7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7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7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7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7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7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8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8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8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8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8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8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8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8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8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8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9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9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9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9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9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9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9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9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9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79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0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0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0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0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0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0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0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0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0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0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1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1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1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1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1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1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1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1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1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19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20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21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22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23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24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25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26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27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28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29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30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31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32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33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34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35" name="AutoShape 5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36" name="AutoShape 6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37" name="AutoShape 7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182880</xdr:colOff>
      <xdr:row>21</xdr:row>
      <xdr:rowOff>152400</xdr:rowOff>
    </xdr:to>
    <xdr:sp macro="" textlink="">
      <xdr:nvSpPr>
        <xdr:cNvPr id="3838" name="AutoShape 9" descr="../images/blank.png"/>
        <xdr:cNvSpPr>
          <a:spLocks noChangeAspect="1" noChangeArrowheads="1"/>
        </xdr:cNvSpPr>
      </xdr:nvSpPr>
      <xdr:spPr bwMode="auto">
        <a:xfrm>
          <a:off x="9963150" y="4705350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39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40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41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42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43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44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45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46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47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48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49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50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51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52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53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54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55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56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57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58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59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60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61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62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63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64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65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66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67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68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69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70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71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72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73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74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75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76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77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78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79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80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81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82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83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84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85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86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87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88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89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90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91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92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93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94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95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96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97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98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899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00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01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02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03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04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05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06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07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08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09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10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11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12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13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14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15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16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17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18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19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20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21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22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23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24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25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26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27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28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29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30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31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32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33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34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35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36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37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38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39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40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41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42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43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44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45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46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47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48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49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50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51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52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53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54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55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56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57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58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59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60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61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62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63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64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65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66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67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68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69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70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71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72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73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74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75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76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77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78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79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80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81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82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83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84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85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86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87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88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89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90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91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92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93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94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95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96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97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98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3999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00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01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02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03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04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05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06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07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08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09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10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11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12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13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14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15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16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17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18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19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20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21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22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23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24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25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26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27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28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29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30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31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32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33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34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35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36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37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38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39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40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41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42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43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44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45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46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47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48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49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50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51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52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53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54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55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56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57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58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59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60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61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62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63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64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65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66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67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68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69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70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71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72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73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74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75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76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77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78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79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80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81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82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83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84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85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86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87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88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89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90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91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92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93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94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95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96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97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98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099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00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01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02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03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04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05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06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07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08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09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10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11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12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13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14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15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16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17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18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19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20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21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22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23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24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25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26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27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28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29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30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31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32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33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34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35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36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37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38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39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40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41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42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43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44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45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46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47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48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49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50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51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52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53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54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55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56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57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58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59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60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61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62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63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64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65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66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67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68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69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70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71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72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73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74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75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76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77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78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79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80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81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82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83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84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85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86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87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88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89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90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91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92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93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94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95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96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97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98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199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00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01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02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03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04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05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06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07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08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09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10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11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12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13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14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15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16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17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18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19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20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21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22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23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24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25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26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27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28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29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30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31" name="AutoShape 5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32" name="AutoShape 6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33" name="AutoShape 7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182880</xdr:colOff>
      <xdr:row>19</xdr:row>
      <xdr:rowOff>152400</xdr:rowOff>
    </xdr:to>
    <xdr:sp macro="" textlink="">
      <xdr:nvSpPr>
        <xdr:cNvPr id="4234" name="AutoShape 9" descr="../images/blank.png"/>
        <xdr:cNvSpPr>
          <a:spLocks noChangeAspect="1" noChangeArrowheads="1"/>
        </xdr:cNvSpPr>
      </xdr:nvSpPr>
      <xdr:spPr bwMode="auto">
        <a:xfrm>
          <a:off x="9963150" y="4143375"/>
          <a:ext cx="182880" cy="1524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AppData/Local/Microsoft/Windows/Temporary%20Internet%20Files/Content.Outlook/applicationConfig/TrafficServlet%3fappId=581306207&amp;ViewNofa=ViewNofa&amp;nofaId=581301097&amp;programId=9813144&amp;fromPageIndex=0&amp;toPageIndex=0" TargetMode="External"/><Relationship Id="rId13" Type="http://schemas.openxmlformats.org/officeDocument/2006/relationships/hyperlink" Target="../AppData/Local/Microsoft/Windows/Temporary%20Internet%20Files/Content.Outlook/applicationConfig/TrafficServlet%3fappId=581306365&amp;ViewNofa=ViewNofa&amp;nofaId=581301097&amp;programId=9813144&amp;fromPageIndex=0&amp;toPageIndex=0" TargetMode="External"/><Relationship Id="rId18" Type="http://schemas.openxmlformats.org/officeDocument/2006/relationships/hyperlink" Target="../AppData/Local/Microsoft/Windows/Temporary%20Internet%20Files/Content.Outlook/applicationConfig/TrafficServlet%3fappId=581307731&amp;ViewNofa=ViewNofa&amp;nofaId=581301097&amp;programId=9813144&amp;fromPageIndex=0&amp;toPageIndex=0" TargetMode="External"/><Relationship Id="rId3" Type="http://schemas.openxmlformats.org/officeDocument/2006/relationships/hyperlink" Target="../AppData/Local/Microsoft/Windows/Temporary%20Internet%20Files/Content.Outlook/applicationConfig/TrafficServlet%3fappId=581311758&amp;ViewNofa=ViewNofa&amp;nofaId=581301097&amp;programId=9813144&amp;fromPageIndex=0&amp;toPageIndex=0" TargetMode="External"/><Relationship Id="rId7" Type="http://schemas.openxmlformats.org/officeDocument/2006/relationships/hyperlink" Target="../AppData/Local/Microsoft/Windows/Temporary%20Internet%20Files/Content.Outlook/applicationConfig/TrafficServlet%3fappId=581312005&amp;ViewNofa=ViewNofa&amp;nofaId=581301097&amp;programId=9813144&amp;fromPageIndex=0&amp;toPageIndex=0" TargetMode="External"/><Relationship Id="rId12" Type="http://schemas.openxmlformats.org/officeDocument/2006/relationships/hyperlink" Target="../AppData/Local/Microsoft/Windows/Temporary%20Internet%20Files/Content.Outlook/applicationConfig/TrafficServlet%3fappId=581307729&amp;ViewNofa=ViewNofa&amp;nofaId=581301097&amp;programId=9813144&amp;fromPageIndex=0&amp;toPageIndex=0" TargetMode="External"/><Relationship Id="rId17" Type="http://schemas.openxmlformats.org/officeDocument/2006/relationships/hyperlink" Target="../AppData/Local/Microsoft/Windows/Temporary%20Internet%20Files/Content.Outlook/applicationConfig/TrafficServlet%3fappId=581309981&amp;ViewNofa=ViewNofa&amp;nofaId=581301097&amp;programId=9813144&amp;fromPageIndex=0&amp;toPageIndex=0" TargetMode="External"/><Relationship Id="rId2" Type="http://schemas.openxmlformats.org/officeDocument/2006/relationships/hyperlink" Target="../AppData/Local/Microsoft/Windows/Temporary%20Internet%20Files/Content.Outlook/applicationConfig/TrafficServlet%3fappId=581309448&amp;ViewNofa=ViewNofa&amp;nofaId=581301097&amp;programId=9813144&amp;fromPageIndex=0&amp;toPageIndex=0" TargetMode="External"/><Relationship Id="rId16" Type="http://schemas.openxmlformats.org/officeDocument/2006/relationships/hyperlink" Target="../AppData/Local/Microsoft/Windows/Temporary%20Internet%20Files/Content.Outlook/applicationConfig/TrafficServlet%3fappId=581306710&amp;ViewNofa=ViewNofa&amp;nofaId=581301097&amp;programId=9813144&amp;fromPageIndex=0&amp;toPageIndex=0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../AppData/Local/Microsoft/Windows/Temporary%20Internet%20Files/Content.Outlook/applicationConfig/TrafficServlet%3fappId=581311079&amp;ViewNofa=ViewNofa&amp;nofaId=581301097&amp;programId=9813144&amp;fromPageIndex=0&amp;toPageIndex=0" TargetMode="External"/><Relationship Id="rId6" Type="http://schemas.openxmlformats.org/officeDocument/2006/relationships/hyperlink" Target="../AppData/Local/Microsoft/Windows/Temporary%20Internet%20Files/Content.Outlook/applicationConfig/TrafficServlet%3fappId=581306057&amp;ViewNofa=ViewNofa&amp;nofaId=581301097&amp;programId=9813144&amp;fromPageIndex=0&amp;toPageIndex=0" TargetMode="External"/><Relationship Id="rId11" Type="http://schemas.openxmlformats.org/officeDocument/2006/relationships/hyperlink" Target="../AppData/Local/Microsoft/Windows/Temporary%20Internet%20Files/Content.Outlook/applicationConfig/TrafficServlet%3fappId=581305439&amp;ViewNofa=ViewNofa&amp;nofaId=581301097&amp;programId=9813144&amp;fromPageIndex=0&amp;toPageIndex=0" TargetMode="External"/><Relationship Id="rId5" Type="http://schemas.openxmlformats.org/officeDocument/2006/relationships/hyperlink" Target="../AppData/Local/Microsoft/Windows/Temporary%20Internet%20Files/Content.Outlook/applicationConfig/TrafficServlet%3fappId=581305689&amp;ViewNofa=ViewNofa&amp;nofaId=581301097&amp;programId=9813144&amp;fromPageIndex=0&amp;toPageIndex=0" TargetMode="External"/><Relationship Id="rId15" Type="http://schemas.openxmlformats.org/officeDocument/2006/relationships/hyperlink" Target="../AppData/Local/Microsoft/Windows/Temporary%20Internet%20Files/Content.Outlook/applicationConfig/TrafficServlet%3fappId=581309123&amp;ViewNofa=ViewNofa&amp;nofaId=581301097&amp;programId=9813144&amp;fromPageIndex=0&amp;toPageIndex=0" TargetMode="External"/><Relationship Id="rId10" Type="http://schemas.openxmlformats.org/officeDocument/2006/relationships/hyperlink" Target="../AppData/Local/Microsoft/Windows/Temporary%20Internet%20Files/Content.Outlook/applicationConfig/TrafficServlet%3fappId=581305300&amp;ViewNofa=ViewNofa&amp;nofaId=581301097&amp;programId=9813144&amp;fromPageIndex=0&amp;toPageIndex=0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../AppData/Local/Microsoft/Windows/Temporary%20Internet%20Files/Content.Outlook/applicationConfig/TrafficServlet%3fappId=581320394&amp;ViewNofa=ViewNofa&amp;nofaId=581301097&amp;programId=9813144&amp;fromPageIndex=0&amp;toPageIndex=0" TargetMode="External"/><Relationship Id="rId9" Type="http://schemas.openxmlformats.org/officeDocument/2006/relationships/hyperlink" Target="../AppData/Local/Microsoft/Windows/Temporary%20Internet%20Files/Content.Outlook/applicationConfig/TrafficServlet%3fappId=581314794&amp;ViewNofa=ViewNofa&amp;nofaId=581301097&amp;programId=9813144&amp;fromPageIndex=0&amp;toPageIndex=0" TargetMode="External"/><Relationship Id="rId14" Type="http://schemas.openxmlformats.org/officeDocument/2006/relationships/hyperlink" Target="../AppData/Local/Microsoft/Windows/Temporary%20Internet%20Files/Content.Outlook/applicationConfig/TrafficServlet%3fappId=581305058&amp;ViewNofa=ViewNofa&amp;nofaId=581301097&amp;programId=9813144&amp;fromPageIndex=0&amp;toPageIndex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Y34"/>
  <sheetViews>
    <sheetView tabSelected="1" topLeftCell="B1" zoomScaleNormal="100" workbookViewId="0">
      <selection activeCell="I21" sqref="I21"/>
    </sheetView>
  </sheetViews>
  <sheetFormatPr defaultColWidth="29.88671875" defaultRowHeight="14.4" x14ac:dyDescent="0.3"/>
  <cols>
    <col min="1" max="1" width="9.6640625" style="10" hidden="1" customWidth="1"/>
    <col min="2" max="2" width="42.33203125" bestFit="1" customWidth="1"/>
    <col min="3" max="3" width="42.6640625" style="11" bestFit="1" customWidth="1"/>
    <col min="4" max="4" width="14.33203125" customWidth="1"/>
    <col min="5" max="5" width="13.6640625" customWidth="1"/>
    <col min="6" max="6" width="6.6640625" customWidth="1"/>
    <col min="7" max="7" width="7.44140625" customWidth="1"/>
    <col min="8" max="8" width="10.109375" style="12" customWidth="1"/>
    <col min="9" max="9" width="12.109375" style="13" customWidth="1"/>
    <col min="10" max="10" width="10.88671875" style="13" customWidth="1"/>
    <col min="11" max="11" width="6" style="12" customWidth="1"/>
    <col min="12" max="12" width="10.88671875" style="12" customWidth="1"/>
    <col min="13" max="13" width="15.44140625" style="12" customWidth="1"/>
    <col min="14" max="14" width="11.6640625" style="12" customWidth="1"/>
    <col min="15" max="16" width="12" style="12" customWidth="1"/>
  </cols>
  <sheetData>
    <row r="1" spans="1:597" ht="15" x14ac:dyDescent="0.25">
      <c r="A1" s="91" t="s">
        <v>80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597" s="1" customFormat="1" ht="60" customHeight="1" x14ac:dyDescent="0.25">
      <c r="A2" s="44" t="s">
        <v>12</v>
      </c>
      <c r="B2" s="15" t="s">
        <v>13</v>
      </c>
      <c r="C2" s="16" t="s">
        <v>14</v>
      </c>
      <c r="D2" s="15" t="s">
        <v>21</v>
      </c>
      <c r="E2" s="16" t="s">
        <v>0</v>
      </c>
      <c r="F2" s="16" t="s">
        <v>15</v>
      </c>
      <c r="G2" s="16" t="s">
        <v>28</v>
      </c>
      <c r="H2" s="16" t="s">
        <v>1</v>
      </c>
      <c r="I2" s="17" t="s">
        <v>16</v>
      </c>
      <c r="J2" s="17" t="s">
        <v>2</v>
      </c>
      <c r="K2" s="16" t="s">
        <v>3</v>
      </c>
      <c r="L2" s="16" t="s">
        <v>96</v>
      </c>
      <c r="M2" s="16" t="s">
        <v>85</v>
      </c>
      <c r="N2" s="16" t="s">
        <v>29</v>
      </c>
      <c r="O2" s="16" t="s">
        <v>4</v>
      </c>
      <c r="P2" s="16" t="s">
        <v>11</v>
      </c>
    </row>
    <row r="3" spans="1:597" s="84" customFormat="1" ht="15" customHeight="1" x14ac:dyDescent="0.25">
      <c r="A3" s="83"/>
      <c r="B3" s="46" t="s">
        <v>22</v>
      </c>
      <c r="C3" s="45"/>
      <c r="D3" s="46"/>
      <c r="E3" s="45"/>
      <c r="F3" s="45"/>
      <c r="G3" s="45"/>
      <c r="H3" s="45"/>
      <c r="I3" s="47"/>
      <c r="J3" s="47"/>
      <c r="K3" s="45"/>
      <c r="L3" s="45"/>
      <c r="M3" s="45"/>
      <c r="N3" s="45"/>
      <c r="O3" s="45"/>
      <c r="P3" s="88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</row>
    <row r="4" spans="1:597" s="56" customFormat="1" ht="15" x14ac:dyDescent="0.25">
      <c r="A4" s="50">
        <v>13837</v>
      </c>
      <c r="B4" s="51" t="s">
        <v>31</v>
      </c>
      <c r="C4" s="52" t="s">
        <v>48</v>
      </c>
      <c r="D4" s="52" t="s">
        <v>5</v>
      </c>
      <c r="E4" s="52" t="s">
        <v>5</v>
      </c>
      <c r="F4" s="54" t="s">
        <v>17</v>
      </c>
      <c r="G4" s="54" t="s">
        <v>17</v>
      </c>
      <c r="H4" s="54" t="s">
        <v>77</v>
      </c>
      <c r="I4" s="53">
        <v>7000000</v>
      </c>
      <c r="J4" s="28">
        <f>I4</f>
        <v>7000000</v>
      </c>
      <c r="K4" s="55">
        <v>83</v>
      </c>
      <c r="L4" s="55"/>
      <c r="M4" s="52">
        <v>150</v>
      </c>
      <c r="N4" s="52">
        <v>0</v>
      </c>
      <c r="O4" s="52">
        <v>150</v>
      </c>
      <c r="P4" s="54">
        <v>37.804900000000004</v>
      </c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</row>
    <row r="5" spans="1:597" s="56" customFormat="1" ht="15" x14ac:dyDescent="0.25">
      <c r="A5" s="57">
        <v>13850</v>
      </c>
      <c r="B5" s="58" t="s">
        <v>30</v>
      </c>
      <c r="C5" s="60" t="s">
        <v>44</v>
      </c>
      <c r="D5" s="60" t="s">
        <v>45</v>
      </c>
      <c r="E5" s="60" t="s">
        <v>86</v>
      </c>
      <c r="F5" s="61" t="s">
        <v>17</v>
      </c>
      <c r="G5" s="62" t="s">
        <v>17</v>
      </c>
      <c r="H5" s="80" t="s">
        <v>77</v>
      </c>
      <c r="I5" s="61">
        <v>4638400</v>
      </c>
      <c r="J5" s="29">
        <f>I5+J4</f>
        <v>11638400</v>
      </c>
      <c r="K5" s="63">
        <v>60</v>
      </c>
      <c r="L5" s="63"/>
      <c r="M5" s="60">
        <v>150</v>
      </c>
      <c r="N5" s="60">
        <v>0</v>
      </c>
      <c r="O5" s="60">
        <v>150</v>
      </c>
      <c r="P5" s="62">
        <v>40.169499999999999</v>
      </c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</row>
    <row r="6" spans="1:597" s="56" customFormat="1" ht="15" x14ac:dyDescent="0.25">
      <c r="A6" s="57">
        <v>13858</v>
      </c>
      <c r="B6" s="58" t="s">
        <v>20</v>
      </c>
      <c r="C6" s="59" t="s">
        <v>46</v>
      </c>
      <c r="D6" s="60" t="s">
        <v>47</v>
      </c>
      <c r="E6" s="60" t="s">
        <v>87</v>
      </c>
      <c r="F6" s="61" t="s">
        <v>17</v>
      </c>
      <c r="G6" s="62" t="s">
        <v>17</v>
      </c>
      <c r="H6" s="61" t="s">
        <v>78</v>
      </c>
      <c r="I6" s="61">
        <v>3521374</v>
      </c>
      <c r="J6" s="29">
        <f>I6+J5</f>
        <v>15159774</v>
      </c>
      <c r="K6" s="63">
        <v>30</v>
      </c>
      <c r="L6" s="63"/>
      <c r="M6" s="60">
        <v>150</v>
      </c>
      <c r="N6" s="60">
        <v>0</v>
      </c>
      <c r="O6" s="60">
        <v>147.5</v>
      </c>
      <c r="P6" s="62">
        <v>34.137900000000002</v>
      </c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</row>
    <row r="7" spans="1:597" s="9" customFormat="1" ht="15" x14ac:dyDescent="0.25">
      <c r="A7" s="30">
        <v>13817</v>
      </c>
      <c r="B7" s="31" t="s">
        <v>32</v>
      </c>
      <c r="C7" s="32" t="s">
        <v>82</v>
      </c>
      <c r="D7" s="32" t="s">
        <v>49</v>
      </c>
      <c r="E7" s="32" t="s">
        <v>88</v>
      </c>
      <c r="F7" s="33" t="s">
        <v>17</v>
      </c>
      <c r="G7" s="34" t="s">
        <v>17</v>
      </c>
      <c r="H7" s="33" t="s">
        <v>77</v>
      </c>
      <c r="I7" s="33">
        <v>1006959</v>
      </c>
      <c r="J7" s="19"/>
      <c r="K7" s="35">
        <v>14</v>
      </c>
      <c r="L7" s="35"/>
      <c r="M7" s="32">
        <v>129</v>
      </c>
      <c r="N7" s="32">
        <v>0</v>
      </c>
      <c r="O7" s="32">
        <v>122</v>
      </c>
      <c r="P7" s="34">
        <v>30</v>
      </c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</row>
    <row r="8" spans="1:597" s="37" customFormat="1" ht="15" x14ac:dyDescent="0.25">
      <c r="A8" s="64">
        <v>13841</v>
      </c>
      <c r="B8" s="65" t="s">
        <v>33</v>
      </c>
      <c r="C8" s="66" t="s">
        <v>83</v>
      </c>
      <c r="D8" s="67" t="s">
        <v>8</v>
      </c>
      <c r="E8" s="67" t="s">
        <v>86</v>
      </c>
      <c r="F8" s="68" t="s">
        <v>17</v>
      </c>
      <c r="G8" s="69" t="s">
        <v>17</v>
      </c>
      <c r="H8" s="68" t="s">
        <v>78</v>
      </c>
      <c r="I8" s="68">
        <v>4844682</v>
      </c>
      <c r="J8" s="82"/>
      <c r="K8" s="70">
        <v>43</v>
      </c>
      <c r="L8" s="70"/>
      <c r="M8" s="66">
        <v>132.5</v>
      </c>
      <c r="N8" s="66">
        <v>5</v>
      </c>
      <c r="O8" s="66">
        <v>99</v>
      </c>
      <c r="P8" s="69">
        <v>37.441899999999997</v>
      </c>
    </row>
    <row r="9" spans="1:597" s="36" customFormat="1" ht="15" x14ac:dyDescent="0.25">
      <c r="A9" s="38"/>
      <c r="B9" s="48" t="s">
        <v>23</v>
      </c>
      <c r="C9" s="39"/>
      <c r="D9" s="40"/>
      <c r="E9" s="40"/>
      <c r="F9" s="41"/>
      <c r="G9" s="42"/>
      <c r="H9" s="41"/>
      <c r="I9" s="41"/>
      <c r="J9" s="18"/>
      <c r="K9" s="43"/>
      <c r="L9" s="43"/>
      <c r="M9" s="39"/>
      <c r="N9" s="39"/>
      <c r="O9" s="39"/>
      <c r="P9" s="89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</row>
    <row r="10" spans="1:597" s="56" customFormat="1" ht="15" x14ac:dyDescent="0.25">
      <c r="A10" s="50">
        <v>13852</v>
      </c>
      <c r="B10" s="51" t="s">
        <v>34</v>
      </c>
      <c r="C10" s="52" t="s">
        <v>52</v>
      </c>
      <c r="D10" s="52" t="s">
        <v>53</v>
      </c>
      <c r="E10" s="52" t="s">
        <v>90</v>
      </c>
      <c r="F10" s="53" t="s">
        <v>10</v>
      </c>
      <c r="G10" s="54" t="s">
        <v>17</v>
      </c>
      <c r="H10" s="53" t="s">
        <v>77</v>
      </c>
      <c r="I10" s="53">
        <v>3328739</v>
      </c>
      <c r="J10" s="28">
        <f>I10</f>
        <v>3328739</v>
      </c>
      <c r="K10" s="55">
        <v>44</v>
      </c>
      <c r="L10" s="55"/>
      <c r="M10" s="52">
        <v>150</v>
      </c>
      <c r="N10" s="52">
        <v>0</v>
      </c>
      <c r="O10" s="52">
        <v>150</v>
      </c>
      <c r="P10" s="54">
        <v>41.395299999999999</v>
      </c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9"/>
      <c r="PH10" s="9"/>
      <c r="PI10" s="9"/>
      <c r="PJ10" s="9"/>
      <c r="PK10" s="9"/>
      <c r="PL10" s="9"/>
      <c r="PM10" s="9"/>
      <c r="PN10" s="9"/>
      <c r="PO10" s="9"/>
      <c r="PP10" s="9"/>
      <c r="PQ10" s="9"/>
      <c r="PR10" s="9"/>
      <c r="PS10" s="9"/>
      <c r="PT10" s="9"/>
      <c r="PU10" s="9"/>
      <c r="PV10" s="9"/>
      <c r="PW10" s="9"/>
      <c r="PX10" s="9"/>
      <c r="PY10" s="9"/>
      <c r="PZ10" s="9"/>
      <c r="QA10" s="9"/>
      <c r="QB10" s="9"/>
      <c r="QC10" s="9"/>
      <c r="QD10" s="9"/>
      <c r="QE10" s="9"/>
      <c r="QF10" s="9"/>
      <c r="QG10" s="9"/>
      <c r="QH10" s="9"/>
      <c r="QI10" s="9"/>
      <c r="QJ10" s="9"/>
      <c r="QK10" s="9"/>
      <c r="QL10" s="9"/>
      <c r="QM10" s="9"/>
      <c r="QN10" s="9"/>
      <c r="QO10" s="9"/>
      <c r="QP10" s="9"/>
      <c r="QQ10" s="9"/>
      <c r="QR10" s="9"/>
      <c r="QS10" s="9"/>
      <c r="QT10" s="9"/>
      <c r="QU10" s="9"/>
      <c r="QV10" s="9"/>
      <c r="QW10" s="9"/>
      <c r="QX10" s="9"/>
      <c r="QY10" s="9"/>
      <c r="QZ10" s="9"/>
      <c r="RA10" s="9"/>
      <c r="RB10" s="9"/>
      <c r="RC10" s="9"/>
      <c r="RD10" s="9"/>
      <c r="RE10" s="9"/>
      <c r="RF10" s="9"/>
      <c r="RG10" s="9"/>
      <c r="RH10" s="9"/>
      <c r="RI10" s="9"/>
      <c r="RJ10" s="9"/>
      <c r="RK10" s="9"/>
      <c r="RL10" s="9"/>
      <c r="RM10" s="9"/>
      <c r="RN10" s="9"/>
      <c r="RO10" s="9"/>
      <c r="RP10" s="9"/>
      <c r="RQ10" s="9"/>
      <c r="RR10" s="9"/>
      <c r="RS10" s="9"/>
      <c r="RT10" s="9"/>
      <c r="RU10" s="9"/>
      <c r="RV10" s="9"/>
      <c r="RW10" s="9"/>
      <c r="RX10" s="9"/>
      <c r="RY10" s="9"/>
      <c r="RZ10" s="9"/>
      <c r="SA10" s="9"/>
      <c r="SB10" s="9"/>
      <c r="SC10" s="9"/>
      <c r="SD10" s="9"/>
      <c r="SE10" s="9"/>
      <c r="SF10" s="9"/>
      <c r="SG10" s="9"/>
      <c r="SH10" s="9"/>
      <c r="SI10" s="9"/>
      <c r="SJ10" s="9"/>
      <c r="SK10" s="9"/>
      <c r="SL10" s="9"/>
      <c r="SM10" s="9"/>
      <c r="SN10" s="9"/>
      <c r="SO10" s="9"/>
      <c r="SP10" s="9"/>
      <c r="SQ10" s="9"/>
      <c r="SR10" s="9"/>
      <c r="SS10" s="9"/>
      <c r="ST10" s="9"/>
      <c r="SU10" s="9"/>
      <c r="SV10" s="9"/>
      <c r="SW10" s="9"/>
      <c r="SX10" s="9"/>
      <c r="SY10" s="9"/>
      <c r="SZ10" s="9"/>
      <c r="TA10" s="9"/>
      <c r="TB10" s="9"/>
      <c r="TC10" s="9"/>
      <c r="TD10" s="9"/>
      <c r="TE10" s="9"/>
      <c r="TF10" s="9"/>
      <c r="TG10" s="9"/>
      <c r="TH10" s="9"/>
      <c r="TI10" s="9"/>
      <c r="TJ10" s="9"/>
      <c r="TK10" s="9"/>
      <c r="TL10" s="9"/>
      <c r="TM10" s="9"/>
      <c r="TN10" s="9"/>
      <c r="TO10" s="9"/>
      <c r="TP10" s="9"/>
      <c r="TQ10" s="9"/>
      <c r="TR10" s="9"/>
      <c r="TS10" s="9"/>
      <c r="TT10" s="9"/>
      <c r="TU10" s="9"/>
      <c r="TV10" s="9"/>
      <c r="TW10" s="9"/>
      <c r="TX10" s="9"/>
      <c r="TY10" s="9"/>
      <c r="TZ10" s="9"/>
      <c r="UA10" s="9"/>
      <c r="UB10" s="9"/>
      <c r="UC10" s="9"/>
      <c r="UD10" s="9"/>
      <c r="UE10" s="9"/>
      <c r="UF10" s="9"/>
      <c r="UG10" s="9"/>
      <c r="UH10" s="9"/>
      <c r="UI10" s="9"/>
      <c r="UJ10" s="9"/>
      <c r="UK10" s="9"/>
      <c r="UL10" s="9"/>
      <c r="UM10" s="9"/>
      <c r="UN10" s="9"/>
      <c r="UO10" s="9"/>
      <c r="UP10" s="9"/>
      <c r="UQ10" s="9"/>
      <c r="UR10" s="9"/>
      <c r="US10" s="9"/>
      <c r="UT10" s="9"/>
      <c r="UU10" s="9"/>
      <c r="UV10" s="9"/>
      <c r="UW10" s="9"/>
      <c r="UX10" s="9"/>
      <c r="UY10" s="9"/>
      <c r="UZ10" s="9"/>
      <c r="VA10" s="9"/>
      <c r="VB10" s="9"/>
      <c r="VC10" s="9"/>
      <c r="VD10" s="9"/>
      <c r="VE10" s="9"/>
      <c r="VF10" s="9"/>
      <c r="VG10" s="9"/>
      <c r="VH10" s="9"/>
      <c r="VI10" s="9"/>
      <c r="VJ10" s="9"/>
      <c r="VK10" s="9"/>
      <c r="VL10" s="9"/>
      <c r="VM10" s="9"/>
      <c r="VN10" s="9"/>
      <c r="VO10" s="9"/>
      <c r="VP10" s="9"/>
      <c r="VQ10" s="9"/>
      <c r="VR10" s="9"/>
      <c r="VS10" s="9"/>
      <c r="VT10" s="9"/>
      <c r="VU10" s="9"/>
      <c r="VV10" s="9"/>
      <c r="VW10" s="9"/>
      <c r="VX10" s="9"/>
      <c r="VY10" s="9"/>
    </row>
    <row r="11" spans="1:597" s="77" customFormat="1" ht="15" x14ac:dyDescent="0.25">
      <c r="A11" s="71">
        <v>13818</v>
      </c>
      <c r="B11" s="72" t="s">
        <v>20</v>
      </c>
      <c r="C11" s="73" t="s">
        <v>50</v>
      </c>
      <c r="D11" s="73" t="s">
        <v>51</v>
      </c>
      <c r="E11" s="73" t="s">
        <v>89</v>
      </c>
      <c r="F11" s="74" t="s">
        <v>10</v>
      </c>
      <c r="G11" s="75" t="s">
        <v>17</v>
      </c>
      <c r="H11" s="74" t="s">
        <v>77</v>
      </c>
      <c r="I11" s="74">
        <v>2310939</v>
      </c>
      <c r="J11" s="85">
        <f>J10+I11</f>
        <v>5639678</v>
      </c>
      <c r="K11" s="76">
        <v>26</v>
      </c>
      <c r="L11" s="76"/>
      <c r="M11" s="73">
        <v>147.5</v>
      </c>
      <c r="N11" s="73">
        <v>0</v>
      </c>
      <c r="O11" s="73">
        <v>143.08000000000001</v>
      </c>
      <c r="P11" s="75">
        <v>40</v>
      </c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  <c r="IV11" s="37"/>
      <c r="IW11" s="37"/>
      <c r="IX11" s="37"/>
      <c r="IY11" s="37"/>
      <c r="IZ11" s="37"/>
      <c r="JA11" s="37"/>
      <c r="JB11" s="37"/>
      <c r="JC11" s="37"/>
      <c r="JD11" s="37"/>
      <c r="JE11" s="37"/>
      <c r="JF11" s="37"/>
      <c r="JG11" s="37"/>
      <c r="JH11" s="37"/>
      <c r="JI11" s="37"/>
      <c r="JJ11" s="37"/>
      <c r="JK11" s="37"/>
      <c r="JL11" s="37"/>
      <c r="JM11" s="37"/>
      <c r="JN11" s="37"/>
      <c r="JO11" s="37"/>
      <c r="JP11" s="37"/>
      <c r="JQ11" s="37"/>
      <c r="JR11" s="37"/>
      <c r="JS11" s="37"/>
      <c r="JT11" s="37"/>
      <c r="JU11" s="37"/>
      <c r="JV11" s="37"/>
      <c r="JW11" s="37"/>
      <c r="JX11" s="37"/>
      <c r="JY11" s="37"/>
      <c r="JZ11" s="37"/>
      <c r="KA11" s="37"/>
      <c r="KB11" s="37"/>
      <c r="KC11" s="37"/>
      <c r="KD11" s="37"/>
      <c r="KE11" s="37"/>
      <c r="KF11" s="37"/>
      <c r="KG11" s="37"/>
      <c r="KH11" s="37"/>
      <c r="KI11" s="37"/>
      <c r="KJ11" s="37"/>
      <c r="KK11" s="37"/>
      <c r="KL11" s="37"/>
      <c r="KM11" s="37"/>
      <c r="KN11" s="37"/>
      <c r="KO11" s="37"/>
      <c r="KP11" s="37"/>
      <c r="KQ11" s="37"/>
      <c r="KR11" s="37"/>
      <c r="KS11" s="37"/>
      <c r="KT11" s="37"/>
      <c r="KU11" s="37"/>
      <c r="KV11" s="37"/>
      <c r="KW11" s="37"/>
      <c r="KX11" s="37"/>
      <c r="KY11" s="37"/>
      <c r="KZ11" s="37"/>
      <c r="LA11" s="37"/>
      <c r="LB11" s="37"/>
      <c r="LC11" s="37"/>
      <c r="LD11" s="37"/>
      <c r="LE11" s="37"/>
      <c r="LF11" s="37"/>
      <c r="LG11" s="37"/>
      <c r="LH11" s="37"/>
      <c r="LI11" s="37"/>
      <c r="LJ11" s="37"/>
      <c r="LK11" s="37"/>
      <c r="LL11" s="37"/>
      <c r="LM11" s="37"/>
      <c r="LN11" s="37"/>
      <c r="LO11" s="37"/>
      <c r="LP11" s="37"/>
      <c r="LQ11" s="37"/>
      <c r="LR11" s="37"/>
      <c r="LS11" s="37"/>
      <c r="LT11" s="37"/>
      <c r="LU11" s="37"/>
      <c r="LV11" s="37"/>
      <c r="LW11" s="37"/>
      <c r="LX11" s="37"/>
      <c r="LY11" s="37"/>
      <c r="LZ11" s="37"/>
      <c r="MA11" s="37"/>
      <c r="MB11" s="37"/>
      <c r="MC11" s="37"/>
      <c r="MD11" s="37"/>
      <c r="ME11" s="37"/>
      <c r="MF11" s="37"/>
      <c r="MG11" s="37"/>
      <c r="MH11" s="37"/>
      <c r="MI11" s="37"/>
      <c r="MJ11" s="37"/>
      <c r="MK11" s="37"/>
      <c r="ML11" s="37"/>
      <c r="MM11" s="37"/>
      <c r="MN11" s="37"/>
      <c r="MO11" s="37"/>
      <c r="MP11" s="37"/>
      <c r="MQ11" s="37"/>
      <c r="MR11" s="37"/>
      <c r="MS11" s="37"/>
      <c r="MT11" s="37"/>
      <c r="MU11" s="37"/>
      <c r="MV11" s="37"/>
      <c r="MW11" s="37"/>
      <c r="MX11" s="37"/>
      <c r="MY11" s="37"/>
      <c r="MZ11" s="37"/>
      <c r="NA11" s="37"/>
      <c r="NB11" s="37"/>
      <c r="NC11" s="37"/>
      <c r="ND11" s="37"/>
      <c r="NE11" s="37"/>
      <c r="NF11" s="37"/>
      <c r="NG11" s="37"/>
      <c r="NH11" s="37"/>
      <c r="NI11" s="37"/>
      <c r="NJ11" s="37"/>
      <c r="NK11" s="37"/>
      <c r="NL11" s="37"/>
      <c r="NM11" s="37"/>
      <c r="NN11" s="37"/>
      <c r="NO11" s="37"/>
      <c r="NP11" s="37"/>
      <c r="NQ11" s="37"/>
      <c r="NR11" s="37"/>
      <c r="NS11" s="37"/>
      <c r="NT11" s="37"/>
      <c r="NU11" s="37"/>
      <c r="NV11" s="37"/>
      <c r="NW11" s="37"/>
      <c r="NX11" s="37"/>
      <c r="NY11" s="37"/>
      <c r="NZ11" s="37"/>
      <c r="OA11" s="37"/>
      <c r="OB11" s="37"/>
      <c r="OC11" s="37"/>
      <c r="OD11" s="37"/>
      <c r="OE11" s="37"/>
      <c r="OF11" s="37"/>
      <c r="OG11" s="37"/>
      <c r="OH11" s="37"/>
      <c r="OI11" s="37"/>
      <c r="OJ11" s="37"/>
      <c r="OK11" s="37"/>
      <c r="OL11" s="37"/>
      <c r="OM11" s="37"/>
      <c r="ON11" s="37"/>
      <c r="OO11" s="37"/>
      <c r="OP11" s="37"/>
      <c r="OQ11" s="37"/>
      <c r="OR11" s="37"/>
      <c r="OS11" s="37"/>
      <c r="OT11" s="37"/>
      <c r="OU11" s="37"/>
      <c r="OV11" s="37"/>
      <c r="OW11" s="37"/>
      <c r="OX11" s="37"/>
      <c r="OY11" s="37"/>
      <c r="OZ11" s="37"/>
      <c r="PA11" s="37"/>
      <c r="PB11" s="37"/>
      <c r="PC11" s="37"/>
      <c r="PD11" s="37"/>
      <c r="PE11" s="37"/>
      <c r="PF11" s="37"/>
      <c r="PG11" s="37"/>
      <c r="PH11" s="37"/>
      <c r="PI11" s="37"/>
      <c r="PJ11" s="37"/>
      <c r="PK11" s="37"/>
      <c r="PL11" s="37"/>
      <c r="PM11" s="37"/>
      <c r="PN11" s="37"/>
      <c r="PO11" s="37"/>
      <c r="PP11" s="37"/>
      <c r="PQ11" s="37"/>
      <c r="PR11" s="37"/>
      <c r="PS11" s="37"/>
      <c r="PT11" s="37"/>
      <c r="PU11" s="37"/>
      <c r="PV11" s="37"/>
      <c r="PW11" s="37"/>
      <c r="PX11" s="37"/>
      <c r="PY11" s="37"/>
      <c r="PZ11" s="37"/>
      <c r="QA11" s="37"/>
      <c r="QB11" s="37"/>
      <c r="QC11" s="37"/>
      <c r="QD11" s="37"/>
      <c r="QE11" s="37"/>
      <c r="QF11" s="37"/>
      <c r="QG11" s="37"/>
      <c r="QH11" s="37"/>
      <c r="QI11" s="37"/>
      <c r="QJ11" s="37"/>
      <c r="QK11" s="37"/>
      <c r="QL11" s="37"/>
      <c r="QM11" s="37"/>
      <c r="QN11" s="37"/>
      <c r="QO11" s="37"/>
      <c r="QP11" s="37"/>
      <c r="QQ11" s="37"/>
      <c r="QR11" s="37"/>
      <c r="QS11" s="37"/>
      <c r="QT11" s="37"/>
      <c r="QU11" s="37"/>
      <c r="QV11" s="37"/>
      <c r="QW11" s="37"/>
      <c r="QX11" s="37"/>
      <c r="QY11" s="37"/>
      <c r="QZ11" s="37"/>
      <c r="RA11" s="37"/>
      <c r="RB11" s="37"/>
      <c r="RC11" s="37"/>
      <c r="RD11" s="37"/>
      <c r="RE11" s="37"/>
      <c r="RF11" s="37"/>
      <c r="RG11" s="37"/>
      <c r="RH11" s="37"/>
      <c r="RI11" s="37"/>
      <c r="RJ11" s="37"/>
      <c r="RK11" s="37"/>
      <c r="RL11" s="37"/>
      <c r="RM11" s="37"/>
      <c r="RN11" s="37"/>
      <c r="RO11" s="37"/>
      <c r="RP11" s="37"/>
      <c r="RQ11" s="37"/>
      <c r="RR11" s="37"/>
      <c r="RS11" s="37"/>
      <c r="RT11" s="37"/>
      <c r="RU11" s="37"/>
      <c r="RV11" s="37"/>
      <c r="RW11" s="37"/>
      <c r="RX11" s="37"/>
      <c r="RY11" s="37"/>
      <c r="RZ11" s="37"/>
      <c r="SA11" s="37"/>
      <c r="SB11" s="37"/>
      <c r="SC11" s="37"/>
      <c r="SD11" s="37"/>
      <c r="SE11" s="37"/>
      <c r="SF11" s="37"/>
      <c r="SG11" s="37"/>
      <c r="SH11" s="37"/>
      <c r="SI11" s="37"/>
      <c r="SJ11" s="37"/>
      <c r="SK11" s="37"/>
      <c r="SL11" s="37"/>
      <c r="SM11" s="37"/>
      <c r="SN11" s="37"/>
      <c r="SO11" s="37"/>
      <c r="SP11" s="37"/>
      <c r="SQ11" s="37"/>
      <c r="SR11" s="37"/>
      <c r="SS11" s="37"/>
      <c r="ST11" s="37"/>
      <c r="SU11" s="37"/>
      <c r="SV11" s="37"/>
      <c r="SW11" s="37"/>
      <c r="SX11" s="37"/>
      <c r="SY11" s="37"/>
      <c r="SZ11" s="37"/>
      <c r="TA11" s="37"/>
      <c r="TB11" s="37"/>
      <c r="TC11" s="37"/>
      <c r="TD11" s="37"/>
      <c r="TE11" s="37"/>
      <c r="TF11" s="37"/>
      <c r="TG11" s="37"/>
      <c r="TH11" s="37"/>
      <c r="TI11" s="37"/>
      <c r="TJ11" s="37"/>
      <c r="TK11" s="37"/>
      <c r="TL11" s="37"/>
      <c r="TM11" s="37"/>
      <c r="TN11" s="37"/>
      <c r="TO11" s="37"/>
      <c r="TP11" s="37"/>
      <c r="TQ11" s="37"/>
      <c r="TR11" s="37"/>
      <c r="TS11" s="37"/>
      <c r="TT11" s="37"/>
      <c r="TU11" s="37"/>
      <c r="TV11" s="37"/>
      <c r="TW11" s="37"/>
      <c r="TX11" s="37"/>
      <c r="TY11" s="37"/>
      <c r="TZ11" s="37"/>
      <c r="UA11" s="37"/>
      <c r="UB11" s="37"/>
      <c r="UC11" s="37"/>
      <c r="UD11" s="37"/>
      <c r="UE11" s="37"/>
      <c r="UF11" s="37"/>
      <c r="UG11" s="37"/>
      <c r="UH11" s="37"/>
      <c r="UI11" s="37"/>
      <c r="UJ11" s="37"/>
      <c r="UK11" s="37"/>
      <c r="UL11" s="37"/>
      <c r="UM11" s="37"/>
      <c r="UN11" s="37"/>
      <c r="UO11" s="37"/>
      <c r="UP11" s="37"/>
      <c r="UQ11" s="37"/>
      <c r="UR11" s="37"/>
      <c r="US11" s="37"/>
      <c r="UT11" s="37"/>
      <c r="UU11" s="37"/>
      <c r="UV11" s="37"/>
      <c r="UW11" s="37"/>
      <c r="UX11" s="37"/>
      <c r="UY11" s="37"/>
      <c r="UZ11" s="37"/>
      <c r="VA11" s="37"/>
      <c r="VB11" s="37"/>
      <c r="VC11" s="37"/>
      <c r="VD11" s="37"/>
      <c r="VE11" s="37"/>
      <c r="VF11" s="37"/>
      <c r="VG11" s="37"/>
      <c r="VH11" s="37"/>
      <c r="VI11" s="37"/>
      <c r="VJ11" s="37"/>
      <c r="VK11" s="37"/>
      <c r="VL11" s="37"/>
      <c r="VM11" s="37"/>
      <c r="VN11" s="37"/>
      <c r="VO11" s="37"/>
      <c r="VP11" s="37"/>
      <c r="VQ11" s="37"/>
      <c r="VR11" s="37"/>
      <c r="VS11" s="37"/>
      <c r="VT11" s="37"/>
      <c r="VU11" s="37"/>
      <c r="VV11" s="37"/>
      <c r="VW11" s="37"/>
      <c r="VX11" s="37"/>
      <c r="VY11" s="37"/>
    </row>
    <row r="12" spans="1:597" s="36" customFormat="1" ht="15" x14ac:dyDescent="0.25">
      <c r="A12" s="38"/>
      <c r="B12" s="48" t="s">
        <v>24</v>
      </c>
      <c r="C12" s="39"/>
      <c r="D12" s="39"/>
      <c r="E12" s="39"/>
      <c r="F12" s="41"/>
      <c r="G12" s="42"/>
      <c r="H12" s="41"/>
      <c r="I12" s="41"/>
      <c r="J12" s="18"/>
      <c r="K12" s="43"/>
      <c r="L12" s="43"/>
      <c r="M12" s="39"/>
      <c r="N12" s="39"/>
      <c r="O12" s="39"/>
      <c r="P12" s="89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</row>
    <row r="13" spans="1:597" s="56" customFormat="1" ht="26.25" x14ac:dyDescent="0.25">
      <c r="A13" s="50">
        <v>13842</v>
      </c>
      <c r="B13" s="51" t="s">
        <v>19</v>
      </c>
      <c r="C13" s="52" t="s">
        <v>74</v>
      </c>
      <c r="D13" s="51" t="s">
        <v>75</v>
      </c>
      <c r="E13" s="51" t="s">
        <v>93</v>
      </c>
      <c r="F13" s="53" t="s">
        <v>18</v>
      </c>
      <c r="G13" s="54" t="s">
        <v>76</v>
      </c>
      <c r="H13" s="53" t="s">
        <v>77</v>
      </c>
      <c r="I13" s="53">
        <v>7000000</v>
      </c>
      <c r="J13" s="86">
        <f>I13</f>
        <v>7000000</v>
      </c>
      <c r="K13" s="55">
        <v>138</v>
      </c>
      <c r="L13" s="55">
        <v>104</v>
      </c>
      <c r="M13" s="52">
        <v>155</v>
      </c>
      <c r="N13" s="52">
        <v>0</v>
      </c>
      <c r="O13" s="52">
        <v>155</v>
      </c>
      <c r="P13" s="54">
        <v>39.485300000000002</v>
      </c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9"/>
      <c r="JT13" s="9"/>
      <c r="JU13" s="9"/>
      <c r="JV13" s="9"/>
      <c r="JW13" s="9"/>
      <c r="JX13" s="9"/>
      <c r="JY13" s="9"/>
      <c r="JZ13" s="9"/>
      <c r="KA13" s="9"/>
      <c r="KB13" s="9"/>
      <c r="KC13" s="9"/>
      <c r="KD13" s="9"/>
      <c r="KE13" s="9"/>
      <c r="KF13" s="9"/>
      <c r="KG13" s="9"/>
      <c r="KH13" s="9"/>
      <c r="KI13" s="9"/>
      <c r="KJ13" s="9"/>
      <c r="KK13" s="9"/>
      <c r="KL13" s="9"/>
      <c r="KM13" s="9"/>
      <c r="KN13" s="9"/>
      <c r="KO13" s="9"/>
      <c r="KP13" s="9"/>
      <c r="KQ13" s="9"/>
      <c r="KR13" s="9"/>
      <c r="KS13" s="9"/>
      <c r="KT13" s="9"/>
      <c r="KU13" s="9"/>
      <c r="KV13" s="9"/>
      <c r="KW13" s="9"/>
      <c r="KX13" s="9"/>
      <c r="KY13" s="9"/>
      <c r="KZ13" s="9"/>
      <c r="LA13" s="9"/>
      <c r="LB13" s="9"/>
      <c r="LC13" s="9"/>
      <c r="LD13" s="9"/>
      <c r="LE13" s="9"/>
      <c r="LF13" s="9"/>
      <c r="LG13" s="9"/>
      <c r="LH13" s="9"/>
      <c r="LI13" s="9"/>
      <c r="LJ13" s="9"/>
      <c r="LK13" s="9"/>
      <c r="LL13" s="9"/>
      <c r="LM13" s="9"/>
      <c r="LN13" s="9"/>
      <c r="LO13" s="9"/>
      <c r="LP13" s="9"/>
      <c r="LQ13" s="9"/>
      <c r="LR13" s="9"/>
      <c r="LS13" s="9"/>
      <c r="LT13" s="9"/>
      <c r="LU13" s="9"/>
      <c r="LV13" s="9"/>
      <c r="LW13" s="9"/>
      <c r="LX13" s="9"/>
      <c r="LY13" s="9"/>
      <c r="LZ13" s="9"/>
      <c r="MA13" s="9"/>
      <c r="MB13" s="9"/>
      <c r="MC13" s="9"/>
      <c r="MD13" s="9"/>
      <c r="ME13" s="9"/>
      <c r="MF13" s="9"/>
      <c r="MG13" s="9"/>
      <c r="MH13" s="9"/>
      <c r="MI13" s="9"/>
      <c r="MJ13" s="9"/>
      <c r="MK13" s="9"/>
      <c r="ML13" s="9"/>
      <c r="MM13" s="9"/>
      <c r="MN13" s="9"/>
      <c r="MO13" s="9"/>
      <c r="MP13" s="9"/>
      <c r="MQ13" s="9"/>
      <c r="MR13" s="9"/>
      <c r="MS13" s="9"/>
      <c r="MT13" s="9"/>
      <c r="MU13" s="9"/>
      <c r="MV13" s="9"/>
      <c r="MW13" s="9"/>
      <c r="MX13" s="9"/>
      <c r="MY13" s="9"/>
      <c r="MZ13" s="9"/>
      <c r="NA13" s="9"/>
      <c r="NB13" s="9"/>
      <c r="NC13" s="9"/>
      <c r="ND13" s="9"/>
      <c r="NE13" s="9"/>
      <c r="NF13" s="9"/>
      <c r="NG13" s="9"/>
      <c r="NH13" s="9"/>
      <c r="NI13" s="9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  <c r="NY13" s="9"/>
      <c r="NZ13" s="9"/>
      <c r="OA13" s="9"/>
      <c r="OB13" s="9"/>
      <c r="OC13" s="9"/>
      <c r="OD13" s="9"/>
      <c r="OE13" s="9"/>
      <c r="OF13" s="9"/>
      <c r="OG13" s="9"/>
      <c r="OH13" s="9"/>
      <c r="OI13" s="9"/>
      <c r="OJ13" s="9"/>
      <c r="OK13" s="9"/>
      <c r="OL13" s="9"/>
      <c r="OM13" s="9"/>
      <c r="ON13" s="9"/>
      <c r="OO13" s="9"/>
      <c r="OP13" s="9"/>
      <c r="OQ13" s="9"/>
      <c r="OR13" s="9"/>
      <c r="OS13" s="9"/>
      <c r="OT13" s="9"/>
      <c r="OU13" s="9"/>
      <c r="OV13" s="9"/>
      <c r="OW13" s="9"/>
      <c r="OX13" s="9"/>
      <c r="OY13" s="9"/>
      <c r="OZ13" s="9"/>
      <c r="PA13" s="9"/>
      <c r="PB13" s="9"/>
      <c r="PC13" s="9"/>
      <c r="PD13" s="9"/>
      <c r="PE13" s="9"/>
      <c r="PF13" s="9"/>
      <c r="PG13" s="9"/>
      <c r="PH13" s="9"/>
      <c r="PI13" s="9"/>
      <c r="PJ13" s="9"/>
      <c r="PK13" s="9"/>
      <c r="PL13" s="9"/>
      <c r="PM13" s="9"/>
      <c r="PN13" s="9"/>
      <c r="PO13" s="9"/>
      <c r="PP13" s="9"/>
      <c r="PQ13" s="9"/>
      <c r="PR13" s="9"/>
      <c r="PS13" s="9"/>
      <c r="PT13" s="9"/>
      <c r="PU13" s="9"/>
      <c r="PV13" s="9"/>
      <c r="PW13" s="9"/>
      <c r="PX13" s="9"/>
      <c r="PY13" s="9"/>
      <c r="PZ13" s="9"/>
      <c r="QA13" s="9"/>
      <c r="QB13" s="9"/>
      <c r="QC13" s="9"/>
      <c r="QD13" s="9"/>
      <c r="QE13" s="9"/>
      <c r="QF13" s="9"/>
      <c r="QG13" s="9"/>
      <c r="QH13" s="9"/>
      <c r="QI13" s="9"/>
      <c r="QJ13" s="9"/>
      <c r="QK13" s="9"/>
      <c r="QL13" s="9"/>
      <c r="QM13" s="9"/>
      <c r="QN13" s="9"/>
      <c r="QO13" s="9"/>
      <c r="QP13" s="9"/>
      <c r="QQ13" s="9"/>
      <c r="QR13" s="9"/>
      <c r="QS13" s="9"/>
      <c r="QT13" s="9"/>
      <c r="QU13" s="9"/>
      <c r="QV13" s="9"/>
      <c r="QW13" s="9"/>
      <c r="QX13" s="9"/>
      <c r="QY13" s="9"/>
      <c r="QZ13" s="9"/>
      <c r="RA13" s="9"/>
      <c r="RB13" s="9"/>
      <c r="RC13" s="9"/>
      <c r="RD13" s="9"/>
      <c r="RE13" s="9"/>
      <c r="RF13" s="9"/>
      <c r="RG13" s="9"/>
      <c r="RH13" s="9"/>
      <c r="RI13" s="9"/>
      <c r="RJ13" s="9"/>
      <c r="RK13" s="9"/>
      <c r="RL13" s="9"/>
      <c r="RM13" s="9"/>
      <c r="RN13" s="9"/>
      <c r="RO13" s="9"/>
      <c r="RP13" s="9"/>
      <c r="RQ13" s="9"/>
      <c r="RR13" s="9"/>
      <c r="RS13" s="9"/>
      <c r="RT13" s="9"/>
      <c r="RU13" s="9"/>
      <c r="RV13" s="9"/>
      <c r="RW13" s="9"/>
      <c r="RX13" s="9"/>
      <c r="RY13" s="9"/>
      <c r="RZ13" s="9"/>
      <c r="SA13" s="9"/>
      <c r="SB13" s="9"/>
      <c r="SC13" s="9"/>
      <c r="SD13" s="9"/>
      <c r="SE13" s="9"/>
      <c r="SF13" s="9"/>
      <c r="SG13" s="9"/>
      <c r="SH13" s="9"/>
      <c r="SI13" s="9"/>
      <c r="SJ13" s="9"/>
      <c r="SK13" s="9"/>
      <c r="SL13" s="9"/>
      <c r="SM13" s="9"/>
      <c r="SN13" s="9"/>
      <c r="SO13" s="9"/>
      <c r="SP13" s="9"/>
      <c r="SQ13" s="9"/>
      <c r="SR13" s="9"/>
      <c r="SS13" s="9"/>
      <c r="ST13" s="9"/>
      <c r="SU13" s="9"/>
      <c r="SV13" s="9"/>
      <c r="SW13" s="9"/>
      <c r="SX13" s="9"/>
      <c r="SY13" s="9"/>
      <c r="SZ13" s="9"/>
      <c r="TA13" s="9"/>
      <c r="TB13" s="9"/>
      <c r="TC13" s="9"/>
      <c r="TD13" s="9"/>
      <c r="TE13" s="9"/>
      <c r="TF13" s="9"/>
      <c r="TG13" s="9"/>
      <c r="TH13" s="9"/>
      <c r="TI13" s="9"/>
      <c r="TJ13" s="9"/>
      <c r="TK13" s="9"/>
      <c r="TL13" s="9"/>
      <c r="TM13" s="9"/>
      <c r="TN13" s="9"/>
      <c r="TO13" s="9"/>
      <c r="TP13" s="9"/>
      <c r="TQ13" s="9"/>
      <c r="TR13" s="9"/>
      <c r="TS13" s="9"/>
      <c r="TT13" s="9"/>
      <c r="TU13" s="9"/>
      <c r="TV13" s="9"/>
      <c r="TW13" s="9"/>
      <c r="TX13" s="9"/>
      <c r="TY13" s="9"/>
      <c r="TZ13" s="9"/>
      <c r="UA13" s="9"/>
      <c r="UB13" s="9"/>
      <c r="UC13" s="9"/>
      <c r="UD13" s="9"/>
      <c r="UE13" s="9"/>
      <c r="UF13" s="9"/>
      <c r="UG13" s="9"/>
      <c r="UH13" s="9"/>
      <c r="UI13" s="9"/>
      <c r="UJ13" s="9"/>
      <c r="UK13" s="9"/>
      <c r="UL13" s="9"/>
      <c r="UM13" s="9"/>
      <c r="UN13" s="9"/>
      <c r="UO13" s="9"/>
      <c r="UP13" s="9"/>
      <c r="UQ13" s="9"/>
      <c r="UR13" s="9"/>
      <c r="US13" s="9"/>
      <c r="UT13" s="9"/>
      <c r="UU13" s="9"/>
      <c r="UV13" s="9"/>
      <c r="UW13" s="9"/>
      <c r="UX13" s="9"/>
      <c r="UY13" s="9"/>
      <c r="UZ13" s="9"/>
      <c r="VA13" s="9"/>
      <c r="VB13" s="9"/>
      <c r="VC13" s="9"/>
      <c r="VD13" s="9"/>
      <c r="VE13" s="9"/>
      <c r="VF13" s="9"/>
      <c r="VG13" s="9"/>
      <c r="VH13" s="9"/>
      <c r="VI13" s="9"/>
      <c r="VJ13" s="9"/>
      <c r="VK13" s="9"/>
      <c r="VL13" s="9"/>
      <c r="VM13" s="9"/>
      <c r="VN13" s="9"/>
      <c r="VO13" s="9"/>
      <c r="VP13" s="9"/>
      <c r="VQ13" s="9"/>
      <c r="VR13" s="9"/>
      <c r="VS13" s="9"/>
      <c r="VT13" s="9"/>
      <c r="VU13" s="9"/>
      <c r="VV13" s="9"/>
      <c r="VW13" s="9"/>
      <c r="VX13" s="9"/>
      <c r="VY13" s="9"/>
    </row>
    <row r="14" spans="1:597" s="56" customFormat="1" ht="15" x14ac:dyDescent="0.25">
      <c r="A14" s="57">
        <v>13836</v>
      </c>
      <c r="B14" s="78" t="s">
        <v>40</v>
      </c>
      <c r="C14" s="60" t="s">
        <v>65</v>
      </c>
      <c r="D14" s="79" t="s">
        <v>7</v>
      </c>
      <c r="E14" s="79" t="s">
        <v>7</v>
      </c>
      <c r="F14" s="62" t="s">
        <v>18</v>
      </c>
      <c r="G14" s="62" t="s">
        <v>76</v>
      </c>
      <c r="H14" s="62" t="s">
        <v>77</v>
      </c>
      <c r="I14" s="61">
        <v>3140339</v>
      </c>
      <c r="J14" s="29">
        <f t="shared" ref="J14:J20" si="0">J13+I14</f>
        <v>10140339</v>
      </c>
      <c r="K14" s="63">
        <v>33</v>
      </c>
      <c r="L14" s="63"/>
      <c r="M14" s="60">
        <v>155</v>
      </c>
      <c r="N14" s="60">
        <v>0</v>
      </c>
      <c r="O14" s="60">
        <v>155</v>
      </c>
      <c r="P14" s="62">
        <v>42.5</v>
      </c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9"/>
      <c r="JT14" s="9"/>
      <c r="JU14" s="9"/>
      <c r="JV14" s="9"/>
      <c r="JW14" s="9"/>
      <c r="JX14" s="9"/>
      <c r="JY14" s="9"/>
      <c r="JZ14" s="9"/>
      <c r="KA14" s="9"/>
      <c r="KB14" s="9"/>
      <c r="KC14" s="9"/>
      <c r="KD14" s="9"/>
      <c r="KE14" s="9"/>
      <c r="KF14" s="9"/>
      <c r="KG14" s="9"/>
      <c r="KH14" s="9"/>
      <c r="KI14" s="9"/>
      <c r="KJ14" s="9"/>
      <c r="KK14" s="9"/>
      <c r="KL14" s="9"/>
      <c r="KM14" s="9"/>
      <c r="KN14" s="9"/>
      <c r="KO14" s="9"/>
      <c r="KP14" s="9"/>
      <c r="KQ14" s="9"/>
      <c r="KR14" s="9"/>
      <c r="KS14" s="9"/>
      <c r="KT14" s="9"/>
      <c r="KU14" s="9"/>
      <c r="KV14" s="9"/>
      <c r="KW14" s="9"/>
      <c r="KX14" s="9"/>
      <c r="KY14" s="9"/>
      <c r="KZ14" s="9"/>
      <c r="LA14" s="9"/>
      <c r="LB14" s="9"/>
      <c r="LC14" s="9"/>
      <c r="LD14" s="9"/>
      <c r="LE14" s="9"/>
      <c r="LF14" s="9"/>
      <c r="LG14" s="9"/>
      <c r="LH14" s="9"/>
      <c r="LI14" s="9"/>
      <c r="LJ14" s="9"/>
      <c r="LK14" s="9"/>
      <c r="LL14" s="9"/>
      <c r="LM14" s="9"/>
      <c r="LN14" s="9"/>
      <c r="LO14" s="9"/>
      <c r="LP14" s="9"/>
      <c r="LQ14" s="9"/>
      <c r="LR14" s="9"/>
      <c r="LS14" s="9"/>
      <c r="LT14" s="9"/>
      <c r="LU14" s="9"/>
      <c r="LV14" s="9"/>
      <c r="LW14" s="9"/>
      <c r="LX14" s="9"/>
      <c r="LY14" s="9"/>
      <c r="LZ14" s="9"/>
      <c r="MA14" s="9"/>
      <c r="MB14" s="9"/>
      <c r="MC14" s="9"/>
      <c r="MD14" s="9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9"/>
      <c r="NL14" s="9"/>
      <c r="NM14" s="9"/>
      <c r="NN14" s="9"/>
      <c r="NO14" s="9"/>
      <c r="NP14" s="9"/>
      <c r="NQ14" s="9"/>
      <c r="NR14" s="9"/>
      <c r="NS14" s="9"/>
      <c r="NT14" s="9"/>
      <c r="NU14" s="9"/>
      <c r="NV14" s="9"/>
      <c r="NW14" s="9"/>
      <c r="NX14" s="9"/>
      <c r="NY14" s="9"/>
      <c r="NZ14" s="9"/>
      <c r="OA14" s="9"/>
      <c r="OB14" s="9"/>
      <c r="OC14" s="9"/>
      <c r="OD14" s="9"/>
      <c r="OE14" s="9"/>
      <c r="OF14" s="9"/>
      <c r="OG14" s="9"/>
      <c r="OH14" s="9"/>
      <c r="OI14" s="9"/>
      <c r="OJ14" s="9"/>
      <c r="OK14" s="9"/>
      <c r="OL14" s="9"/>
      <c r="OM14" s="9"/>
      <c r="ON14" s="9"/>
      <c r="OO14" s="9"/>
      <c r="OP14" s="9"/>
      <c r="OQ14" s="9"/>
      <c r="OR14" s="9"/>
      <c r="OS14" s="9"/>
      <c r="OT14" s="9"/>
      <c r="OU14" s="9"/>
      <c r="OV14" s="9"/>
      <c r="OW14" s="9"/>
      <c r="OX14" s="9"/>
      <c r="OY14" s="9"/>
      <c r="OZ14" s="9"/>
      <c r="PA14" s="9"/>
      <c r="PB14" s="9"/>
      <c r="PC14" s="9"/>
      <c r="PD14" s="9"/>
      <c r="PE14" s="9"/>
      <c r="PF14" s="9"/>
      <c r="PG14" s="9"/>
      <c r="PH14" s="9"/>
      <c r="PI14" s="9"/>
      <c r="PJ14" s="9"/>
      <c r="PK14" s="9"/>
      <c r="PL14" s="9"/>
      <c r="PM14" s="9"/>
      <c r="PN14" s="9"/>
      <c r="PO14" s="9"/>
      <c r="PP14" s="9"/>
      <c r="PQ14" s="9"/>
      <c r="PR14" s="9"/>
      <c r="PS14" s="9"/>
      <c r="PT14" s="9"/>
      <c r="PU14" s="9"/>
      <c r="PV14" s="9"/>
      <c r="PW14" s="9"/>
      <c r="PX14" s="9"/>
      <c r="PY14" s="9"/>
      <c r="PZ14" s="9"/>
      <c r="QA14" s="9"/>
      <c r="QB14" s="9"/>
      <c r="QC14" s="9"/>
      <c r="QD14" s="9"/>
      <c r="QE14" s="9"/>
      <c r="QF14" s="9"/>
      <c r="QG14" s="9"/>
      <c r="QH14" s="9"/>
      <c r="QI14" s="9"/>
      <c r="QJ14" s="9"/>
      <c r="QK14" s="9"/>
      <c r="QL14" s="9"/>
      <c r="QM14" s="9"/>
      <c r="QN14" s="9"/>
      <c r="QO14" s="9"/>
      <c r="QP14" s="9"/>
      <c r="QQ14" s="9"/>
      <c r="QR14" s="9"/>
      <c r="QS14" s="9"/>
      <c r="QT14" s="9"/>
      <c r="QU14" s="9"/>
      <c r="QV14" s="9"/>
      <c r="QW14" s="9"/>
      <c r="QX14" s="9"/>
      <c r="QY14" s="9"/>
      <c r="QZ14" s="9"/>
      <c r="RA14" s="9"/>
      <c r="RB14" s="9"/>
      <c r="RC14" s="9"/>
      <c r="RD14" s="9"/>
      <c r="RE14" s="9"/>
      <c r="RF14" s="9"/>
      <c r="RG14" s="9"/>
      <c r="RH14" s="9"/>
      <c r="RI14" s="9"/>
      <c r="RJ14" s="9"/>
      <c r="RK14" s="9"/>
      <c r="RL14" s="9"/>
      <c r="RM14" s="9"/>
      <c r="RN14" s="9"/>
      <c r="RO14" s="9"/>
      <c r="RP14" s="9"/>
      <c r="RQ14" s="9"/>
      <c r="RR14" s="9"/>
      <c r="RS14" s="9"/>
      <c r="RT14" s="9"/>
      <c r="RU14" s="9"/>
      <c r="RV14" s="9"/>
      <c r="RW14" s="9"/>
      <c r="RX14" s="9"/>
      <c r="RY14" s="9"/>
      <c r="RZ14" s="9"/>
      <c r="SA14" s="9"/>
      <c r="SB14" s="9"/>
      <c r="SC14" s="9"/>
      <c r="SD14" s="9"/>
      <c r="SE14" s="9"/>
      <c r="SF14" s="9"/>
      <c r="SG14" s="9"/>
      <c r="SH14" s="9"/>
      <c r="SI14" s="9"/>
      <c r="SJ14" s="9"/>
      <c r="SK14" s="9"/>
      <c r="SL14" s="9"/>
      <c r="SM14" s="9"/>
      <c r="SN14" s="9"/>
      <c r="SO14" s="9"/>
      <c r="SP14" s="9"/>
      <c r="SQ14" s="9"/>
      <c r="SR14" s="9"/>
      <c r="SS14" s="9"/>
      <c r="ST14" s="9"/>
      <c r="SU14" s="9"/>
      <c r="SV14" s="9"/>
      <c r="SW14" s="9"/>
      <c r="SX14" s="9"/>
      <c r="SY14" s="9"/>
      <c r="SZ14" s="9"/>
      <c r="TA14" s="9"/>
      <c r="TB14" s="9"/>
      <c r="TC14" s="9"/>
      <c r="TD14" s="9"/>
      <c r="TE14" s="9"/>
      <c r="TF14" s="9"/>
      <c r="TG14" s="9"/>
      <c r="TH14" s="9"/>
      <c r="TI14" s="9"/>
      <c r="TJ14" s="9"/>
      <c r="TK14" s="9"/>
      <c r="TL14" s="9"/>
      <c r="TM14" s="9"/>
      <c r="TN14" s="9"/>
      <c r="TO14" s="9"/>
      <c r="TP14" s="9"/>
      <c r="TQ14" s="9"/>
      <c r="TR14" s="9"/>
      <c r="TS14" s="9"/>
      <c r="TT14" s="9"/>
      <c r="TU14" s="9"/>
      <c r="TV14" s="9"/>
      <c r="TW14" s="9"/>
      <c r="TX14" s="9"/>
      <c r="TY14" s="9"/>
      <c r="TZ14" s="9"/>
      <c r="UA14" s="9"/>
      <c r="UB14" s="9"/>
      <c r="UC14" s="9"/>
      <c r="UD14" s="9"/>
      <c r="UE14" s="9"/>
      <c r="UF14" s="9"/>
      <c r="UG14" s="9"/>
      <c r="UH14" s="9"/>
      <c r="UI14" s="9"/>
      <c r="UJ14" s="9"/>
      <c r="UK14" s="9"/>
      <c r="UL14" s="9"/>
      <c r="UM14" s="9"/>
      <c r="UN14" s="9"/>
      <c r="UO14" s="9"/>
      <c r="UP14" s="9"/>
      <c r="UQ14" s="9"/>
      <c r="UR14" s="9"/>
      <c r="US14" s="9"/>
      <c r="UT14" s="9"/>
      <c r="UU14" s="9"/>
      <c r="UV14" s="9"/>
      <c r="UW14" s="9"/>
      <c r="UX14" s="9"/>
      <c r="UY14" s="9"/>
      <c r="UZ14" s="9"/>
      <c r="VA14" s="9"/>
      <c r="VB14" s="9"/>
      <c r="VC14" s="9"/>
      <c r="VD14" s="9"/>
      <c r="VE14" s="9"/>
      <c r="VF14" s="9"/>
      <c r="VG14" s="9"/>
      <c r="VH14" s="9"/>
      <c r="VI14" s="9"/>
      <c r="VJ14" s="9"/>
      <c r="VK14" s="9"/>
      <c r="VL14" s="9"/>
      <c r="VM14" s="9"/>
      <c r="VN14" s="9"/>
      <c r="VO14" s="9"/>
      <c r="VP14" s="9"/>
      <c r="VQ14" s="9"/>
      <c r="VR14" s="9"/>
      <c r="VS14" s="9"/>
      <c r="VT14" s="9"/>
      <c r="VU14" s="9"/>
      <c r="VV14" s="9"/>
      <c r="VW14" s="9"/>
      <c r="VX14" s="9"/>
      <c r="VY14" s="9"/>
    </row>
    <row r="15" spans="1:597" s="56" customFormat="1" ht="15" x14ac:dyDescent="0.25">
      <c r="A15" s="57">
        <v>13898</v>
      </c>
      <c r="B15" s="58" t="s">
        <v>36</v>
      </c>
      <c r="C15" s="60" t="s">
        <v>56</v>
      </c>
      <c r="D15" s="60" t="s">
        <v>57</v>
      </c>
      <c r="E15" s="60" t="s">
        <v>92</v>
      </c>
      <c r="F15" s="61" t="s">
        <v>18</v>
      </c>
      <c r="G15" s="62" t="s">
        <v>76</v>
      </c>
      <c r="H15" s="61" t="s">
        <v>77</v>
      </c>
      <c r="I15" s="61">
        <v>2784995</v>
      </c>
      <c r="J15" s="29">
        <f t="shared" si="0"/>
        <v>12925334</v>
      </c>
      <c r="K15" s="63">
        <v>56</v>
      </c>
      <c r="L15" s="63">
        <v>42</v>
      </c>
      <c r="M15" s="60">
        <v>155</v>
      </c>
      <c r="N15" s="60">
        <v>0</v>
      </c>
      <c r="O15" s="60">
        <v>155</v>
      </c>
      <c r="P15" s="62">
        <v>42.7273</v>
      </c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9"/>
      <c r="LP15" s="9"/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9"/>
      <c r="NL15" s="9"/>
      <c r="NM15" s="9"/>
      <c r="NN15" s="9"/>
      <c r="NO15" s="9"/>
      <c r="NP15" s="9"/>
      <c r="NQ15" s="9"/>
      <c r="NR15" s="9"/>
      <c r="NS15" s="9"/>
      <c r="NT15" s="9"/>
      <c r="NU15" s="9"/>
      <c r="NV15" s="9"/>
      <c r="NW15" s="9"/>
      <c r="NX15" s="9"/>
      <c r="NY15" s="9"/>
      <c r="NZ15" s="9"/>
      <c r="OA15" s="9"/>
      <c r="OB15" s="9"/>
      <c r="OC15" s="9"/>
      <c r="OD15" s="9"/>
      <c r="OE15" s="9"/>
      <c r="OF15" s="9"/>
      <c r="OG15" s="9"/>
      <c r="OH15" s="9"/>
      <c r="OI15" s="9"/>
      <c r="OJ15" s="9"/>
      <c r="OK15" s="9"/>
      <c r="OL15" s="9"/>
      <c r="OM15" s="9"/>
      <c r="ON15" s="9"/>
      <c r="OO15" s="9"/>
      <c r="OP15" s="9"/>
      <c r="OQ15" s="9"/>
      <c r="OR15" s="9"/>
      <c r="OS15" s="9"/>
      <c r="OT15" s="9"/>
      <c r="OU15" s="9"/>
      <c r="OV15" s="9"/>
      <c r="OW15" s="9"/>
      <c r="OX15" s="9"/>
      <c r="OY15" s="9"/>
      <c r="OZ15" s="9"/>
      <c r="PA15" s="9"/>
      <c r="PB15" s="9"/>
      <c r="PC15" s="9"/>
      <c r="PD15" s="9"/>
      <c r="PE15" s="9"/>
      <c r="PF15" s="9"/>
      <c r="PG15" s="9"/>
      <c r="PH15" s="9"/>
      <c r="PI15" s="9"/>
      <c r="PJ15" s="9"/>
      <c r="PK15" s="9"/>
      <c r="PL15" s="9"/>
      <c r="PM15" s="9"/>
      <c r="PN15" s="9"/>
      <c r="PO15" s="9"/>
      <c r="PP15" s="9"/>
      <c r="PQ15" s="9"/>
      <c r="PR15" s="9"/>
      <c r="PS15" s="9"/>
      <c r="PT15" s="9"/>
      <c r="PU15" s="9"/>
      <c r="PV15" s="9"/>
      <c r="PW15" s="9"/>
      <c r="PX15" s="9"/>
      <c r="PY15" s="9"/>
      <c r="PZ15" s="9"/>
      <c r="QA15" s="9"/>
      <c r="QB15" s="9"/>
      <c r="QC15" s="9"/>
      <c r="QD15" s="9"/>
      <c r="QE15" s="9"/>
      <c r="QF15" s="9"/>
      <c r="QG15" s="9"/>
      <c r="QH15" s="9"/>
      <c r="QI15" s="9"/>
      <c r="QJ15" s="9"/>
      <c r="QK15" s="9"/>
      <c r="QL15" s="9"/>
      <c r="QM15" s="9"/>
      <c r="QN15" s="9"/>
      <c r="QO15" s="9"/>
      <c r="QP15" s="9"/>
      <c r="QQ15" s="9"/>
      <c r="QR15" s="9"/>
      <c r="QS15" s="9"/>
      <c r="QT15" s="9"/>
      <c r="QU15" s="9"/>
      <c r="QV15" s="9"/>
      <c r="QW15" s="9"/>
      <c r="QX15" s="9"/>
      <c r="QY15" s="9"/>
      <c r="QZ15" s="9"/>
      <c r="RA15" s="9"/>
      <c r="RB15" s="9"/>
      <c r="RC15" s="9"/>
      <c r="RD15" s="9"/>
      <c r="RE15" s="9"/>
      <c r="RF15" s="9"/>
      <c r="RG15" s="9"/>
      <c r="RH15" s="9"/>
      <c r="RI15" s="9"/>
      <c r="RJ15" s="9"/>
      <c r="RK15" s="9"/>
      <c r="RL15" s="9"/>
      <c r="RM15" s="9"/>
      <c r="RN15" s="9"/>
      <c r="RO15" s="9"/>
      <c r="RP15" s="9"/>
      <c r="RQ15" s="9"/>
      <c r="RR15" s="9"/>
      <c r="RS15" s="9"/>
      <c r="RT15" s="9"/>
      <c r="RU15" s="9"/>
      <c r="RV15" s="9"/>
      <c r="RW15" s="9"/>
      <c r="RX15" s="9"/>
      <c r="RY15" s="9"/>
      <c r="RZ15" s="9"/>
      <c r="SA15" s="9"/>
      <c r="SB15" s="9"/>
      <c r="SC15" s="9"/>
      <c r="SD15" s="9"/>
      <c r="SE15" s="9"/>
      <c r="SF15" s="9"/>
      <c r="SG15" s="9"/>
      <c r="SH15" s="9"/>
      <c r="SI15" s="9"/>
      <c r="SJ15" s="9"/>
      <c r="SK15" s="9"/>
      <c r="SL15" s="9"/>
      <c r="SM15" s="9"/>
      <c r="SN15" s="9"/>
      <c r="SO15" s="9"/>
      <c r="SP15" s="9"/>
      <c r="SQ15" s="9"/>
      <c r="SR15" s="9"/>
      <c r="SS15" s="9"/>
      <c r="ST15" s="9"/>
      <c r="SU15" s="9"/>
      <c r="SV15" s="9"/>
      <c r="SW15" s="9"/>
      <c r="SX15" s="9"/>
      <c r="SY15" s="9"/>
      <c r="SZ15" s="9"/>
      <c r="TA15" s="9"/>
      <c r="TB15" s="9"/>
      <c r="TC15" s="9"/>
      <c r="TD15" s="9"/>
      <c r="TE15" s="9"/>
      <c r="TF15" s="9"/>
      <c r="TG15" s="9"/>
      <c r="TH15" s="9"/>
      <c r="TI15" s="9"/>
      <c r="TJ15" s="9"/>
      <c r="TK15" s="9"/>
      <c r="TL15" s="9"/>
      <c r="TM15" s="9"/>
      <c r="TN15" s="9"/>
      <c r="TO15" s="9"/>
      <c r="TP15" s="9"/>
      <c r="TQ15" s="9"/>
      <c r="TR15" s="9"/>
      <c r="TS15" s="9"/>
      <c r="TT15" s="9"/>
      <c r="TU15" s="9"/>
      <c r="TV15" s="9"/>
      <c r="TW15" s="9"/>
      <c r="TX15" s="9"/>
      <c r="TY15" s="9"/>
      <c r="TZ15" s="9"/>
      <c r="UA15" s="9"/>
      <c r="UB15" s="9"/>
      <c r="UC15" s="9"/>
      <c r="UD15" s="9"/>
      <c r="UE15" s="9"/>
      <c r="UF15" s="9"/>
      <c r="UG15" s="9"/>
      <c r="UH15" s="9"/>
      <c r="UI15" s="9"/>
      <c r="UJ15" s="9"/>
      <c r="UK15" s="9"/>
      <c r="UL15" s="9"/>
      <c r="UM15" s="9"/>
      <c r="UN15" s="9"/>
      <c r="UO15" s="9"/>
      <c r="UP15" s="9"/>
      <c r="UQ15" s="9"/>
      <c r="UR15" s="9"/>
      <c r="US15" s="9"/>
      <c r="UT15" s="9"/>
      <c r="UU15" s="9"/>
      <c r="UV15" s="9"/>
      <c r="UW15" s="9"/>
      <c r="UX15" s="9"/>
      <c r="UY15" s="9"/>
      <c r="UZ15" s="9"/>
      <c r="VA15" s="9"/>
      <c r="VB15" s="9"/>
      <c r="VC15" s="9"/>
      <c r="VD15" s="9"/>
      <c r="VE15" s="9"/>
      <c r="VF15" s="9"/>
      <c r="VG15" s="9"/>
      <c r="VH15" s="9"/>
      <c r="VI15" s="9"/>
      <c r="VJ15" s="9"/>
      <c r="VK15" s="9"/>
      <c r="VL15" s="9"/>
      <c r="VM15" s="9"/>
      <c r="VN15" s="9"/>
      <c r="VO15" s="9"/>
      <c r="VP15" s="9"/>
      <c r="VQ15" s="9"/>
      <c r="VR15" s="9"/>
      <c r="VS15" s="9"/>
      <c r="VT15" s="9"/>
      <c r="VU15" s="9"/>
      <c r="VV15" s="9"/>
      <c r="VW15" s="9"/>
      <c r="VX15" s="9"/>
      <c r="VY15" s="9"/>
    </row>
    <row r="16" spans="1:597" s="56" customFormat="1" ht="15" x14ac:dyDescent="0.25">
      <c r="A16" s="57">
        <v>13873</v>
      </c>
      <c r="B16" s="58" t="s">
        <v>37</v>
      </c>
      <c r="C16" s="60" t="s">
        <v>58</v>
      </c>
      <c r="D16" s="60" t="s">
        <v>59</v>
      </c>
      <c r="E16" s="60" t="s">
        <v>6</v>
      </c>
      <c r="F16" s="61" t="s">
        <v>18</v>
      </c>
      <c r="G16" s="62" t="s">
        <v>76</v>
      </c>
      <c r="H16" s="61" t="s">
        <v>78</v>
      </c>
      <c r="I16" s="61">
        <v>7000000</v>
      </c>
      <c r="J16" s="29">
        <f t="shared" si="0"/>
        <v>19925334</v>
      </c>
      <c r="K16" s="63">
        <v>297</v>
      </c>
      <c r="L16" s="63">
        <v>103</v>
      </c>
      <c r="M16" s="60">
        <v>155</v>
      </c>
      <c r="N16" s="60">
        <v>0</v>
      </c>
      <c r="O16" s="60">
        <v>155</v>
      </c>
      <c r="P16" s="62">
        <v>44.524700000000003</v>
      </c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9"/>
      <c r="JT16" s="9"/>
      <c r="JU16" s="9"/>
      <c r="JV16" s="9"/>
      <c r="JW16" s="9"/>
      <c r="JX16" s="9"/>
      <c r="JY16" s="9"/>
      <c r="JZ16" s="9"/>
      <c r="KA16" s="9"/>
      <c r="KB16" s="9"/>
      <c r="KC16" s="9"/>
      <c r="KD16" s="9"/>
      <c r="KE16" s="9"/>
      <c r="KF16" s="9"/>
      <c r="KG16" s="9"/>
      <c r="KH16" s="9"/>
      <c r="KI16" s="9"/>
      <c r="KJ16" s="9"/>
      <c r="KK16" s="9"/>
      <c r="KL16" s="9"/>
      <c r="KM16" s="9"/>
      <c r="KN16" s="9"/>
      <c r="KO16" s="9"/>
      <c r="KP16" s="9"/>
      <c r="KQ16" s="9"/>
      <c r="KR16" s="9"/>
      <c r="KS16" s="9"/>
      <c r="KT16" s="9"/>
      <c r="KU16" s="9"/>
      <c r="KV16" s="9"/>
      <c r="KW16" s="9"/>
      <c r="KX16" s="9"/>
      <c r="KY16" s="9"/>
      <c r="KZ16" s="9"/>
      <c r="LA16" s="9"/>
      <c r="LB16" s="9"/>
      <c r="LC16" s="9"/>
      <c r="LD16" s="9"/>
      <c r="LE16" s="9"/>
      <c r="LF16" s="9"/>
      <c r="LG16" s="9"/>
      <c r="LH16" s="9"/>
      <c r="LI16" s="9"/>
      <c r="LJ16" s="9"/>
      <c r="LK16" s="9"/>
      <c r="LL16" s="9"/>
      <c r="LM16" s="9"/>
      <c r="LN16" s="9"/>
      <c r="LO16" s="9"/>
      <c r="LP16" s="9"/>
      <c r="LQ16" s="9"/>
      <c r="LR16" s="9"/>
      <c r="LS16" s="9"/>
      <c r="LT16" s="9"/>
      <c r="LU16" s="9"/>
      <c r="LV16" s="9"/>
      <c r="LW16" s="9"/>
      <c r="LX16" s="9"/>
      <c r="LY16" s="9"/>
      <c r="LZ16" s="9"/>
      <c r="MA16" s="9"/>
      <c r="MB16" s="9"/>
      <c r="MC16" s="9"/>
      <c r="MD16" s="9"/>
      <c r="ME16" s="9"/>
      <c r="MF16" s="9"/>
      <c r="MG16" s="9"/>
      <c r="MH16" s="9"/>
      <c r="MI16" s="9"/>
      <c r="MJ16" s="9"/>
      <c r="MK16" s="9"/>
      <c r="ML16" s="9"/>
      <c r="MM16" s="9"/>
      <c r="MN16" s="9"/>
      <c r="MO16" s="9"/>
      <c r="MP16" s="9"/>
      <c r="MQ16" s="9"/>
      <c r="MR16" s="9"/>
      <c r="MS16" s="9"/>
      <c r="MT16" s="9"/>
      <c r="MU16" s="9"/>
      <c r="MV16" s="9"/>
      <c r="MW16" s="9"/>
      <c r="MX16" s="9"/>
      <c r="MY16" s="9"/>
      <c r="MZ16" s="9"/>
      <c r="NA16" s="9"/>
      <c r="NB16" s="9"/>
      <c r="NC16" s="9"/>
      <c r="ND16" s="9"/>
      <c r="NE16" s="9"/>
      <c r="NF16" s="9"/>
      <c r="NG16" s="9"/>
      <c r="NH16" s="9"/>
      <c r="NI16" s="9"/>
      <c r="NJ16" s="9"/>
      <c r="NK16" s="9"/>
      <c r="NL16" s="9"/>
      <c r="NM16" s="9"/>
      <c r="NN16" s="9"/>
      <c r="NO16" s="9"/>
      <c r="NP16" s="9"/>
      <c r="NQ16" s="9"/>
      <c r="NR16" s="9"/>
      <c r="NS16" s="9"/>
      <c r="NT16" s="9"/>
      <c r="NU16" s="9"/>
      <c r="NV16" s="9"/>
      <c r="NW16" s="9"/>
      <c r="NX16" s="9"/>
      <c r="NY16" s="9"/>
      <c r="NZ16" s="9"/>
      <c r="OA16" s="9"/>
      <c r="OB16" s="9"/>
      <c r="OC16" s="9"/>
      <c r="OD16" s="9"/>
      <c r="OE16" s="9"/>
      <c r="OF16" s="9"/>
      <c r="OG16" s="9"/>
      <c r="OH16" s="9"/>
      <c r="OI16" s="9"/>
      <c r="OJ16" s="9"/>
      <c r="OK16" s="9"/>
      <c r="OL16" s="9"/>
      <c r="OM16" s="9"/>
      <c r="ON16" s="9"/>
      <c r="OO16" s="9"/>
      <c r="OP16" s="9"/>
      <c r="OQ16" s="9"/>
      <c r="OR16" s="9"/>
      <c r="OS16" s="9"/>
      <c r="OT16" s="9"/>
      <c r="OU16" s="9"/>
      <c r="OV16" s="9"/>
      <c r="OW16" s="9"/>
      <c r="OX16" s="9"/>
      <c r="OY16" s="9"/>
      <c r="OZ16" s="9"/>
      <c r="PA16" s="9"/>
      <c r="PB16" s="9"/>
      <c r="PC16" s="9"/>
      <c r="PD16" s="9"/>
      <c r="PE16" s="9"/>
      <c r="PF16" s="9"/>
      <c r="PG16" s="9"/>
      <c r="PH16" s="9"/>
      <c r="PI16" s="9"/>
      <c r="PJ16" s="9"/>
      <c r="PK16" s="9"/>
      <c r="PL16" s="9"/>
      <c r="PM16" s="9"/>
      <c r="PN16" s="9"/>
      <c r="PO16" s="9"/>
      <c r="PP16" s="9"/>
      <c r="PQ16" s="9"/>
      <c r="PR16" s="9"/>
      <c r="PS16" s="9"/>
      <c r="PT16" s="9"/>
      <c r="PU16" s="9"/>
      <c r="PV16" s="9"/>
      <c r="PW16" s="9"/>
      <c r="PX16" s="9"/>
      <c r="PY16" s="9"/>
      <c r="PZ16" s="9"/>
      <c r="QA16" s="9"/>
      <c r="QB16" s="9"/>
      <c r="QC16" s="9"/>
      <c r="QD16" s="9"/>
      <c r="QE16" s="9"/>
      <c r="QF16" s="9"/>
      <c r="QG16" s="9"/>
      <c r="QH16" s="9"/>
      <c r="QI16" s="9"/>
      <c r="QJ16" s="9"/>
      <c r="QK16" s="9"/>
      <c r="QL16" s="9"/>
      <c r="QM16" s="9"/>
      <c r="QN16" s="9"/>
      <c r="QO16" s="9"/>
      <c r="QP16" s="9"/>
      <c r="QQ16" s="9"/>
      <c r="QR16" s="9"/>
      <c r="QS16" s="9"/>
      <c r="QT16" s="9"/>
      <c r="QU16" s="9"/>
      <c r="QV16" s="9"/>
      <c r="QW16" s="9"/>
      <c r="QX16" s="9"/>
      <c r="QY16" s="9"/>
      <c r="QZ16" s="9"/>
      <c r="RA16" s="9"/>
      <c r="RB16" s="9"/>
      <c r="RC16" s="9"/>
      <c r="RD16" s="9"/>
      <c r="RE16" s="9"/>
      <c r="RF16" s="9"/>
      <c r="RG16" s="9"/>
      <c r="RH16" s="9"/>
      <c r="RI16" s="9"/>
      <c r="RJ16" s="9"/>
      <c r="RK16" s="9"/>
      <c r="RL16" s="9"/>
      <c r="RM16" s="9"/>
      <c r="RN16" s="9"/>
      <c r="RO16" s="9"/>
      <c r="RP16" s="9"/>
      <c r="RQ16" s="9"/>
      <c r="RR16" s="9"/>
      <c r="RS16" s="9"/>
      <c r="RT16" s="9"/>
      <c r="RU16" s="9"/>
      <c r="RV16" s="9"/>
      <c r="RW16" s="9"/>
      <c r="RX16" s="9"/>
      <c r="RY16" s="9"/>
      <c r="RZ16" s="9"/>
      <c r="SA16" s="9"/>
      <c r="SB16" s="9"/>
      <c r="SC16" s="9"/>
      <c r="SD16" s="9"/>
      <c r="SE16" s="9"/>
      <c r="SF16" s="9"/>
      <c r="SG16" s="9"/>
      <c r="SH16" s="9"/>
      <c r="SI16" s="9"/>
      <c r="SJ16" s="9"/>
      <c r="SK16" s="9"/>
      <c r="SL16" s="9"/>
      <c r="SM16" s="9"/>
      <c r="SN16" s="9"/>
      <c r="SO16" s="9"/>
      <c r="SP16" s="9"/>
      <c r="SQ16" s="9"/>
      <c r="SR16" s="9"/>
      <c r="SS16" s="9"/>
      <c r="ST16" s="9"/>
      <c r="SU16" s="9"/>
      <c r="SV16" s="9"/>
      <c r="SW16" s="9"/>
      <c r="SX16" s="9"/>
      <c r="SY16" s="9"/>
      <c r="SZ16" s="9"/>
      <c r="TA16" s="9"/>
      <c r="TB16" s="9"/>
      <c r="TC16" s="9"/>
      <c r="TD16" s="9"/>
      <c r="TE16" s="9"/>
      <c r="TF16" s="9"/>
      <c r="TG16" s="9"/>
      <c r="TH16" s="9"/>
      <c r="TI16" s="9"/>
      <c r="TJ16" s="9"/>
      <c r="TK16" s="9"/>
      <c r="TL16" s="9"/>
      <c r="TM16" s="9"/>
      <c r="TN16" s="9"/>
      <c r="TO16" s="9"/>
      <c r="TP16" s="9"/>
      <c r="TQ16" s="9"/>
      <c r="TR16" s="9"/>
      <c r="TS16" s="9"/>
      <c r="TT16" s="9"/>
      <c r="TU16" s="9"/>
      <c r="TV16" s="9"/>
      <c r="TW16" s="9"/>
      <c r="TX16" s="9"/>
      <c r="TY16" s="9"/>
      <c r="TZ16" s="9"/>
      <c r="UA16" s="9"/>
      <c r="UB16" s="9"/>
      <c r="UC16" s="9"/>
      <c r="UD16" s="9"/>
      <c r="UE16" s="9"/>
      <c r="UF16" s="9"/>
      <c r="UG16" s="9"/>
      <c r="UH16" s="9"/>
      <c r="UI16" s="9"/>
      <c r="UJ16" s="9"/>
      <c r="UK16" s="9"/>
      <c r="UL16" s="9"/>
      <c r="UM16" s="9"/>
      <c r="UN16" s="9"/>
      <c r="UO16" s="9"/>
      <c r="UP16" s="9"/>
      <c r="UQ16" s="9"/>
      <c r="UR16" s="9"/>
      <c r="US16" s="9"/>
      <c r="UT16" s="9"/>
      <c r="UU16" s="9"/>
      <c r="UV16" s="9"/>
      <c r="UW16" s="9"/>
      <c r="UX16" s="9"/>
      <c r="UY16" s="9"/>
      <c r="UZ16" s="9"/>
      <c r="VA16" s="9"/>
      <c r="VB16" s="9"/>
      <c r="VC16" s="9"/>
      <c r="VD16" s="9"/>
      <c r="VE16" s="9"/>
      <c r="VF16" s="9"/>
      <c r="VG16" s="9"/>
      <c r="VH16" s="9"/>
      <c r="VI16" s="9"/>
      <c r="VJ16" s="9"/>
      <c r="VK16" s="9"/>
      <c r="VL16" s="9"/>
      <c r="VM16" s="9"/>
      <c r="VN16" s="9"/>
      <c r="VO16" s="9"/>
      <c r="VP16" s="9"/>
      <c r="VQ16" s="9"/>
      <c r="VR16" s="9"/>
      <c r="VS16" s="9"/>
      <c r="VT16" s="9"/>
      <c r="VU16" s="9"/>
      <c r="VV16" s="9"/>
      <c r="VW16" s="9"/>
      <c r="VX16" s="9"/>
      <c r="VY16" s="9"/>
    </row>
    <row r="17" spans="1:597" s="56" customFormat="1" ht="15" x14ac:dyDescent="0.25">
      <c r="A17" s="57">
        <v>13853</v>
      </c>
      <c r="B17" s="58" t="s">
        <v>35</v>
      </c>
      <c r="C17" s="60" t="s">
        <v>54</v>
      </c>
      <c r="D17" s="60" t="s">
        <v>55</v>
      </c>
      <c r="E17" s="60" t="s">
        <v>91</v>
      </c>
      <c r="F17" s="61" t="s">
        <v>18</v>
      </c>
      <c r="G17" s="62" t="s">
        <v>17</v>
      </c>
      <c r="H17" s="61" t="s">
        <v>77</v>
      </c>
      <c r="I17" s="61">
        <v>2790000</v>
      </c>
      <c r="J17" s="29">
        <f t="shared" si="0"/>
        <v>22715334</v>
      </c>
      <c r="K17" s="63">
        <v>48</v>
      </c>
      <c r="L17" s="63"/>
      <c r="M17" s="60">
        <v>155</v>
      </c>
      <c r="N17" s="60">
        <v>0</v>
      </c>
      <c r="O17" s="60">
        <v>155</v>
      </c>
      <c r="P17" s="62">
        <v>41.612900000000003</v>
      </c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9"/>
      <c r="JT17" s="9"/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/>
      <c r="KN17" s="9"/>
      <c r="KO17" s="9"/>
      <c r="KP17" s="9"/>
      <c r="KQ17" s="9"/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  <c r="LF17" s="9"/>
      <c r="LG17" s="9"/>
      <c r="LH17" s="9"/>
      <c r="LI17" s="9"/>
      <c r="LJ17" s="9"/>
      <c r="LK17" s="9"/>
      <c r="LL17" s="9"/>
      <c r="LM17" s="9"/>
      <c r="LN17" s="9"/>
      <c r="LO17" s="9"/>
      <c r="LP17" s="9"/>
      <c r="LQ17" s="9"/>
      <c r="LR17" s="9"/>
      <c r="LS17" s="9"/>
      <c r="LT17" s="9"/>
      <c r="LU17" s="9"/>
      <c r="LV17" s="9"/>
      <c r="LW17" s="9"/>
      <c r="LX17" s="9"/>
      <c r="LY17" s="9"/>
      <c r="LZ17" s="9"/>
      <c r="MA17" s="9"/>
      <c r="MB17" s="9"/>
      <c r="MC17" s="9"/>
      <c r="MD17" s="9"/>
      <c r="ME17" s="9"/>
      <c r="MF17" s="9"/>
      <c r="MG17" s="9"/>
      <c r="MH17" s="9"/>
      <c r="MI17" s="9"/>
      <c r="MJ17" s="9"/>
      <c r="MK17" s="9"/>
      <c r="ML17" s="9"/>
      <c r="MM17" s="9"/>
      <c r="MN17" s="9"/>
      <c r="MO17" s="9"/>
      <c r="MP17" s="9"/>
      <c r="MQ17" s="9"/>
      <c r="MR17" s="9"/>
      <c r="MS17" s="9"/>
      <c r="MT17" s="9"/>
      <c r="MU17" s="9"/>
      <c r="MV17" s="9"/>
      <c r="MW17" s="9"/>
      <c r="MX17" s="9"/>
      <c r="MY17" s="9"/>
      <c r="MZ17" s="9"/>
      <c r="NA17" s="9"/>
      <c r="NB17" s="9"/>
      <c r="NC17" s="9"/>
      <c r="ND17" s="9"/>
      <c r="NE17" s="9"/>
      <c r="NF17" s="9"/>
      <c r="NG17" s="9"/>
      <c r="NH17" s="9"/>
      <c r="NI17" s="9"/>
      <c r="NJ17" s="9"/>
      <c r="NK17" s="9"/>
      <c r="NL17" s="9"/>
      <c r="NM17" s="9"/>
      <c r="NN17" s="9"/>
      <c r="NO17" s="9"/>
      <c r="NP17" s="9"/>
      <c r="NQ17" s="9"/>
      <c r="NR17" s="9"/>
      <c r="NS17" s="9"/>
      <c r="NT17" s="9"/>
      <c r="NU17" s="9"/>
      <c r="NV17" s="9"/>
      <c r="NW17" s="9"/>
      <c r="NX17" s="9"/>
      <c r="NY17" s="9"/>
      <c r="NZ17" s="9"/>
      <c r="OA17" s="9"/>
      <c r="OB17" s="9"/>
      <c r="OC17" s="9"/>
      <c r="OD17" s="9"/>
      <c r="OE17" s="9"/>
      <c r="OF17" s="9"/>
      <c r="OG17" s="9"/>
      <c r="OH17" s="9"/>
      <c r="OI17" s="9"/>
      <c r="OJ17" s="9"/>
      <c r="OK17" s="9"/>
      <c r="OL17" s="9"/>
      <c r="OM17" s="9"/>
      <c r="ON17" s="9"/>
      <c r="OO17" s="9"/>
      <c r="OP17" s="9"/>
      <c r="OQ17" s="9"/>
      <c r="OR17" s="9"/>
      <c r="OS17" s="9"/>
      <c r="OT17" s="9"/>
      <c r="OU17" s="9"/>
      <c r="OV17" s="9"/>
      <c r="OW17" s="9"/>
      <c r="OX17" s="9"/>
      <c r="OY17" s="9"/>
      <c r="OZ17" s="9"/>
      <c r="PA17" s="9"/>
      <c r="PB17" s="9"/>
      <c r="PC17" s="9"/>
      <c r="PD17" s="9"/>
      <c r="PE17" s="9"/>
      <c r="PF17" s="9"/>
      <c r="PG17" s="9"/>
      <c r="PH17" s="9"/>
      <c r="PI17" s="9"/>
      <c r="PJ17" s="9"/>
      <c r="PK17" s="9"/>
      <c r="PL17" s="9"/>
      <c r="PM17" s="9"/>
      <c r="PN17" s="9"/>
      <c r="PO17" s="9"/>
      <c r="PP17" s="9"/>
      <c r="PQ17" s="9"/>
      <c r="PR17" s="9"/>
      <c r="PS17" s="9"/>
      <c r="PT17" s="9"/>
      <c r="PU17" s="9"/>
      <c r="PV17" s="9"/>
      <c r="PW17" s="9"/>
      <c r="PX17" s="9"/>
      <c r="PY17" s="9"/>
      <c r="PZ17" s="9"/>
      <c r="QA17" s="9"/>
      <c r="QB17" s="9"/>
      <c r="QC17" s="9"/>
      <c r="QD17" s="9"/>
      <c r="QE17" s="9"/>
      <c r="QF17" s="9"/>
      <c r="QG17" s="9"/>
      <c r="QH17" s="9"/>
      <c r="QI17" s="9"/>
      <c r="QJ17" s="9"/>
      <c r="QK17" s="9"/>
      <c r="QL17" s="9"/>
      <c r="QM17" s="9"/>
      <c r="QN17" s="9"/>
      <c r="QO17" s="9"/>
      <c r="QP17" s="9"/>
      <c r="QQ17" s="9"/>
      <c r="QR17" s="9"/>
      <c r="QS17" s="9"/>
      <c r="QT17" s="9"/>
      <c r="QU17" s="9"/>
      <c r="QV17" s="9"/>
      <c r="QW17" s="9"/>
      <c r="QX17" s="9"/>
      <c r="QY17" s="9"/>
      <c r="QZ17" s="9"/>
      <c r="RA17" s="9"/>
      <c r="RB17" s="9"/>
      <c r="RC17" s="9"/>
      <c r="RD17" s="9"/>
      <c r="RE17" s="9"/>
      <c r="RF17" s="9"/>
      <c r="RG17" s="9"/>
      <c r="RH17" s="9"/>
      <c r="RI17" s="9"/>
      <c r="RJ17" s="9"/>
      <c r="RK17" s="9"/>
      <c r="RL17" s="9"/>
      <c r="RM17" s="9"/>
      <c r="RN17" s="9"/>
      <c r="RO17" s="9"/>
      <c r="RP17" s="9"/>
      <c r="RQ17" s="9"/>
      <c r="RR17" s="9"/>
      <c r="RS17" s="9"/>
      <c r="RT17" s="9"/>
      <c r="RU17" s="9"/>
      <c r="RV17" s="9"/>
      <c r="RW17" s="9"/>
      <c r="RX17" s="9"/>
      <c r="RY17" s="9"/>
      <c r="RZ17" s="9"/>
      <c r="SA17" s="9"/>
      <c r="SB17" s="9"/>
      <c r="SC17" s="9"/>
      <c r="SD17" s="9"/>
      <c r="SE17" s="9"/>
      <c r="SF17" s="9"/>
      <c r="SG17" s="9"/>
      <c r="SH17" s="9"/>
      <c r="SI17" s="9"/>
      <c r="SJ17" s="9"/>
      <c r="SK17" s="9"/>
      <c r="SL17" s="9"/>
      <c r="SM17" s="9"/>
      <c r="SN17" s="9"/>
      <c r="SO17" s="9"/>
      <c r="SP17" s="9"/>
      <c r="SQ17" s="9"/>
      <c r="SR17" s="9"/>
      <c r="SS17" s="9"/>
      <c r="ST17" s="9"/>
      <c r="SU17" s="9"/>
      <c r="SV17" s="9"/>
      <c r="SW17" s="9"/>
      <c r="SX17" s="9"/>
      <c r="SY17" s="9"/>
      <c r="SZ17" s="9"/>
      <c r="TA17" s="9"/>
      <c r="TB17" s="9"/>
      <c r="TC17" s="9"/>
      <c r="TD17" s="9"/>
      <c r="TE17" s="9"/>
      <c r="TF17" s="9"/>
      <c r="TG17" s="9"/>
      <c r="TH17" s="9"/>
      <c r="TI17" s="9"/>
      <c r="TJ17" s="9"/>
      <c r="TK17" s="9"/>
      <c r="TL17" s="9"/>
      <c r="TM17" s="9"/>
      <c r="TN17" s="9"/>
      <c r="TO17" s="9"/>
      <c r="TP17" s="9"/>
      <c r="TQ17" s="9"/>
      <c r="TR17" s="9"/>
      <c r="TS17" s="9"/>
      <c r="TT17" s="9"/>
      <c r="TU17" s="9"/>
      <c r="TV17" s="9"/>
      <c r="TW17" s="9"/>
      <c r="TX17" s="9"/>
      <c r="TY17" s="9"/>
      <c r="TZ17" s="9"/>
      <c r="UA17" s="9"/>
      <c r="UB17" s="9"/>
      <c r="UC17" s="9"/>
      <c r="UD17" s="9"/>
      <c r="UE17" s="9"/>
      <c r="UF17" s="9"/>
      <c r="UG17" s="9"/>
      <c r="UH17" s="9"/>
      <c r="UI17" s="9"/>
      <c r="UJ17" s="9"/>
      <c r="UK17" s="9"/>
      <c r="UL17" s="9"/>
      <c r="UM17" s="9"/>
      <c r="UN17" s="9"/>
      <c r="UO17" s="9"/>
      <c r="UP17" s="9"/>
      <c r="UQ17" s="9"/>
      <c r="UR17" s="9"/>
      <c r="US17" s="9"/>
      <c r="UT17" s="9"/>
      <c r="UU17" s="9"/>
      <c r="UV17" s="9"/>
      <c r="UW17" s="9"/>
      <c r="UX17" s="9"/>
      <c r="UY17" s="9"/>
      <c r="UZ17" s="9"/>
      <c r="VA17" s="9"/>
      <c r="VB17" s="9"/>
      <c r="VC17" s="9"/>
      <c r="VD17" s="9"/>
      <c r="VE17" s="9"/>
      <c r="VF17" s="9"/>
      <c r="VG17" s="9"/>
      <c r="VH17" s="9"/>
      <c r="VI17" s="9"/>
      <c r="VJ17" s="9"/>
      <c r="VK17" s="9"/>
      <c r="VL17" s="9"/>
      <c r="VM17" s="9"/>
      <c r="VN17" s="9"/>
      <c r="VO17" s="9"/>
      <c r="VP17" s="9"/>
      <c r="VQ17" s="9"/>
      <c r="VR17" s="9"/>
      <c r="VS17" s="9"/>
      <c r="VT17" s="9"/>
      <c r="VU17" s="9"/>
      <c r="VV17" s="9"/>
      <c r="VW17" s="9"/>
      <c r="VX17" s="9"/>
      <c r="VY17" s="9"/>
    </row>
    <row r="18" spans="1:597" s="56" customFormat="1" ht="15" x14ac:dyDescent="0.25">
      <c r="A18" s="57">
        <v>13860</v>
      </c>
      <c r="B18" s="58" t="s">
        <v>42</v>
      </c>
      <c r="C18" s="59" t="s">
        <v>70</v>
      </c>
      <c r="D18" s="60" t="s">
        <v>71</v>
      </c>
      <c r="E18" s="60" t="s">
        <v>69</v>
      </c>
      <c r="F18" s="61" t="s">
        <v>18</v>
      </c>
      <c r="G18" s="62" t="s">
        <v>17</v>
      </c>
      <c r="H18" s="61" t="s">
        <v>77</v>
      </c>
      <c r="I18" s="61">
        <v>2035000</v>
      </c>
      <c r="J18" s="29">
        <f t="shared" si="0"/>
        <v>24750334</v>
      </c>
      <c r="K18" s="63">
        <v>31</v>
      </c>
      <c r="L18" s="63"/>
      <c r="M18" s="60">
        <v>155</v>
      </c>
      <c r="N18" s="60">
        <v>0</v>
      </c>
      <c r="O18" s="60">
        <v>155</v>
      </c>
      <c r="P18" s="62">
        <v>43</v>
      </c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9"/>
      <c r="LP18" s="9"/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9"/>
      <c r="PH18" s="9"/>
      <c r="PI18" s="9"/>
      <c r="PJ18" s="9"/>
      <c r="PK18" s="9"/>
      <c r="PL18" s="9"/>
      <c r="PM18" s="9"/>
      <c r="PN18" s="9"/>
      <c r="PO18" s="9"/>
      <c r="PP18" s="9"/>
      <c r="PQ18" s="9"/>
      <c r="PR18" s="9"/>
      <c r="PS18" s="9"/>
      <c r="PT18" s="9"/>
      <c r="PU18" s="9"/>
      <c r="PV18" s="9"/>
      <c r="PW18" s="9"/>
      <c r="PX18" s="9"/>
      <c r="PY18" s="9"/>
      <c r="PZ18" s="9"/>
      <c r="QA18" s="9"/>
      <c r="QB18" s="9"/>
      <c r="QC18" s="9"/>
      <c r="QD18" s="9"/>
      <c r="QE18" s="9"/>
      <c r="QF18" s="9"/>
      <c r="QG18" s="9"/>
      <c r="QH18" s="9"/>
      <c r="QI18" s="9"/>
      <c r="QJ18" s="9"/>
      <c r="QK18" s="9"/>
      <c r="QL18" s="9"/>
      <c r="QM18" s="9"/>
      <c r="QN18" s="9"/>
      <c r="QO18" s="9"/>
      <c r="QP18" s="9"/>
      <c r="QQ18" s="9"/>
      <c r="QR18" s="9"/>
      <c r="QS18" s="9"/>
      <c r="QT18" s="9"/>
      <c r="QU18" s="9"/>
      <c r="QV18" s="9"/>
      <c r="QW18" s="9"/>
      <c r="QX18" s="9"/>
      <c r="QY18" s="9"/>
      <c r="QZ18" s="9"/>
      <c r="RA18" s="9"/>
      <c r="RB18" s="9"/>
      <c r="RC18" s="9"/>
      <c r="RD18" s="9"/>
      <c r="RE18" s="9"/>
      <c r="RF18" s="9"/>
      <c r="RG18" s="9"/>
      <c r="RH18" s="9"/>
      <c r="RI18" s="9"/>
      <c r="RJ18" s="9"/>
      <c r="RK18" s="9"/>
      <c r="RL18" s="9"/>
      <c r="RM18" s="9"/>
      <c r="RN18" s="9"/>
      <c r="RO18" s="9"/>
      <c r="RP18" s="9"/>
      <c r="RQ18" s="9"/>
      <c r="RR18" s="9"/>
      <c r="RS18" s="9"/>
      <c r="RT18" s="9"/>
      <c r="RU18" s="9"/>
      <c r="RV18" s="9"/>
      <c r="RW18" s="9"/>
      <c r="RX18" s="9"/>
      <c r="RY18" s="9"/>
      <c r="RZ18" s="9"/>
      <c r="SA18" s="9"/>
      <c r="SB18" s="9"/>
      <c r="SC18" s="9"/>
      <c r="SD18" s="9"/>
      <c r="SE18" s="9"/>
      <c r="SF18" s="9"/>
      <c r="SG18" s="9"/>
      <c r="SH18" s="9"/>
      <c r="SI18" s="9"/>
      <c r="SJ18" s="9"/>
      <c r="SK18" s="9"/>
      <c r="SL18" s="9"/>
      <c r="SM18" s="9"/>
      <c r="SN18" s="9"/>
      <c r="SO18" s="9"/>
      <c r="SP18" s="9"/>
      <c r="SQ18" s="9"/>
      <c r="SR18" s="9"/>
      <c r="SS18" s="9"/>
      <c r="ST18" s="9"/>
      <c r="SU18" s="9"/>
      <c r="SV18" s="9"/>
      <c r="SW18" s="9"/>
      <c r="SX18" s="9"/>
      <c r="SY18" s="9"/>
      <c r="SZ18" s="9"/>
      <c r="TA18" s="9"/>
      <c r="TB18" s="9"/>
      <c r="TC18" s="9"/>
      <c r="TD18" s="9"/>
      <c r="TE18" s="9"/>
      <c r="TF18" s="9"/>
      <c r="TG18" s="9"/>
      <c r="TH18" s="9"/>
      <c r="TI18" s="9"/>
      <c r="TJ18" s="9"/>
      <c r="TK18" s="9"/>
      <c r="TL18" s="9"/>
      <c r="TM18" s="9"/>
      <c r="TN18" s="9"/>
      <c r="TO18" s="9"/>
      <c r="TP18" s="9"/>
      <c r="TQ18" s="9"/>
      <c r="TR18" s="9"/>
      <c r="TS18" s="9"/>
      <c r="TT18" s="9"/>
      <c r="TU18" s="9"/>
      <c r="TV18" s="9"/>
      <c r="TW18" s="9"/>
      <c r="TX18" s="9"/>
      <c r="TY18" s="9"/>
      <c r="TZ18" s="9"/>
      <c r="UA18" s="9"/>
      <c r="UB18" s="9"/>
      <c r="UC18" s="9"/>
      <c r="UD18" s="9"/>
      <c r="UE18" s="9"/>
      <c r="UF18" s="9"/>
      <c r="UG18" s="9"/>
      <c r="UH18" s="9"/>
      <c r="UI18" s="9"/>
      <c r="UJ18" s="9"/>
      <c r="UK18" s="9"/>
      <c r="UL18" s="9"/>
      <c r="UM18" s="9"/>
      <c r="UN18" s="9"/>
      <c r="UO18" s="9"/>
      <c r="UP18" s="9"/>
      <c r="UQ18" s="9"/>
      <c r="UR18" s="9"/>
      <c r="US18" s="9"/>
      <c r="UT18" s="9"/>
      <c r="UU18" s="9"/>
      <c r="UV18" s="9"/>
      <c r="UW18" s="9"/>
      <c r="UX18" s="9"/>
      <c r="UY18" s="9"/>
      <c r="UZ18" s="9"/>
      <c r="VA18" s="9"/>
      <c r="VB18" s="9"/>
      <c r="VC18" s="9"/>
      <c r="VD18" s="9"/>
      <c r="VE18" s="9"/>
      <c r="VF18" s="9"/>
      <c r="VG18" s="9"/>
      <c r="VH18" s="9"/>
      <c r="VI18" s="9"/>
      <c r="VJ18" s="9"/>
      <c r="VK18" s="9"/>
      <c r="VL18" s="9"/>
      <c r="VM18" s="9"/>
      <c r="VN18" s="9"/>
      <c r="VO18" s="9"/>
      <c r="VP18" s="9"/>
      <c r="VQ18" s="9"/>
      <c r="VR18" s="9"/>
      <c r="VS18" s="9"/>
      <c r="VT18" s="9"/>
      <c r="VU18" s="9"/>
      <c r="VV18" s="9"/>
      <c r="VW18" s="9"/>
      <c r="VX18" s="9"/>
      <c r="VY18" s="9"/>
    </row>
    <row r="19" spans="1:597" s="56" customFormat="1" ht="15" x14ac:dyDescent="0.25">
      <c r="A19" s="57">
        <v>13819</v>
      </c>
      <c r="B19" s="58" t="s">
        <v>38</v>
      </c>
      <c r="C19" s="60" t="s">
        <v>60</v>
      </c>
      <c r="D19" s="60" t="s">
        <v>61</v>
      </c>
      <c r="E19" s="60" t="s">
        <v>6</v>
      </c>
      <c r="F19" s="61" t="s">
        <v>18</v>
      </c>
      <c r="G19" s="62" t="s">
        <v>76</v>
      </c>
      <c r="H19" s="61" t="s">
        <v>78</v>
      </c>
      <c r="I19" s="61">
        <v>665188</v>
      </c>
      <c r="J19" s="29">
        <f t="shared" si="0"/>
        <v>25415522</v>
      </c>
      <c r="K19" s="63">
        <v>11</v>
      </c>
      <c r="L19" s="63">
        <v>10</v>
      </c>
      <c r="M19" s="60">
        <v>155</v>
      </c>
      <c r="N19" s="60">
        <v>0</v>
      </c>
      <c r="O19" s="60">
        <v>152.5</v>
      </c>
      <c r="P19" s="62">
        <v>47.7273</v>
      </c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9"/>
      <c r="LE19" s="9"/>
      <c r="LF19" s="9"/>
      <c r="LG19" s="9"/>
      <c r="LH19" s="9"/>
      <c r="LI19" s="9"/>
      <c r="LJ19" s="9"/>
      <c r="LK19" s="9"/>
      <c r="LL19" s="9"/>
      <c r="LM19" s="9"/>
      <c r="LN19" s="9"/>
      <c r="LO19" s="9"/>
      <c r="LP19" s="9"/>
      <c r="LQ19" s="9"/>
      <c r="LR19" s="9"/>
      <c r="LS19" s="9"/>
      <c r="LT19" s="9"/>
      <c r="LU19" s="9"/>
      <c r="LV19" s="9"/>
      <c r="LW19" s="9"/>
      <c r="LX19" s="9"/>
      <c r="LY19" s="9"/>
      <c r="LZ19" s="9"/>
      <c r="MA19" s="9"/>
      <c r="MB19" s="9"/>
      <c r="MC19" s="9"/>
      <c r="MD19" s="9"/>
      <c r="ME19" s="9"/>
      <c r="MF19" s="9"/>
      <c r="MG19" s="9"/>
      <c r="MH19" s="9"/>
      <c r="MI19" s="9"/>
      <c r="MJ19" s="9"/>
      <c r="MK19" s="9"/>
      <c r="ML19" s="9"/>
      <c r="MM19" s="9"/>
      <c r="MN19" s="9"/>
      <c r="MO19" s="9"/>
      <c r="MP19" s="9"/>
      <c r="MQ19" s="9"/>
      <c r="MR19" s="9"/>
      <c r="MS19" s="9"/>
      <c r="MT19" s="9"/>
      <c r="MU19" s="9"/>
      <c r="MV19" s="9"/>
      <c r="MW19" s="9"/>
      <c r="MX19" s="9"/>
      <c r="MY19" s="9"/>
      <c r="MZ19" s="9"/>
      <c r="NA19" s="9"/>
      <c r="NB19" s="9"/>
      <c r="NC19" s="9"/>
      <c r="ND19" s="9"/>
      <c r="NE19" s="9"/>
      <c r="NF19" s="9"/>
      <c r="NG19" s="9"/>
      <c r="NH19" s="9"/>
      <c r="NI19" s="9"/>
      <c r="NJ19" s="9"/>
      <c r="NK19" s="9"/>
      <c r="NL19" s="9"/>
      <c r="NM19" s="9"/>
      <c r="NN19" s="9"/>
      <c r="NO19" s="9"/>
      <c r="NP19" s="9"/>
      <c r="NQ19" s="9"/>
      <c r="NR19" s="9"/>
      <c r="NS19" s="9"/>
      <c r="NT19" s="9"/>
      <c r="NU19" s="9"/>
      <c r="NV19" s="9"/>
      <c r="NW19" s="9"/>
      <c r="NX19" s="9"/>
      <c r="NY19" s="9"/>
      <c r="NZ19" s="9"/>
      <c r="OA19" s="9"/>
      <c r="OB19" s="9"/>
      <c r="OC19" s="9"/>
      <c r="OD19" s="9"/>
      <c r="OE19" s="9"/>
      <c r="OF19" s="9"/>
      <c r="OG19" s="9"/>
      <c r="OH19" s="9"/>
      <c r="OI19" s="9"/>
      <c r="OJ19" s="9"/>
      <c r="OK19" s="9"/>
      <c r="OL19" s="9"/>
      <c r="OM19" s="9"/>
      <c r="ON19" s="9"/>
      <c r="OO19" s="9"/>
      <c r="OP19" s="9"/>
      <c r="OQ19" s="9"/>
      <c r="OR19" s="9"/>
      <c r="OS19" s="9"/>
      <c r="OT19" s="9"/>
      <c r="OU19" s="9"/>
      <c r="OV19" s="9"/>
      <c r="OW19" s="9"/>
      <c r="OX19" s="9"/>
      <c r="OY19" s="9"/>
      <c r="OZ19" s="9"/>
      <c r="PA19" s="9"/>
      <c r="PB19" s="9"/>
      <c r="PC19" s="9"/>
      <c r="PD19" s="9"/>
      <c r="PE19" s="9"/>
      <c r="PF19" s="9"/>
      <c r="PG19" s="9"/>
      <c r="PH19" s="9"/>
      <c r="PI19" s="9"/>
      <c r="PJ19" s="9"/>
      <c r="PK19" s="9"/>
      <c r="PL19" s="9"/>
      <c r="PM19" s="9"/>
      <c r="PN19" s="9"/>
      <c r="PO19" s="9"/>
      <c r="PP19" s="9"/>
      <c r="PQ19" s="9"/>
      <c r="PR19" s="9"/>
      <c r="PS19" s="9"/>
      <c r="PT19" s="9"/>
      <c r="PU19" s="9"/>
      <c r="PV19" s="9"/>
      <c r="PW19" s="9"/>
      <c r="PX19" s="9"/>
      <c r="PY19" s="9"/>
      <c r="PZ19" s="9"/>
      <c r="QA19" s="9"/>
      <c r="QB19" s="9"/>
      <c r="QC19" s="9"/>
      <c r="QD19" s="9"/>
      <c r="QE19" s="9"/>
      <c r="QF19" s="9"/>
      <c r="QG19" s="9"/>
      <c r="QH19" s="9"/>
      <c r="QI19" s="9"/>
      <c r="QJ19" s="9"/>
      <c r="QK19" s="9"/>
      <c r="QL19" s="9"/>
      <c r="QM19" s="9"/>
      <c r="QN19" s="9"/>
      <c r="QO19" s="9"/>
      <c r="QP19" s="9"/>
      <c r="QQ19" s="9"/>
      <c r="QR19" s="9"/>
      <c r="QS19" s="9"/>
      <c r="QT19" s="9"/>
      <c r="QU19" s="9"/>
      <c r="QV19" s="9"/>
      <c r="QW19" s="9"/>
      <c r="QX19" s="9"/>
      <c r="QY19" s="9"/>
      <c r="QZ19" s="9"/>
      <c r="RA19" s="9"/>
      <c r="RB19" s="9"/>
      <c r="RC19" s="9"/>
      <c r="RD19" s="9"/>
      <c r="RE19" s="9"/>
      <c r="RF19" s="9"/>
      <c r="RG19" s="9"/>
      <c r="RH19" s="9"/>
      <c r="RI19" s="9"/>
      <c r="RJ19" s="9"/>
      <c r="RK19" s="9"/>
      <c r="RL19" s="9"/>
      <c r="RM19" s="9"/>
      <c r="RN19" s="9"/>
      <c r="RO19" s="9"/>
      <c r="RP19" s="9"/>
      <c r="RQ19" s="9"/>
      <c r="RR19" s="9"/>
      <c r="RS19" s="9"/>
      <c r="RT19" s="9"/>
      <c r="RU19" s="9"/>
      <c r="RV19" s="9"/>
      <c r="RW19" s="9"/>
      <c r="RX19" s="9"/>
      <c r="RY19" s="9"/>
      <c r="RZ19" s="9"/>
      <c r="SA19" s="9"/>
      <c r="SB19" s="9"/>
      <c r="SC19" s="9"/>
      <c r="SD19" s="9"/>
      <c r="SE19" s="9"/>
      <c r="SF19" s="9"/>
      <c r="SG19" s="9"/>
      <c r="SH19" s="9"/>
      <c r="SI19" s="9"/>
      <c r="SJ19" s="9"/>
      <c r="SK19" s="9"/>
      <c r="SL19" s="9"/>
      <c r="SM19" s="9"/>
      <c r="SN19" s="9"/>
      <c r="SO19" s="9"/>
      <c r="SP19" s="9"/>
      <c r="SQ19" s="9"/>
      <c r="SR19" s="9"/>
      <c r="SS19" s="9"/>
      <c r="ST19" s="9"/>
      <c r="SU19" s="9"/>
      <c r="SV19" s="9"/>
      <c r="SW19" s="9"/>
      <c r="SX19" s="9"/>
      <c r="SY19" s="9"/>
      <c r="SZ19" s="9"/>
      <c r="TA19" s="9"/>
      <c r="TB19" s="9"/>
      <c r="TC19" s="9"/>
      <c r="TD19" s="9"/>
      <c r="TE19" s="9"/>
      <c r="TF19" s="9"/>
      <c r="TG19" s="9"/>
      <c r="TH19" s="9"/>
      <c r="TI19" s="9"/>
      <c r="TJ19" s="9"/>
      <c r="TK19" s="9"/>
      <c r="TL19" s="9"/>
      <c r="TM19" s="9"/>
      <c r="TN19" s="9"/>
      <c r="TO19" s="9"/>
      <c r="TP19" s="9"/>
      <c r="TQ19" s="9"/>
      <c r="TR19" s="9"/>
      <c r="TS19" s="9"/>
      <c r="TT19" s="9"/>
      <c r="TU19" s="9"/>
      <c r="TV19" s="9"/>
      <c r="TW19" s="9"/>
      <c r="TX19" s="9"/>
      <c r="TY19" s="9"/>
      <c r="TZ19" s="9"/>
      <c r="UA19" s="9"/>
      <c r="UB19" s="9"/>
      <c r="UC19" s="9"/>
      <c r="UD19" s="9"/>
      <c r="UE19" s="9"/>
      <c r="UF19" s="9"/>
      <c r="UG19" s="9"/>
      <c r="UH19" s="9"/>
      <c r="UI19" s="9"/>
      <c r="UJ19" s="9"/>
      <c r="UK19" s="9"/>
      <c r="UL19" s="9"/>
      <c r="UM19" s="9"/>
      <c r="UN19" s="9"/>
      <c r="UO19" s="9"/>
      <c r="UP19" s="9"/>
      <c r="UQ19" s="9"/>
      <c r="UR19" s="9"/>
      <c r="US19" s="9"/>
      <c r="UT19" s="9"/>
      <c r="UU19" s="9"/>
      <c r="UV19" s="9"/>
      <c r="UW19" s="9"/>
      <c r="UX19" s="9"/>
      <c r="UY19" s="9"/>
      <c r="UZ19" s="9"/>
      <c r="VA19" s="9"/>
      <c r="VB19" s="9"/>
      <c r="VC19" s="9"/>
      <c r="VD19" s="9"/>
      <c r="VE19" s="9"/>
      <c r="VF19" s="9"/>
      <c r="VG19" s="9"/>
      <c r="VH19" s="9"/>
      <c r="VI19" s="9"/>
      <c r="VJ19" s="9"/>
      <c r="VK19" s="9"/>
      <c r="VL19" s="9"/>
      <c r="VM19" s="9"/>
      <c r="VN19" s="9"/>
      <c r="VO19" s="9"/>
      <c r="VP19" s="9"/>
      <c r="VQ19" s="9"/>
      <c r="VR19" s="9"/>
      <c r="VS19" s="9"/>
      <c r="VT19" s="9"/>
      <c r="VU19" s="9"/>
      <c r="VV19" s="9"/>
      <c r="VW19" s="9"/>
      <c r="VX19" s="9"/>
      <c r="VY19" s="9"/>
    </row>
    <row r="20" spans="1:597" s="56" customFormat="1" ht="15" x14ac:dyDescent="0.25">
      <c r="A20" s="57">
        <v>13834</v>
      </c>
      <c r="B20" s="58" t="s">
        <v>30</v>
      </c>
      <c r="C20" s="60" t="s">
        <v>62</v>
      </c>
      <c r="D20" s="60" t="s">
        <v>63</v>
      </c>
      <c r="E20" s="60" t="s">
        <v>6</v>
      </c>
      <c r="F20" s="61" t="s">
        <v>18</v>
      </c>
      <c r="G20" s="62" t="s">
        <v>17</v>
      </c>
      <c r="H20" s="80" t="s">
        <v>77</v>
      </c>
      <c r="I20" s="61">
        <v>3785026</v>
      </c>
      <c r="J20" s="29">
        <f t="shared" si="0"/>
        <v>29200548</v>
      </c>
      <c r="K20" s="63">
        <v>95</v>
      </c>
      <c r="L20" s="63"/>
      <c r="M20" s="60">
        <v>150</v>
      </c>
      <c r="N20" s="60">
        <v>0</v>
      </c>
      <c r="O20" s="60">
        <v>150</v>
      </c>
      <c r="P20" s="62">
        <v>31.4894</v>
      </c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</row>
    <row r="21" spans="1:597" s="9" customFormat="1" ht="27" x14ac:dyDescent="0.3">
      <c r="A21" s="81"/>
      <c r="B21" s="31" t="s">
        <v>39</v>
      </c>
      <c r="C21" s="32" t="s">
        <v>64</v>
      </c>
      <c r="D21" s="32" t="s">
        <v>6</v>
      </c>
      <c r="E21" s="32" t="s">
        <v>6</v>
      </c>
      <c r="F21" s="34" t="s">
        <v>18</v>
      </c>
      <c r="G21" s="34" t="s">
        <v>17</v>
      </c>
      <c r="H21" s="34" t="s">
        <v>77</v>
      </c>
      <c r="I21" s="33">
        <v>4850000</v>
      </c>
      <c r="J21" s="19"/>
      <c r="K21" s="35">
        <v>49</v>
      </c>
      <c r="L21" s="35"/>
      <c r="M21" s="32">
        <v>150</v>
      </c>
      <c r="N21" s="32">
        <v>0</v>
      </c>
      <c r="O21" s="32">
        <v>150</v>
      </c>
      <c r="P21" s="34">
        <v>37.5</v>
      </c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</row>
    <row r="22" spans="1:597" s="9" customFormat="1" x14ac:dyDescent="0.3">
      <c r="A22" s="30">
        <v>13861</v>
      </c>
      <c r="B22" s="31" t="s">
        <v>9</v>
      </c>
      <c r="C22" s="49" t="s">
        <v>66</v>
      </c>
      <c r="D22" s="32" t="s">
        <v>6</v>
      </c>
      <c r="E22" s="32" t="s">
        <v>6</v>
      </c>
      <c r="F22" s="33" t="s">
        <v>18</v>
      </c>
      <c r="G22" s="34" t="s">
        <v>76</v>
      </c>
      <c r="H22" s="33" t="s">
        <v>77</v>
      </c>
      <c r="I22" s="33">
        <v>6000000</v>
      </c>
      <c r="J22" s="19"/>
      <c r="K22" s="35">
        <v>65</v>
      </c>
      <c r="L22" s="35"/>
      <c r="M22" s="32">
        <v>147.5</v>
      </c>
      <c r="N22" s="32">
        <v>0</v>
      </c>
      <c r="O22" s="32">
        <v>147.5</v>
      </c>
      <c r="P22" s="34">
        <v>34.444400000000002</v>
      </c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</row>
    <row r="23" spans="1:597" s="9" customFormat="1" x14ac:dyDescent="0.3">
      <c r="A23" s="30">
        <v>13833</v>
      </c>
      <c r="B23" s="31" t="s">
        <v>43</v>
      </c>
      <c r="C23" s="49" t="s">
        <v>72</v>
      </c>
      <c r="D23" s="32" t="s">
        <v>73</v>
      </c>
      <c r="E23" s="32" t="s">
        <v>6</v>
      </c>
      <c r="F23" s="33" t="s">
        <v>18</v>
      </c>
      <c r="G23" s="34" t="s">
        <v>17</v>
      </c>
      <c r="H23" s="33" t="s">
        <v>77</v>
      </c>
      <c r="I23" s="33">
        <v>4176749</v>
      </c>
      <c r="J23" s="19"/>
      <c r="K23" s="35">
        <v>48</v>
      </c>
      <c r="L23" s="35"/>
      <c r="M23" s="32">
        <v>145.5</v>
      </c>
      <c r="N23" s="32">
        <v>0</v>
      </c>
      <c r="O23" s="32">
        <v>145.5</v>
      </c>
      <c r="P23" s="34">
        <v>46.489400000000003</v>
      </c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</row>
    <row r="24" spans="1:597" s="9" customFormat="1" x14ac:dyDescent="0.3">
      <c r="A24" s="81"/>
      <c r="B24" s="31" t="s">
        <v>81</v>
      </c>
      <c r="C24" s="32" t="s">
        <v>67</v>
      </c>
      <c r="D24" s="32" t="s">
        <v>6</v>
      </c>
      <c r="E24" s="32" t="s">
        <v>6</v>
      </c>
      <c r="F24" s="33" t="s">
        <v>18</v>
      </c>
      <c r="G24" s="34" t="s">
        <v>17</v>
      </c>
      <c r="H24" s="33" t="s">
        <v>77</v>
      </c>
      <c r="I24" s="33">
        <v>4310394</v>
      </c>
      <c r="J24" s="19"/>
      <c r="K24" s="35">
        <v>40</v>
      </c>
      <c r="L24" s="35"/>
      <c r="M24" s="32">
        <v>142.5</v>
      </c>
      <c r="N24" s="32">
        <v>0</v>
      </c>
      <c r="O24" s="32">
        <v>142.5</v>
      </c>
      <c r="P24" s="34">
        <v>30</v>
      </c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</row>
    <row r="25" spans="1:597" s="9" customFormat="1" x14ac:dyDescent="0.3">
      <c r="A25" s="30">
        <v>13830</v>
      </c>
      <c r="B25" s="31" t="s">
        <v>41</v>
      </c>
      <c r="C25" s="32" t="s">
        <v>84</v>
      </c>
      <c r="D25" s="32" t="s">
        <v>6</v>
      </c>
      <c r="E25" s="32" t="s">
        <v>6</v>
      </c>
      <c r="F25" s="33" t="s">
        <v>18</v>
      </c>
      <c r="G25" s="34" t="s">
        <v>17</v>
      </c>
      <c r="H25" s="33" t="s">
        <v>79</v>
      </c>
      <c r="I25" s="33">
        <v>4966087</v>
      </c>
      <c r="J25" s="19"/>
      <c r="K25" s="35">
        <v>54</v>
      </c>
      <c r="L25" s="35"/>
      <c r="M25" s="32">
        <v>138.5</v>
      </c>
      <c r="N25" s="32">
        <v>0</v>
      </c>
      <c r="O25" s="32">
        <v>133.5</v>
      </c>
      <c r="P25" s="34">
        <v>40.471699999999998</v>
      </c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</row>
    <row r="26" spans="1:597" s="9" customFormat="1" x14ac:dyDescent="0.3">
      <c r="A26" s="30">
        <v>13815</v>
      </c>
      <c r="B26" s="31" t="s">
        <v>42</v>
      </c>
      <c r="C26" s="32" t="s">
        <v>68</v>
      </c>
      <c r="D26" s="32" t="s">
        <v>69</v>
      </c>
      <c r="E26" s="32" t="s">
        <v>69</v>
      </c>
      <c r="F26" s="33" t="s">
        <v>18</v>
      </c>
      <c r="G26" s="34" t="s">
        <v>17</v>
      </c>
      <c r="H26" s="33" t="s">
        <v>77</v>
      </c>
      <c r="I26" s="33">
        <v>3850376</v>
      </c>
      <c r="J26" s="19"/>
      <c r="K26" s="35">
        <v>50</v>
      </c>
      <c r="L26" s="35"/>
      <c r="M26" s="32">
        <v>155</v>
      </c>
      <c r="N26" s="32">
        <v>0</v>
      </c>
      <c r="O26" s="32">
        <v>132.5</v>
      </c>
      <c r="P26" s="34">
        <v>44.183700000000002</v>
      </c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</row>
    <row r="27" spans="1:597" x14ac:dyDescent="0.3">
      <c r="A27" s="3"/>
      <c r="B27" s="2"/>
      <c r="C27" s="21"/>
      <c r="D27" s="2"/>
      <c r="E27" s="2"/>
      <c r="F27" s="2"/>
      <c r="G27" s="2"/>
      <c r="H27" s="20"/>
      <c r="I27" s="22">
        <f>SUM(I4:I26)</f>
        <v>84005247</v>
      </c>
      <c r="J27" s="4"/>
      <c r="K27" s="5">
        <f>SUM(K4:K26)</f>
        <v>1315</v>
      </c>
      <c r="L27" s="5"/>
      <c r="M27" s="5"/>
      <c r="N27" s="5"/>
      <c r="O27" s="5"/>
      <c r="P27" s="5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</row>
    <row r="28" spans="1:597" x14ac:dyDescent="0.3">
      <c r="A28" s="6"/>
      <c r="B28" s="9"/>
      <c r="C28" s="14"/>
      <c r="D28" s="9"/>
      <c r="E28" s="9"/>
      <c r="F28" s="9"/>
      <c r="G28" s="9"/>
      <c r="H28" s="8"/>
      <c r="I28" s="7"/>
      <c r="J28" s="7"/>
      <c r="K28" s="8"/>
      <c r="L28" s="8"/>
      <c r="M28" s="8"/>
      <c r="N28" s="8"/>
      <c r="O28" s="8"/>
      <c r="P28" s="8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</row>
    <row r="29" spans="1:597" x14ac:dyDescent="0.3">
      <c r="A29" s="6"/>
      <c r="B29" s="23" t="s">
        <v>25</v>
      </c>
      <c r="C29" s="24">
        <v>50000000</v>
      </c>
      <c r="D29" s="27" t="s">
        <v>27</v>
      </c>
      <c r="E29" s="9"/>
      <c r="F29" s="9"/>
      <c r="G29" s="9"/>
      <c r="H29" s="8"/>
      <c r="I29" s="7"/>
      <c r="J29" s="7"/>
      <c r="K29" s="8"/>
      <c r="L29" s="8"/>
      <c r="M29" s="8"/>
      <c r="N29" s="8"/>
      <c r="O29" s="8"/>
      <c r="P29" s="8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</row>
    <row r="30" spans="1:597" x14ac:dyDescent="0.3">
      <c r="A30" s="6"/>
      <c r="B30" s="23" t="s">
        <v>22</v>
      </c>
      <c r="C30" s="24">
        <f>J6</f>
        <v>15159774</v>
      </c>
      <c r="D30" s="26">
        <f>C30/C29</f>
        <v>0.30319548000000002</v>
      </c>
      <c r="E30" s="9"/>
      <c r="F30" s="9"/>
      <c r="G30" s="9"/>
      <c r="H30" s="8"/>
      <c r="I30" s="7"/>
      <c r="J30" s="7"/>
      <c r="K30" s="8"/>
      <c r="L30" s="8"/>
      <c r="M30" s="8"/>
      <c r="N30" s="8"/>
      <c r="O30" s="8"/>
      <c r="P30" s="8"/>
    </row>
    <row r="31" spans="1:597" x14ac:dyDescent="0.3">
      <c r="A31" s="6"/>
      <c r="B31" s="23" t="s">
        <v>24</v>
      </c>
      <c r="C31" s="24">
        <f>J20</f>
        <v>29200548</v>
      </c>
      <c r="D31" s="26">
        <f>C31/C29</f>
        <v>0.58401095999999997</v>
      </c>
      <c r="E31" s="9"/>
      <c r="F31" s="9"/>
      <c r="G31" s="9"/>
      <c r="H31" s="8"/>
      <c r="I31" s="7"/>
      <c r="J31" s="7"/>
      <c r="K31" s="8"/>
      <c r="L31" s="8"/>
      <c r="M31" s="8"/>
      <c r="N31" s="8"/>
      <c r="O31" s="8"/>
      <c r="P31" s="8"/>
    </row>
    <row r="32" spans="1:597" x14ac:dyDescent="0.3">
      <c r="B32" s="23" t="s">
        <v>26</v>
      </c>
      <c r="C32" s="25">
        <f>J11</f>
        <v>5639678</v>
      </c>
      <c r="D32" s="26">
        <f>C32/C29</f>
        <v>0.11279356</v>
      </c>
    </row>
    <row r="33" spans="2:3" x14ac:dyDescent="0.3">
      <c r="B33" s="87" t="s">
        <v>95</v>
      </c>
      <c r="C33" s="25">
        <f>SUM(C30:C32)</f>
        <v>50000000</v>
      </c>
    </row>
    <row r="34" spans="2:3" ht="55.2" x14ac:dyDescent="0.3">
      <c r="B34" s="23" t="s">
        <v>94</v>
      </c>
    </row>
  </sheetData>
  <sortState ref="B3:P23">
    <sortCondition ref="F3:F23"/>
    <sortCondition descending="1" ref="O3:O23"/>
    <sortCondition descending="1" ref="G3:G23"/>
    <sortCondition ref="P3:P23"/>
  </sortState>
  <mergeCells count="1">
    <mergeCell ref="A1:P1"/>
  </mergeCells>
  <hyperlinks>
    <hyperlink ref="A6" r:id="rId1" display="../../../applicationConfig/TrafficServlet?appId=581311079&amp;ViewNofa=ViewNofa&amp;nofaId=581301097&amp;programId=9813144&amp;fromPageIndex=0&amp;toPageIndex=0"/>
    <hyperlink ref="A10" r:id="rId2" display="../../../applicationConfig/TrafficServlet?appId=581309448&amp;ViewNofa=ViewNofa&amp;nofaId=581301097&amp;programId=9813144&amp;fromPageIndex=0&amp;toPageIndex=0"/>
    <hyperlink ref="A18" r:id="rId3" display="../../../applicationConfig/TrafficServlet?appId=581311758&amp;ViewNofa=ViewNofa&amp;nofaId=581301097&amp;programId=9813144&amp;fromPageIndex=0&amp;toPageIndex=0"/>
    <hyperlink ref="A15" r:id="rId4" display="../../../applicationConfig/TrafficServlet?appId=581320394&amp;ViewNofa=ViewNofa&amp;nofaId=581301097&amp;programId=9813144&amp;fromPageIndex=0&amp;toPageIndex=0"/>
    <hyperlink ref="A19" r:id="rId5" display="../../../applicationConfig/TrafficServlet?appId=581305689&amp;ViewNofa=ViewNofa&amp;nofaId=581301097&amp;programId=9813144&amp;fromPageIndex=0&amp;toPageIndex=0"/>
    <hyperlink ref="A25" r:id="rId6" display="../../../applicationConfig/TrafficServlet?appId=581306057&amp;ViewNofa=ViewNofa&amp;nofaId=581301097&amp;programId=9813144&amp;fromPageIndex=0&amp;toPageIndex=0"/>
    <hyperlink ref="A22" r:id="rId7" display="../../../applicationConfig/TrafficServlet?appId=581312005&amp;ViewNofa=ViewNofa&amp;nofaId=581301097&amp;programId=9813144&amp;fromPageIndex=0&amp;toPageIndex=0"/>
    <hyperlink ref="A23" r:id="rId8" display="../../../applicationConfig/TrafficServlet?appId=581306207&amp;ViewNofa=ViewNofa&amp;nofaId=581301097&amp;programId=9813144&amp;fromPageIndex=0&amp;toPageIndex=0"/>
    <hyperlink ref="A16" r:id="rId9" display="../../../applicationConfig/TrafficServlet?appId=581314794&amp;ViewNofa=ViewNofa&amp;nofaId=581301097&amp;programId=9813144&amp;fromPageIndex=0&amp;toPageIndex=0"/>
    <hyperlink ref="A7" r:id="rId10" display="../../../applicationConfig/TrafficServlet?appId=581305300&amp;ViewNofa=ViewNofa&amp;nofaId=581301097&amp;programId=9813144&amp;fromPageIndex=0&amp;toPageIndex=0"/>
    <hyperlink ref="A11" r:id="rId11" display="../../../applicationConfig/TrafficServlet?appId=581305439&amp;ViewNofa=ViewNofa&amp;nofaId=581301097&amp;programId=9813144&amp;fromPageIndex=0&amp;toPageIndex=0"/>
    <hyperlink ref="A8" r:id="rId12" display="../../../applicationConfig/TrafficServlet?appId=581307729&amp;ViewNofa=ViewNofa&amp;nofaId=581301097&amp;programId=9813144&amp;fromPageIndex=0&amp;toPageIndex=0"/>
    <hyperlink ref="A20" r:id="rId13" display="../../../applicationConfig/TrafficServlet?appId=581306365&amp;ViewNofa=ViewNofa&amp;nofaId=581301097&amp;programId=9813144&amp;fromPageIndex=0&amp;toPageIndex=0"/>
    <hyperlink ref="A26" r:id="rId14" display="../../../applicationConfig/TrafficServlet?appId=581305058&amp;ViewNofa=ViewNofa&amp;nofaId=581301097&amp;programId=9813144&amp;fromPageIndex=0&amp;toPageIndex=0"/>
    <hyperlink ref="A5" r:id="rId15" display="../../../applicationConfig/TrafficServlet?appId=581309123&amp;ViewNofa=ViewNofa&amp;nofaId=581301097&amp;programId=9813144&amp;fromPageIndex=0&amp;toPageIndex=0"/>
    <hyperlink ref="A14" r:id="rId16" display="../../../applicationConfig/TrafficServlet?appId=581306710&amp;ViewNofa=ViewNofa&amp;nofaId=581301097&amp;programId=9813144&amp;fromPageIndex=0&amp;toPageIndex=0"/>
    <hyperlink ref="A17" r:id="rId17" display="../../../applicationConfig/TrafficServlet?appId=581309981&amp;ViewNofa=ViewNofa&amp;nofaId=581301097&amp;programId=9813144&amp;fromPageIndex=0&amp;toPageIndex=0"/>
    <hyperlink ref="A13" r:id="rId18" display="../../../applicationConfig/TrafficServlet?appId=581307731&amp;ViewNofa=ViewNofa&amp;nofaId=581301097&amp;programId=9813144&amp;fromPageIndex=0&amp;toPageIndex=0"/>
  </hyperlinks>
  <printOptions horizontalCentered="1"/>
  <pageMargins left="0.2" right="0.2" top="0.75" bottom="0.75" header="0.3" footer="0.3"/>
  <pageSetup paperSize="5" scale="68" orientation="landscape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 Fletcher</dc:creator>
  <cp:lastModifiedBy>Rodgers, Stacy@HCD</cp:lastModifiedBy>
  <cp:lastPrinted>2014-02-07T19:53:24Z</cp:lastPrinted>
  <dcterms:created xsi:type="dcterms:W3CDTF">2011-10-17T22:54:57Z</dcterms:created>
  <dcterms:modified xsi:type="dcterms:W3CDTF">2014-07-28T21:53:49Z</dcterms:modified>
</cp:coreProperties>
</file>