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ahcd-my.sharepoint.com/personal/stoyan_elitzin_hcd_ca_gov/Documents/Desktop/"/>
    </mc:Choice>
  </mc:AlternateContent>
  <xr:revisionPtr revIDLastSave="64" documentId="13_ncr:1_{3D9742E2-EC67-49DF-B375-097CF72901F7}" xr6:coauthVersionLast="47" xr6:coauthVersionMax="47" xr10:uidLastSave="{2AA61479-CF6C-43DB-9070-F50DDA427D29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Sheet1!$H$1:$H$29</definedName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<sst xmlns="http://schemas.openxmlformats.org/spreadsheetml/2006/main" count="146" uniqueCount="87">
  <si>
    <t>Project Sponsor</t>
  </si>
  <si>
    <t>Project Name</t>
  </si>
  <si>
    <t>County</t>
  </si>
  <si>
    <t>Awarded Amount</t>
  </si>
  <si>
    <t>Bakersfield</t>
  </si>
  <si>
    <t>Santa Maria</t>
  </si>
  <si>
    <t>MidPen Housing Corporation</t>
  </si>
  <si>
    <t>Mahonia Glen</t>
  </si>
  <si>
    <t>Santa Rosa</t>
  </si>
  <si>
    <t>Imperial</t>
  </si>
  <si>
    <t>Galindo Terrace</t>
  </si>
  <si>
    <t>Concord</t>
  </si>
  <si>
    <t>Bay Area</t>
  </si>
  <si>
    <t>N</t>
  </si>
  <si>
    <t>Pacific West Communities, Inc.</t>
  </si>
  <si>
    <t>The Parcel, Phase 1</t>
  </si>
  <si>
    <t>Mammoth Lakes</t>
  </si>
  <si>
    <t>Other</t>
  </si>
  <si>
    <t>Mercy Housing California</t>
  </si>
  <si>
    <t>Treasure Island</t>
  </si>
  <si>
    <t>San Francisco</t>
  </si>
  <si>
    <t>Foundation for Affordable Housing, Inc.</t>
  </si>
  <si>
    <t>Kristine II</t>
  </si>
  <si>
    <t>Inland</t>
  </si>
  <si>
    <t>Y</t>
  </si>
  <si>
    <t>EAH, Inc.</t>
  </si>
  <si>
    <t>Mission Paradise**</t>
  </si>
  <si>
    <t>Hayward</t>
  </si>
  <si>
    <t>National Community Renaissance Corporation</t>
  </si>
  <si>
    <t>San Angelina Senior*</t>
  </si>
  <si>
    <t>Placentia</t>
  </si>
  <si>
    <t>Coastal</t>
  </si>
  <si>
    <t>Community Housing Partnership</t>
  </si>
  <si>
    <t>San Cristina*</t>
  </si>
  <si>
    <t>The Related Companies of California, LLC</t>
  </si>
  <si>
    <t>Southwest Village*</t>
  </si>
  <si>
    <t>San Diego</t>
  </si>
  <si>
    <t>The John Stewart Company</t>
  </si>
  <si>
    <t>The Cannery at Railroad Square</t>
  </si>
  <si>
    <t>Northern</t>
  </si>
  <si>
    <t>Jamboree Housing, Inc.</t>
  </si>
  <si>
    <t>West Gateway</t>
  </si>
  <si>
    <t>West Sacramento</t>
  </si>
  <si>
    <t>East Bay Asian Local Development Corporation</t>
  </si>
  <si>
    <t>West Grand and Brush, Phase 1</t>
  </si>
  <si>
    <t>Oakland</t>
  </si>
  <si>
    <t>Tenderloin Neighborhood Development Corp.</t>
  </si>
  <si>
    <t>180 Jones Street</t>
  </si>
  <si>
    <t>Imperial Senior Housing</t>
  </si>
  <si>
    <t>BRIDGE Housing, Inc.</t>
  </si>
  <si>
    <t>Potrero Block B</t>
  </si>
  <si>
    <t>Region</t>
  </si>
  <si>
    <t>Total Restricted Units</t>
  </si>
  <si>
    <t>Serna 
Set-Aside
Y/N</t>
  </si>
  <si>
    <t>First Community Housing</t>
  </si>
  <si>
    <t>Roosevelt Park</t>
  </si>
  <si>
    <t>San Jose</t>
  </si>
  <si>
    <t>Resources for Community Development</t>
  </si>
  <si>
    <t>Bell Street Gardens</t>
  </si>
  <si>
    <t>Fremont</t>
  </si>
  <si>
    <t>Pacific Southwest Community Development Corp.</t>
  </si>
  <si>
    <t>Diamond Village</t>
  </si>
  <si>
    <t>Diamond Springs</t>
  </si>
  <si>
    <t>Foon Lok East</t>
  </si>
  <si>
    <t>People’s Self Help Housing Corp.</t>
  </si>
  <si>
    <t>Los Adobes De Maria I</t>
  </si>
  <si>
    <t>Post 310 Housing San Diego, LP</t>
  </si>
  <si>
    <t>Post 310</t>
  </si>
  <si>
    <t>McCormack Baron Salazar, Inc.</t>
  </si>
  <si>
    <t>Satellite Affordable Housing Associates</t>
  </si>
  <si>
    <t>Ancora Place</t>
  </si>
  <si>
    <t>Berkeley</t>
  </si>
  <si>
    <t>Blake Apartments</t>
  </si>
  <si>
    <t>Mirasol Village Block C</t>
  </si>
  <si>
    <t>Sacramento</t>
  </si>
  <si>
    <t>Kingdom Development</t>
  </si>
  <si>
    <t>Ventana al Sur</t>
  </si>
  <si>
    <t>San Ysidro</t>
  </si>
  <si>
    <t>2021 CALIFORNIA HOUSING ACCELERATOR TIER 1 AWARDS GRAND TOTAL</t>
  </si>
  <si>
    <t>7th &amp; Campbell</t>
  </si>
  <si>
    <t xml:space="preserve"> * Conditional approval - Special conditions in Standard Agreement.</t>
  </si>
  <si>
    <t>Thomas Safran &amp; Associates Development, Inc.</t>
  </si>
  <si>
    <t>Los Angeles</t>
  </si>
  <si>
    <t>Southerrn</t>
  </si>
  <si>
    <t>Parkview Affordable Housing</t>
  </si>
  <si>
    <t>Total Development Cost</t>
  </si>
  <si>
    <t>** Reservation of funds only to close funding gap; then award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</si>
</sst>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6" fontId="1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6" fontId="1" fillId="0" borderId="7" xfId="0" applyNumberFormat="1" applyFont="1" applyBorder="1" applyAlignment="1">
      <alignment horizontal="center" vertical="center" wrapText="1"/>
    </xf>
    <xf numFmtId="6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9E1F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0</xdr:rowOff>
    </xdr:from>
    <xdr:to>
      <xdr:col>8</xdr:col>
      <xdr:colOff>41674</xdr:colOff>
      <xdr:row>1</xdr:row>
      <xdr:rowOff>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11906" y="0"/>
          <a:ext cx="9548815" cy="122634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CALIFORNIA Department of Housing &amp; community development</a:t>
          </a:r>
          <a:br>
            <a:rPr lang="en-US" sz="12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California Housing Accelerator Tier 1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October 5, 2021 Project Solicitation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Awardee List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February 23, 2022</a:t>
          </a:r>
        </a:p>
      </xdr:txBody>
    </xdr:sp>
    <xdr:clientData/>
  </xdr:twoCellAnchor>
  <xdr:twoCellAnchor editAs="oneCell">
    <xdr:from>
      <xdr:col>0</xdr:col>
      <xdr:colOff>153194</xdr:colOff>
      <xdr:row>0</xdr:row>
      <xdr:rowOff>194069</xdr:rowOff>
    </xdr:from>
    <xdr:to>
      <xdr:col>0</xdr:col>
      <xdr:colOff>1152525</xdr:colOff>
      <xdr:row>0</xdr:row>
      <xdr:rowOff>1104900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94" y="194069"/>
          <a:ext cx="1002506" cy="9108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85" zoomScaleNormal="85" workbookViewId="0">
      <selection activeCell="L7" sqref="L7"/>
    </sheetView>
  </sheetViews>
  <sheetFormatPr defaultColWidth="9.1796875" defaultRowHeight="15.5" x14ac:dyDescent="0.35"/>
  <cols>
    <col min="1" max="1" width="52.7265625" style="3" customWidth="1"/>
    <col min="2" max="2" width="36" style="4" customWidth="1"/>
    <col min="3" max="3" width="18.54296875" style="4" bestFit="1" customWidth="1"/>
    <col min="4" max="4" width="12.453125" style="4" customWidth="1"/>
    <col min="5" max="5" width="19.26953125" style="2" bestFit="1" customWidth="1"/>
    <col min="6" max="6" width="19.26953125" style="2" customWidth="1"/>
    <col min="7" max="7" width="11" style="9" bestFit="1" customWidth="1"/>
    <col min="8" max="8" width="13.81640625" style="6" customWidth="1"/>
    <col min="9" max="16384" width="9.1796875" style="1"/>
  </cols>
  <sheetData>
    <row r="1" spans="1:8" ht="108" customHeight="1" x14ac:dyDescent="0.35"/>
    <row r="2" spans="1:8" ht="46.5" x14ac:dyDescent="0.35">
      <c r="A2" s="10" t="s">
        <v>0</v>
      </c>
      <c r="B2" s="10" t="s">
        <v>1</v>
      </c>
      <c r="C2" s="10" t="s">
        <v>2</v>
      </c>
      <c r="D2" s="10" t="s">
        <v>51</v>
      </c>
      <c r="E2" s="5" t="s">
        <v>3</v>
      </c>
      <c r="F2" s="5" t="s">
        <v>85</v>
      </c>
      <c r="G2" s="7" t="s">
        <v>53</v>
      </c>
      <c r="H2" s="7" t="s">
        <v>52</v>
      </c>
    </row>
    <row r="3" spans="1:8" s="11" customFormat="1" ht="30" customHeight="1" thickBot="1" x14ac:dyDescent="0.4">
      <c r="A3" s="13" t="s">
        <v>57</v>
      </c>
      <c r="B3" s="14" t="s">
        <v>10</v>
      </c>
      <c r="C3" s="14" t="s">
        <v>11</v>
      </c>
      <c r="D3" s="14" t="s">
        <v>12</v>
      </c>
      <c r="E3" s="15">
        <v>33602436</v>
      </c>
      <c r="F3" s="15">
        <v>64863318</v>
      </c>
      <c r="G3" s="14" t="s">
        <v>13</v>
      </c>
      <c r="H3" s="14">
        <v>61</v>
      </c>
    </row>
    <row r="4" spans="1:8" s="11" customFormat="1" ht="30" customHeight="1" thickBot="1" x14ac:dyDescent="0.4">
      <c r="A4" s="13" t="s">
        <v>14</v>
      </c>
      <c r="B4" s="14" t="s">
        <v>15</v>
      </c>
      <c r="C4" s="14" t="s">
        <v>16</v>
      </c>
      <c r="D4" s="14" t="s">
        <v>17</v>
      </c>
      <c r="E4" s="15">
        <v>38656617</v>
      </c>
      <c r="F4" s="15">
        <v>54825094</v>
      </c>
      <c r="G4" s="14" t="s">
        <v>13</v>
      </c>
      <c r="H4" s="14">
        <v>80</v>
      </c>
    </row>
    <row r="5" spans="1:8" s="11" customFormat="1" ht="30" customHeight="1" thickBot="1" x14ac:dyDescent="0.4">
      <c r="A5" s="13" t="s">
        <v>18</v>
      </c>
      <c r="B5" s="14" t="s">
        <v>19</v>
      </c>
      <c r="C5" s="14" t="s">
        <v>20</v>
      </c>
      <c r="D5" s="14" t="s">
        <v>12</v>
      </c>
      <c r="E5" s="15">
        <v>55601514</v>
      </c>
      <c r="F5" s="15">
        <v>117273831</v>
      </c>
      <c r="G5" s="14" t="s">
        <v>13</v>
      </c>
      <c r="H5" s="14">
        <v>137</v>
      </c>
    </row>
    <row r="6" spans="1:8" s="11" customFormat="1" ht="30" customHeight="1" thickBot="1" x14ac:dyDescent="0.4">
      <c r="A6" s="13" t="s">
        <v>21</v>
      </c>
      <c r="B6" s="14" t="s">
        <v>22</v>
      </c>
      <c r="C6" s="14" t="s">
        <v>4</v>
      </c>
      <c r="D6" s="14" t="s">
        <v>23</v>
      </c>
      <c r="E6" s="15">
        <v>4528892</v>
      </c>
      <c r="F6" s="15">
        <v>13029620</v>
      </c>
      <c r="G6" s="14" t="s">
        <v>24</v>
      </c>
      <c r="H6" s="14">
        <v>59</v>
      </c>
    </row>
    <row r="7" spans="1:8" s="11" customFormat="1" ht="30" customHeight="1" thickBot="1" x14ac:dyDescent="0.4">
      <c r="A7" s="13" t="s">
        <v>25</v>
      </c>
      <c r="B7" s="14" t="s">
        <v>26</v>
      </c>
      <c r="C7" s="14" t="s">
        <v>27</v>
      </c>
      <c r="D7" s="14" t="s">
        <v>12</v>
      </c>
      <c r="E7" s="15">
        <v>35541981</v>
      </c>
      <c r="F7" s="15">
        <v>67350855</v>
      </c>
      <c r="G7" s="14" t="s">
        <v>13</v>
      </c>
      <c r="H7" s="14">
        <v>75</v>
      </c>
    </row>
    <row r="8" spans="1:8" s="11" customFormat="1" ht="30" customHeight="1" thickBot="1" x14ac:dyDescent="0.4">
      <c r="A8" s="13" t="s">
        <v>28</v>
      </c>
      <c r="B8" s="14" t="s">
        <v>29</v>
      </c>
      <c r="C8" s="14" t="s">
        <v>30</v>
      </c>
      <c r="D8" s="14" t="s">
        <v>31</v>
      </c>
      <c r="E8" s="15">
        <v>17415777</v>
      </c>
      <c r="F8" s="15">
        <v>32928551</v>
      </c>
      <c r="G8" s="14" t="s">
        <v>13</v>
      </c>
      <c r="H8" s="14">
        <v>64</v>
      </c>
    </row>
    <row r="9" spans="1:8" s="11" customFormat="1" ht="30" customHeight="1" thickBot="1" x14ac:dyDescent="0.4">
      <c r="A9" s="13" t="s">
        <v>32</v>
      </c>
      <c r="B9" s="14" t="s">
        <v>33</v>
      </c>
      <c r="C9" s="14" t="s">
        <v>20</v>
      </c>
      <c r="D9" s="14" t="s">
        <v>12</v>
      </c>
      <c r="E9" s="15">
        <v>24242000</v>
      </c>
      <c r="F9" s="15">
        <v>45358429</v>
      </c>
      <c r="G9" s="14" t="s">
        <v>13</v>
      </c>
      <c r="H9" s="14">
        <v>58</v>
      </c>
    </row>
    <row r="10" spans="1:8" s="11" customFormat="1" ht="30" customHeight="1" thickBot="1" x14ac:dyDescent="0.4">
      <c r="A10" s="13" t="s">
        <v>34</v>
      </c>
      <c r="B10" s="14" t="s">
        <v>35</v>
      </c>
      <c r="C10" s="14" t="s">
        <v>36</v>
      </c>
      <c r="D10" s="14" t="s">
        <v>31</v>
      </c>
      <c r="E10" s="15">
        <v>21607739</v>
      </c>
      <c r="F10" s="15">
        <v>45741283</v>
      </c>
      <c r="G10" s="14" t="s">
        <v>13</v>
      </c>
      <c r="H10" s="14">
        <v>80</v>
      </c>
    </row>
    <row r="11" spans="1:8" s="11" customFormat="1" ht="30" customHeight="1" thickBot="1" x14ac:dyDescent="0.4">
      <c r="A11" s="13" t="s">
        <v>37</v>
      </c>
      <c r="B11" s="14" t="s">
        <v>38</v>
      </c>
      <c r="C11" s="14" t="s">
        <v>8</v>
      </c>
      <c r="D11" s="14" t="s">
        <v>39</v>
      </c>
      <c r="E11" s="15">
        <v>56897197</v>
      </c>
      <c r="F11" s="15">
        <v>88636397</v>
      </c>
      <c r="G11" s="14" t="s">
        <v>13</v>
      </c>
      <c r="H11" s="14">
        <v>127</v>
      </c>
    </row>
    <row r="12" spans="1:8" s="11" customFormat="1" ht="32.15" customHeight="1" thickBot="1" x14ac:dyDescent="0.4">
      <c r="A12" s="13" t="s">
        <v>40</v>
      </c>
      <c r="B12" s="14" t="s">
        <v>41</v>
      </c>
      <c r="C12" s="14" t="s">
        <v>42</v>
      </c>
      <c r="D12" s="14" t="s">
        <v>39</v>
      </c>
      <c r="E12" s="15">
        <v>22719291</v>
      </c>
      <c r="F12" s="15">
        <v>39004375</v>
      </c>
      <c r="G12" s="14" t="s">
        <v>13</v>
      </c>
      <c r="H12" s="14">
        <v>59</v>
      </c>
    </row>
    <row r="13" spans="1:8" s="11" customFormat="1" ht="30" customHeight="1" thickBot="1" x14ac:dyDescent="0.4">
      <c r="A13" s="13" t="s">
        <v>43</v>
      </c>
      <c r="B13" s="14" t="s">
        <v>44</v>
      </c>
      <c r="C13" s="14" t="s">
        <v>45</v>
      </c>
      <c r="D13" s="14" t="s">
        <v>12</v>
      </c>
      <c r="E13" s="15">
        <v>25675517</v>
      </c>
      <c r="F13" s="15">
        <v>54737390</v>
      </c>
      <c r="G13" s="14" t="s">
        <v>13</v>
      </c>
      <c r="H13" s="14">
        <v>58</v>
      </c>
    </row>
    <row r="14" spans="1:8" s="11" customFormat="1" ht="30" customHeight="1" thickBot="1" x14ac:dyDescent="0.4">
      <c r="A14" s="13" t="s">
        <v>46</v>
      </c>
      <c r="B14" s="14" t="s">
        <v>47</v>
      </c>
      <c r="C14" s="14" t="s">
        <v>20</v>
      </c>
      <c r="D14" s="14" t="s">
        <v>12</v>
      </c>
      <c r="E14" s="15">
        <v>23787486</v>
      </c>
      <c r="F14" s="15">
        <v>52040963</v>
      </c>
      <c r="G14" s="14" t="s">
        <v>13</v>
      </c>
      <c r="H14" s="14">
        <v>69</v>
      </c>
    </row>
    <row r="15" spans="1:8" s="11" customFormat="1" ht="30" customHeight="1" thickBot="1" x14ac:dyDescent="0.4">
      <c r="A15" s="13" t="s">
        <v>25</v>
      </c>
      <c r="B15" s="14" t="s">
        <v>48</v>
      </c>
      <c r="C15" s="14" t="s">
        <v>9</v>
      </c>
      <c r="D15" s="14" t="s">
        <v>23</v>
      </c>
      <c r="E15" s="15">
        <v>15631122</v>
      </c>
      <c r="F15" s="15">
        <v>31297810</v>
      </c>
      <c r="G15" s="14" t="s">
        <v>13</v>
      </c>
      <c r="H15" s="14">
        <v>68</v>
      </c>
    </row>
    <row r="16" spans="1:8" s="12" customFormat="1" ht="30" customHeight="1" thickBot="1" x14ac:dyDescent="0.4">
      <c r="A16" s="13" t="s">
        <v>49</v>
      </c>
      <c r="B16" s="14" t="s">
        <v>50</v>
      </c>
      <c r="C16" s="14" t="s">
        <v>20</v>
      </c>
      <c r="D16" s="14" t="s">
        <v>12</v>
      </c>
      <c r="E16" s="15">
        <v>94836486</v>
      </c>
      <c r="F16" s="15">
        <v>173322524</v>
      </c>
      <c r="G16" s="14" t="s">
        <v>13</v>
      </c>
      <c r="H16" s="14">
        <v>155</v>
      </c>
    </row>
    <row r="17" spans="1:8" s="12" customFormat="1" ht="30" customHeight="1" thickBot="1" x14ac:dyDescent="0.4">
      <c r="A17" s="16" t="s">
        <v>6</v>
      </c>
      <c r="B17" s="17" t="s">
        <v>7</v>
      </c>
      <c r="C17" s="17" t="s">
        <v>8</v>
      </c>
      <c r="D17" s="17" t="s">
        <v>39</v>
      </c>
      <c r="E17" s="18">
        <v>55453813</v>
      </c>
      <c r="F17" s="18">
        <v>72552185</v>
      </c>
      <c r="G17" s="17" t="s">
        <v>24</v>
      </c>
      <c r="H17" s="17">
        <v>98</v>
      </c>
    </row>
    <row r="18" spans="1:8" s="11" customFormat="1" ht="30" customHeight="1" thickBot="1" x14ac:dyDescent="0.4">
      <c r="A18" s="13" t="s">
        <v>54</v>
      </c>
      <c r="B18" s="14" t="s">
        <v>55</v>
      </c>
      <c r="C18" s="14" t="s">
        <v>56</v>
      </c>
      <c r="D18" s="14" t="s">
        <v>12</v>
      </c>
      <c r="E18" s="15">
        <v>42170000</v>
      </c>
      <c r="F18" s="15">
        <v>80776570</v>
      </c>
      <c r="G18" s="14" t="s">
        <v>13</v>
      </c>
      <c r="H18" s="14">
        <v>79</v>
      </c>
    </row>
    <row r="19" spans="1:8" s="11" customFormat="1" ht="30" customHeight="1" thickBot="1" x14ac:dyDescent="0.4">
      <c r="A19" s="13" t="s">
        <v>57</v>
      </c>
      <c r="B19" s="14" t="s">
        <v>58</v>
      </c>
      <c r="C19" s="14" t="s">
        <v>59</v>
      </c>
      <c r="D19" s="14" t="s">
        <v>12</v>
      </c>
      <c r="E19" s="15">
        <v>44392207</v>
      </c>
      <c r="F19" s="15">
        <v>99186354</v>
      </c>
      <c r="G19" s="14" t="s">
        <v>13</v>
      </c>
      <c r="H19" s="14">
        <v>126</v>
      </c>
    </row>
    <row r="20" spans="1:8" s="11" customFormat="1" ht="32.15" customHeight="1" thickBot="1" x14ac:dyDescent="0.4">
      <c r="A20" s="13" t="s">
        <v>60</v>
      </c>
      <c r="B20" s="14" t="s">
        <v>61</v>
      </c>
      <c r="C20" s="14" t="s">
        <v>62</v>
      </c>
      <c r="D20" s="14" t="s">
        <v>39</v>
      </c>
      <c r="E20" s="15">
        <v>31438603</v>
      </c>
      <c r="F20" s="15">
        <v>47857700</v>
      </c>
      <c r="G20" s="14" t="s">
        <v>13</v>
      </c>
      <c r="H20" s="14">
        <v>80</v>
      </c>
    </row>
    <row r="21" spans="1:8" s="11" customFormat="1" ht="30" customHeight="1" thickBot="1" x14ac:dyDescent="0.4">
      <c r="A21" s="13" t="s">
        <v>6</v>
      </c>
      <c r="B21" s="14" t="s">
        <v>63</v>
      </c>
      <c r="C21" s="14" t="s">
        <v>45</v>
      </c>
      <c r="D21" s="14" t="s">
        <v>12</v>
      </c>
      <c r="E21" s="15">
        <v>57434094</v>
      </c>
      <c r="F21" s="15">
        <v>98422044</v>
      </c>
      <c r="G21" s="14" t="s">
        <v>13</v>
      </c>
      <c r="H21" s="14">
        <v>123</v>
      </c>
    </row>
    <row r="22" spans="1:8" s="11" customFormat="1" ht="30" customHeight="1" thickBot="1" x14ac:dyDescent="0.4">
      <c r="A22" s="13" t="s">
        <v>64</v>
      </c>
      <c r="B22" s="14" t="s">
        <v>65</v>
      </c>
      <c r="C22" s="14" t="s">
        <v>5</v>
      </c>
      <c r="D22" s="14" t="s">
        <v>31</v>
      </c>
      <c r="E22" s="15">
        <v>9963387</v>
      </c>
      <c r="F22" s="15">
        <v>24228832</v>
      </c>
      <c r="G22" s="14" t="s">
        <v>24</v>
      </c>
      <c r="H22" s="14">
        <v>64</v>
      </c>
    </row>
    <row r="23" spans="1:8" s="11" customFormat="1" ht="30" customHeight="1" thickBot="1" x14ac:dyDescent="0.4">
      <c r="A23" s="13" t="s">
        <v>66</v>
      </c>
      <c r="B23" s="14" t="s">
        <v>67</v>
      </c>
      <c r="C23" s="14" t="s">
        <v>36</v>
      </c>
      <c r="D23" s="14" t="s">
        <v>31</v>
      </c>
      <c r="E23" s="15">
        <v>13947732</v>
      </c>
      <c r="F23" s="15">
        <v>29513655</v>
      </c>
      <c r="G23" s="14" t="s">
        <v>13</v>
      </c>
      <c r="H23" s="14">
        <v>42</v>
      </c>
    </row>
    <row r="24" spans="1:8" s="11" customFormat="1" ht="30" customHeight="1" thickBot="1" x14ac:dyDescent="0.4">
      <c r="A24" s="13" t="s">
        <v>68</v>
      </c>
      <c r="B24" s="14" t="s">
        <v>79</v>
      </c>
      <c r="C24" s="14" t="s">
        <v>45</v>
      </c>
      <c r="D24" s="14" t="s">
        <v>12</v>
      </c>
      <c r="E24" s="15">
        <v>42983238</v>
      </c>
      <c r="F24" s="15">
        <v>79167134</v>
      </c>
      <c r="G24" s="14" t="s">
        <v>13</v>
      </c>
      <c r="H24" s="14">
        <v>78</v>
      </c>
    </row>
    <row r="25" spans="1:8" s="11" customFormat="1" ht="30" customHeight="1" thickBot="1" x14ac:dyDescent="0.4">
      <c r="A25" s="13" t="s">
        <v>69</v>
      </c>
      <c r="B25" s="14" t="s">
        <v>70</v>
      </c>
      <c r="C25" s="14" t="s">
        <v>71</v>
      </c>
      <c r="D25" s="14" t="s">
        <v>12</v>
      </c>
      <c r="E25" s="15">
        <v>38628867</v>
      </c>
      <c r="F25" s="15">
        <v>78341251</v>
      </c>
      <c r="G25" s="14" t="s">
        <v>13</v>
      </c>
      <c r="H25" s="14">
        <v>66</v>
      </c>
    </row>
    <row r="26" spans="1:8" s="11" customFormat="1" ht="30" customHeight="1" thickBot="1" x14ac:dyDescent="0.4">
      <c r="A26" s="13" t="s">
        <v>69</v>
      </c>
      <c r="B26" s="14" t="s">
        <v>72</v>
      </c>
      <c r="C26" s="14" t="s">
        <v>71</v>
      </c>
      <c r="D26" s="14" t="s">
        <v>12</v>
      </c>
      <c r="E26" s="15">
        <v>23541710</v>
      </c>
      <c r="F26" s="15">
        <v>53784834</v>
      </c>
      <c r="G26" s="14" t="s">
        <v>13</v>
      </c>
      <c r="H26" s="14">
        <v>62</v>
      </c>
    </row>
    <row r="27" spans="1:8" s="11" customFormat="1" ht="30" customHeight="1" thickBot="1" x14ac:dyDescent="0.4">
      <c r="A27" s="13" t="s">
        <v>68</v>
      </c>
      <c r="B27" s="14" t="s">
        <v>73</v>
      </c>
      <c r="C27" s="14" t="s">
        <v>74</v>
      </c>
      <c r="D27" s="14" t="s">
        <v>39</v>
      </c>
      <c r="E27" s="15">
        <v>19923906</v>
      </c>
      <c r="F27" s="15">
        <v>50157766</v>
      </c>
      <c r="G27" s="14" t="s">
        <v>13</v>
      </c>
      <c r="H27" s="14">
        <v>63</v>
      </c>
    </row>
    <row r="28" spans="1:8" s="11" customFormat="1" ht="30" customHeight="1" thickBot="1" x14ac:dyDescent="0.4">
      <c r="A28" s="13" t="s">
        <v>75</v>
      </c>
      <c r="B28" s="14" t="s">
        <v>76</v>
      </c>
      <c r="C28" s="14" t="s">
        <v>77</v>
      </c>
      <c r="D28" s="14" t="s">
        <v>31</v>
      </c>
      <c r="E28" s="15">
        <v>30462176</v>
      </c>
      <c r="F28" s="15">
        <v>56625514</v>
      </c>
      <c r="G28" s="14" t="s">
        <v>13</v>
      </c>
      <c r="H28" s="14">
        <v>100</v>
      </c>
    </row>
    <row r="29" spans="1:8" s="11" customFormat="1" ht="30" customHeight="1" thickBot="1" x14ac:dyDescent="0.4">
      <c r="A29" s="13" t="s">
        <v>81</v>
      </c>
      <c r="B29" s="14" t="s">
        <v>84</v>
      </c>
      <c r="C29" s="14" t="s">
        <v>82</v>
      </c>
      <c r="D29" s="14" t="s">
        <v>83</v>
      </c>
      <c r="E29" s="15">
        <v>40221773</v>
      </c>
      <c r="F29" s="15">
        <v>81058023</v>
      </c>
      <c r="G29" s="14" t="s">
        <v>13</v>
      </c>
      <c r="H29" s="14">
        <v>126</v>
      </c>
    </row>
    <row r="30" spans="1:8" ht="29.15" customHeight="1" thickTop="1" thickBot="1" x14ac:dyDescent="0.4">
      <c r="A30" s="20" t="s">
        <v>78</v>
      </c>
      <c r="B30" s="21"/>
      <c r="C30" s="21"/>
      <c r="D30" s="21"/>
      <c r="E30" s="19">
        <f>SUM(E3:E29)</f>
        <v>921305561</v>
      </c>
      <c r="F30" s="19"/>
      <c r="G30" s="8"/>
      <c r="H30" s="8"/>
    </row>
    <row r="31" spans="1:8" ht="16" thickTop="1" x14ac:dyDescent="0.35">
      <c r="A31" s="22" t="s">
        <v>80</v>
      </c>
      <c r="B31" s="22"/>
      <c r="C31" s="22"/>
      <c r="D31" s="22"/>
      <c r="E31" s="22"/>
      <c r="F31" s="22"/>
      <c r="G31" s="22"/>
      <c r="H31" s="22"/>
    </row>
    <row r="32" spans="1:8" x14ac:dyDescent="0.35">
      <c r="A32" s="23" t="s">
        <v>86</v>
      </c>
      <c r="B32" s="23"/>
      <c r="C32" s="23"/>
      <c r="D32" s="23"/>
      <c r="E32" s="23"/>
      <c r="F32" s="23"/>
      <c r="G32" s="23"/>
      <c r="H32" s="23"/>
    </row>
  </sheetData>
  <mergeCells count="3">
    <mergeCell ref="A30:D30"/>
    <mergeCell ref="A31:H31"/>
    <mergeCell ref="A32:H32"/>
  </mergeCells>
  <printOptions horizontalCentered="1"/>
  <pageMargins left="0.25" right="0.25" top="0.25" bottom="0.5" header="0.3" footer="0.3"/>
  <pageSetup fitToHeight="0" orientation="landscape" r:id="rId1"/>
  <headerFooter>
    <oddFooter>Page &amp;P&amp;R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F5A3F8558264DAD4D6CD17097A8D0" ma:contentTypeVersion="19" ma:contentTypeDescription="Create a new document." ma:contentTypeScope="" ma:versionID="344b4658ee1c7437381e6ae636cf4170">
  <xsd:schema xmlns:xsd="http://www.w3.org/2001/XMLSchema" xmlns:xs="http://www.w3.org/2001/XMLSchema" xmlns:p="http://schemas.microsoft.com/office/2006/metadata/properties" xmlns:ns1="http://schemas.microsoft.com/sharepoint/v3" xmlns:ns2="467e8a32-a4c8-4d53-8185-0fcd20875a8e" xmlns:ns3="5073e3ac-dff4-4626-afae-68131d62e919" targetNamespace="http://schemas.microsoft.com/office/2006/metadata/properties" ma:root="true" ma:fieldsID="bf2922eb4b241926616df8f76b6ba106" ns1:_="" ns2:_="" ns3:_="">
    <xsd:import namespace="http://schemas.microsoft.com/sharepoint/v3"/>
    <xsd:import namespace="467e8a32-a4c8-4d53-8185-0fcd20875a8e"/>
    <xsd:import namespace="5073e3ac-dff4-4626-afae-68131d62e9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DateandTime" minOccurs="0"/>
                <xsd:element ref="ns3:MediaServiceLocation" minOccurs="0"/>
                <xsd:element ref="ns3:Monitoring_x0020_Menu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e8a32-a4c8-4d53-8185-0fcd20875a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8e79fd9-4b62-405e-ad20-4a02e826e1f6}" ma:internalName="TaxCatchAll" ma:showField="CatchAllData" ma:web="467e8a32-a4c8-4d53-8185-0fcd20875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3e3ac-dff4-4626-afae-68131d62e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andTime" ma:index="20" nillable="true" ma:displayName="Date and Time" ma:default="[today]" ma:description="Date and Time" ma:format="DateTime" ma:internalName="DateandTime">
      <xsd:simpleType>
        <xsd:restriction base="dms:DateTime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onitoring_x0020_Menu" ma:index="22" nillable="true" ma:displayName="Monitoring Menu" ma:internalName="Monitoring_x0020_Menu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5073e3ac-dff4-4626-afae-68131d62e919">2021-10-31T08:08:24+00:00</DateandTime>
    <Monitoring_x0020_Menu xmlns="5073e3ac-dff4-4626-afae-68131d62e919" xsi:nil="true"/>
    <TaxCatchAll xmlns="467e8a32-a4c8-4d53-8185-0fcd20875a8e" xsi:nil="true"/>
  </documentManagement>
</p:properties>
</file>

<file path=customXml/itemProps1.xml><?xml version="1.0" encoding="utf-8"?>
<ds:datastoreItem xmlns:ds="http://schemas.openxmlformats.org/officeDocument/2006/customXml" ds:itemID="{EBBB8B69-BB30-4AE8-B43B-FCAD960F9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45AFA4-8490-49C4-836C-79D567579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7e8a32-a4c8-4d53-8185-0fcd20875a8e"/>
    <ds:schemaRef ds:uri="5073e3ac-dff4-4626-afae-68131d62e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41B9E7-0569-4BA6-BAA4-B0E367DAD7D3}">
  <ds:schemaRefs>
    <ds:schemaRef ds:uri="http://purl.org/dc/elements/1.1/"/>
    <ds:schemaRef ds:uri="http://purl.org/dc/terms/"/>
    <ds:schemaRef ds:uri="http://schemas.microsoft.com/office/2006/metadata/properties"/>
    <ds:schemaRef ds:uri="467e8a32-a4c8-4d53-8185-0fcd20875a8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073e3ac-dff4-4626-afae-68131d62e91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HCD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Seeger, Jennifer@HCD</dc:creator>
  <cp:keywords/>
  <dc:description/>
  <cp:lastModifiedBy>Elitzin, Stoyan@HCD</cp:lastModifiedBy>
  <cp:revision/>
  <dcterms:created xsi:type="dcterms:W3CDTF">2019-01-31T17:00:50Z</dcterms:created>
  <dcterms:modified xsi:type="dcterms:W3CDTF">2022-06-02T15:52:45Z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0x01010052DF5A3F8558264DAD4D6CD17097A8D0</vt:lpwstr>
  </property>
  <property fmtid="{D5CDD505-2E9C-101B-9397-08002B2CF9AE}" pid="3" name="scFormCategory">
    <vt:lpwstr/>
  </property>
  <property fmtid="{D5CDD505-2E9C-101B-9397-08002B2CF9AE}" pid="4" name="hcdBestPracticeCategory">
    <vt:lpwstr/>
  </property>
  <property fmtid="{D5CDD505-2E9C-101B-9397-08002B2CF9AE}" pid="5" name="d260d88e75e548919ebf457822b95317">
    <vt:lpwstr/>
  </property>
  <property fmtid="{D5CDD505-2E9C-101B-9397-08002B2CF9AE}" pid="6" name="ia305e36be864a37a3f9baaae8d00d7a">
    <vt:lpwstr/>
  </property>
  <property fmtid="{D5CDD505-2E9C-101B-9397-08002B2CF9AE}" pid="7" name="n51e836618f049ceb631e266cafbfcb4">
    <vt:lpwstr/>
  </property>
  <property fmtid="{D5CDD505-2E9C-101B-9397-08002B2CF9AE}" pid="8" name="scEntity">
    <vt:lpwstr/>
  </property>
  <property fmtid="{D5CDD505-2E9C-101B-9397-08002B2CF9AE}" pid="9" name="j2d57f71603c40278f3911e80114c834">
    <vt:lpwstr>Financial Assistance|59d91412-3a50-4435-86ed-f3b895e94305</vt:lpwstr>
  </property>
  <property fmtid="{D5CDD505-2E9C-101B-9397-08002B2CF9AE}" pid="10" name="n31f2283ff874f4abcf469000d322794">
    <vt:lpwstr/>
  </property>
  <property fmtid="{D5CDD505-2E9C-101B-9397-08002B2CF9AE}" pid="11" name="hcdPolicyProcedureCategory">
    <vt:lpwstr/>
  </property>
  <property fmtid="{D5CDD505-2E9C-101B-9397-08002B2CF9AE}" pid="12" name="ma673aa59e684c76899ca177a87bc61c">
    <vt:lpwstr/>
  </property>
  <property fmtid="{D5CDD505-2E9C-101B-9397-08002B2CF9AE}" pid="13" name="hcdTemplateCategory">
    <vt:lpwstr/>
  </property>
  <property fmtid="{D5CDD505-2E9C-101B-9397-08002B2CF9AE}" pid="14" name="hcdDivision">
    <vt:lpwstr>15;#Financial Assistance|59d91412-3a50-4435-86ed-f3b895e94305</vt:lpwstr>
  </property>
  <property fmtid="{D5CDD505-2E9C-101B-9397-08002B2CF9AE}" pid="15" name="scFAQCategory">
    <vt:lpwstr/>
  </property>
  <property fmtid="{D5CDD505-2E9C-101B-9397-08002B2CF9AE}" pid="16" name="oc3d90a2fa0a41aa850640329994ad28">
    <vt:lpwstr/>
  </property>
  <property fmtid="{D5CDD505-2E9C-101B-9397-08002B2CF9AE}" pid="17" name="scDocCategory">
    <vt:lpwstr/>
  </property>
  <property fmtid="{D5CDD505-2E9C-101B-9397-08002B2CF9AE}" pid="18" name="HousingPackageCategory">
    <vt:lpwstr/>
  </property>
  <property fmtid="{D5CDD505-2E9C-101B-9397-08002B2CF9AE}" pid="19" name="Order">
    <vt:r8>100</vt:r8>
  </property>
</Properties>
</file>