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TLee\Downloads\"/>
    </mc:Choice>
  </mc:AlternateContent>
  <xr:revisionPtr revIDLastSave="0" documentId="13_ncr:1_{4F94B3C8-3F4F-4793-9D74-CAE398CFF3D2}" xr6:coauthVersionLast="47" xr6:coauthVersionMax="47" xr10:uidLastSave="{00000000-0000-0000-0000-000000000000}"/>
  <bookViews>
    <workbookView xWindow="-110" yWindow="-110" windowWidth="19420" windowHeight="10420" tabRatio="592" xr2:uid="{9D2467DC-1EE6-45D3-A981-0F9ABB6C29FA}"/>
  </bookViews>
  <sheets>
    <sheet name="Instructions" sheetId="5" r:id="rId1"/>
    <sheet name="Cash Request Summary" sheetId="4" r:id="rId2"/>
  </sheets>
  <definedNames>
    <definedName name="_xlnm.Print_Area" localSheetId="1">'Cash Request Summary'!$A$2:$C$5</definedName>
    <definedName name="_xlnm.Print_Titles" localSheetId="1">'Cash Request Summary'!$B:$E,'Cash Request Summary'!$2:$5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06" i="4" l="1"/>
  <c r="E1005" i="4"/>
  <c r="E1004" i="4"/>
  <c r="E1003" i="4"/>
  <c r="E1002" i="4"/>
  <c r="E1001" i="4"/>
  <c r="E1000" i="4"/>
  <c r="E999" i="4"/>
  <c r="E998" i="4"/>
  <c r="E997" i="4"/>
  <c r="E996" i="4"/>
  <c r="E995" i="4"/>
  <c r="E994" i="4"/>
  <c r="E993" i="4"/>
  <c r="E992" i="4"/>
  <c r="E991" i="4"/>
  <c r="E990" i="4"/>
  <c r="E989" i="4"/>
  <c r="E988" i="4"/>
  <c r="E987" i="4"/>
  <c r="E986" i="4"/>
  <c r="E985" i="4"/>
  <c r="E984" i="4"/>
  <c r="E983" i="4"/>
  <c r="E982" i="4"/>
  <c r="E981" i="4"/>
  <c r="E980" i="4"/>
  <c r="E979" i="4"/>
  <c r="E978" i="4"/>
  <c r="E977" i="4"/>
  <c r="E976" i="4"/>
  <c r="E975" i="4"/>
  <c r="E974" i="4"/>
  <c r="E973" i="4"/>
  <c r="E972" i="4"/>
  <c r="E971" i="4"/>
  <c r="E970" i="4"/>
  <c r="E969" i="4"/>
  <c r="E968" i="4"/>
  <c r="E967" i="4"/>
  <c r="E966" i="4"/>
  <c r="E965" i="4"/>
  <c r="E964" i="4"/>
  <c r="E963" i="4"/>
  <c r="E962" i="4"/>
  <c r="E961" i="4"/>
  <c r="E960" i="4"/>
  <c r="E959" i="4"/>
  <c r="E958" i="4"/>
  <c r="E957" i="4"/>
  <c r="E956" i="4"/>
  <c r="E955" i="4"/>
  <c r="E954" i="4"/>
  <c r="E953" i="4"/>
  <c r="E952" i="4"/>
  <c r="E951" i="4"/>
  <c r="E950" i="4"/>
  <c r="E949" i="4"/>
  <c r="E948" i="4"/>
  <c r="E947" i="4"/>
  <c r="E946" i="4"/>
  <c r="E945" i="4"/>
  <c r="E944" i="4"/>
  <c r="E943" i="4"/>
  <c r="E942" i="4"/>
  <c r="E941" i="4"/>
  <c r="E940" i="4"/>
  <c r="E939" i="4"/>
  <c r="E938" i="4"/>
  <c r="E937" i="4"/>
  <c r="E936" i="4"/>
  <c r="E935" i="4"/>
  <c r="E934" i="4"/>
  <c r="E933" i="4"/>
  <c r="E932" i="4"/>
  <c r="E931" i="4"/>
  <c r="E930" i="4"/>
  <c r="E929" i="4"/>
  <c r="E928" i="4"/>
  <c r="E927" i="4"/>
  <c r="E926" i="4"/>
  <c r="E925" i="4"/>
  <c r="E924" i="4"/>
  <c r="E923" i="4"/>
  <c r="E922" i="4"/>
  <c r="E921" i="4"/>
  <c r="E920" i="4"/>
  <c r="E919" i="4"/>
  <c r="E918" i="4"/>
  <c r="E917" i="4"/>
  <c r="E916" i="4"/>
  <c r="E915" i="4"/>
  <c r="E914" i="4"/>
  <c r="E913" i="4"/>
  <c r="E912" i="4"/>
  <c r="E911" i="4"/>
  <c r="E910" i="4"/>
  <c r="E909" i="4"/>
  <c r="E908" i="4"/>
  <c r="E907" i="4"/>
  <c r="E906" i="4"/>
  <c r="E905" i="4"/>
  <c r="E904" i="4"/>
  <c r="E903" i="4"/>
  <c r="E902" i="4"/>
  <c r="E901" i="4"/>
  <c r="E900" i="4"/>
  <c r="E899" i="4"/>
  <c r="E898" i="4"/>
  <c r="E897" i="4"/>
  <c r="E896" i="4"/>
  <c r="E895" i="4"/>
  <c r="E894" i="4"/>
  <c r="E893" i="4"/>
  <c r="E892" i="4"/>
  <c r="E891" i="4"/>
  <c r="E890" i="4"/>
  <c r="E889" i="4"/>
  <c r="E888" i="4"/>
  <c r="E887" i="4"/>
  <c r="E886" i="4"/>
  <c r="E885" i="4"/>
  <c r="E884" i="4"/>
  <c r="E883" i="4"/>
  <c r="E882" i="4"/>
  <c r="E881" i="4"/>
  <c r="E880" i="4"/>
  <c r="E879" i="4"/>
  <c r="E878" i="4"/>
  <c r="E877" i="4"/>
  <c r="E876" i="4"/>
  <c r="E875" i="4"/>
  <c r="E874" i="4"/>
  <c r="E873" i="4"/>
  <c r="E872" i="4"/>
  <c r="E871" i="4"/>
  <c r="E870" i="4"/>
  <c r="E869" i="4"/>
  <c r="E868" i="4"/>
  <c r="E867" i="4"/>
  <c r="E866" i="4"/>
  <c r="E865" i="4"/>
  <c r="E864" i="4"/>
  <c r="E863" i="4"/>
  <c r="E862" i="4"/>
  <c r="E861" i="4"/>
  <c r="E860" i="4"/>
  <c r="E859" i="4"/>
  <c r="E858" i="4"/>
  <c r="E857" i="4"/>
  <c r="E856" i="4"/>
  <c r="E855" i="4"/>
  <c r="E854" i="4"/>
  <c r="E853" i="4"/>
  <c r="E852" i="4"/>
  <c r="E851" i="4"/>
  <c r="E850" i="4"/>
  <c r="E849" i="4"/>
  <c r="E848" i="4"/>
  <c r="E847" i="4"/>
  <c r="E846" i="4"/>
  <c r="E845" i="4"/>
  <c r="E844" i="4"/>
  <c r="E843" i="4"/>
  <c r="E842" i="4"/>
  <c r="E841" i="4"/>
  <c r="E840" i="4"/>
  <c r="E839" i="4"/>
  <c r="E838" i="4"/>
  <c r="E837" i="4"/>
  <c r="E836" i="4"/>
  <c r="E835" i="4"/>
  <c r="E834" i="4"/>
  <c r="E833" i="4"/>
  <c r="E832" i="4"/>
  <c r="E831" i="4"/>
  <c r="E830" i="4"/>
  <c r="E829" i="4"/>
  <c r="E828" i="4"/>
  <c r="E827" i="4"/>
  <c r="E826" i="4"/>
  <c r="E825" i="4"/>
  <c r="E824" i="4"/>
  <c r="E823" i="4"/>
  <c r="E822" i="4"/>
  <c r="E821" i="4"/>
  <c r="E820" i="4"/>
  <c r="E819" i="4"/>
  <c r="E818" i="4"/>
  <c r="E817" i="4"/>
  <c r="E816" i="4"/>
  <c r="E815" i="4"/>
  <c r="E814" i="4"/>
  <c r="E813" i="4"/>
  <c r="E812" i="4"/>
  <c r="E811" i="4"/>
  <c r="E810" i="4"/>
  <c r="E809" i="4"/>
  <c r="E808" i="4"/>
  <c r="E807" i="4"/>
  <c r="E806" i="4"/>
  <c r="E805" i="4"/>
  <c r="E804" i="4"/>
  <c r="E803" i="4"/>
  <c r="E802" i="4"/>
  <c r="E801" i="4"/>
  <c r="E800" i="4"/>
  <c r="E799" i="4"/>
  <c r="E798" i="4"/>
  <c r="E797" i="4"/>
  <c r="E796" i="4"/>
  <c r="E795" i="4"/>
  <c r="E794" i="4"/>
  <c r="E793" i="4"/>
  <c r="E792" i="4"/>
  <c r="E791" i="4"/>
  <c r="E790" i="4"/>
  <c r="E789" i="4"/>
  <c r="E788" i="4"/>
  <c r="E787" i="4"/>
  <c r="E786" i="4"/>
  <c r="E785" i="4"/>
  <c r="E784" i="4"/>
  <c r="E783" i="4"/>
  <c r="E782" i="4"/>
  <c r="E781" i="4"/>
  <c r="E780" i="4"/>
  <c r="E779" i="4"/>
  <c r="E778" i="4"/>
  <c r="E777" i="4"/>
  <c r="E776" i="4"/>
  <c r="E775" i="4"/>
  <c r="E774" i="4"/>
  <c r="E773" i="4"/>
  <c r="E772" i="4"/>
  <c r="E771" i="4"/>
  <c r="E770" i="4"/>
  <c r="E769" i="4"/>
  <c r="E768" i="4"/>
  <c r="E767" i="4"/>
  <c r="E766" i="4"/>
  <c r="E765" i="4"/>
  <c r="E764" i="4"/>
  <c r="E763" i="4"/>
  <c r="E762" i="4"/>
  <c r="E761" i="4"/>
  <c r="E760" i="4"/>
  <c r="E759" i="4"/>
  <c r="E758" i="4"/>
  <c r="E757" i="4"/>
  <c r="E756" i="4"/>
  <c r="E755" i="4"/>
  <c r="E754" i="4"/>
  <c r="E753" i="4"/>
  <c r="E752" i="4"/>
  <c r="E751" i="4"/>
  <c r="E750" i="4"/>
  <c r="E749" i="4"/>
  <c r="E748" i="4"/>
  <c r="E747" i="4"/>
  <c r="E746" i="4"/>
  <c r="E745" i="4"/>
  <c r="E744" i="4"/>
  <c r="E743" i="4"/>
  <c r="E742" i="4"/>
  <c r="E741" i="4"/>
  <c r="E740" i="4"/>
  <c r="E739" i="4"/>
  <c r="E738" i="4"/>
  <c r="E737" i="4"/>
  <c r="E736" i="4"/>
  <c r="E735" i="4"/>
  <c r="E734" i="4"/>
  <c r="E733" i="4"/>
  <c r="E732" i="4"/>
  <c r="E731" i="4"/>
  <c r="E730" i="4"/>
  <c r="E729" i="4"/>
  <c r="E728" i="4"/>
  <c r="E727" i="4"/>
  <c r="E726" i="4"/>
  <c r="E725" i="4"/>
  <c r="E724" i="4"/>
  <c r="E723" i="4"/>
  <c r="E722" i="4"/>
  <c r="E721" i="4"/>
  <c r="E720" i="4"/>
  <c r="E719" i="4"/>
  <c r="E718" i="4"/>
  <c r="E717" i="4"/>
  <c r="E716" i="4"/>
  <c r="E715" i="4"/>
  <c r="E714" i="4"/>
  <c r="E713" i="4"/>
  <c r="E712" i="4"/>
  <c r="E711" i="4"/>
  <c r="E710" i="4"/>
  <c r="E709" i="4"/>
  <c r="E708" i="4"/>
  <c r="E707" i="4"/>
  <c r="E706" i="4"/>
  <c r="E705" i="4"/>
  <c r="E704" i="4"/>
  <c r="E703" i="4"/>
  <c r="E702" i="4"/>
  <c r="E701" i="4"/>
  <c r="E700" i="4"/>
  <c r="E699" i="4"/>
  <c r="E698" i="4"/>
  <c r="E697" i="4"/>
  <c r="E696" i="4"/>
  <c r="E695" i="4"/>
  <c r="E694" i="4"/>
  <c r="E693" i="4"/>
  <c r="E692" i="4"/>
  <c r="E691" i="4"/>
  <c r="E690" i="4"/>
  <c r="E689" i="4"/>
  <c r="E688" i="4"/>
  <c r="E687" i="4"/>
  <c r="E686" i="4"/>
  <c r="E685" i="4"/>
  <c r="E684" i="4"/>
  <c r="E683" i="4"/>
  <c r="E682" i="4"/>
  <c r="E681" i="4"/>
  <c r="E680" i="4"/>
  <c r="E679" i="4"/>
  <c r="E678" i="4"/>
  <c r="E677" i="4"/>
  <c r="E676" i="4"/>
  <c r="E675" i="4"/>
  <c r="E674" i="4"/>
  <c r="E673" i="4"/>
  <c r="E672" i="4"/>
  <c r="E671" i="4"/>
  <c r="E670" i="4"/>
  <c r="E669" i="4"/>
  <c r="E668" i="4"/>
  <c r="E667" i="4"/>
  <c r="E666" i="4"/>
  <c r="E665" i="4"/>
  <c r="E664" i="4"/>
  <c r="E663" i="4"/>
  <c r="E662" i="4"/>
  <c r="E661" i="4"/>
  <c r="E660" i="4"/>
  <c r="E659" i="4"/>
  <c r="E658" i="4"/>
  <c r="E657" i="4"/>
  <c r="E656" i="4"/>
  <c r="E655" i="4"/>
  <c r="E654" i="4"/>
  <c r="E653" i="4"/>
  <c r="E652" i="4"/>
  <c r="E651" i="4"/>
  <c r="E650" i="4"/>
  <c r="E649" i="4"/>
  <c r="E648" i="4"/>
  <c r="E647" i="4"/>
  <c r="E646" i="4"/>
  <c r="E645" i="4"/>
  <c r="E644" i="4"/>
  <c r="E643" i="4"/>
  <c r="E642" i="4"/>
  <c r="E641" i="4"/>
  <c r="E640" i="4"/>
  <c r="E639" i="4"/>
  <c r="E638" i="4"/>
  <c r="E637" i="4"/>
  <c r="E636" i="4"/>
  <c r="E635" i="4"/>
  <c r="E634" i="4"/>
  <c r="E633" i="4"/>
  <c r="E632" i="4"/>
  <c r="E631" i="4"/>
  <c r="E630" i="4"/>
  <c r="E629" i="4"/>
  <c r="E628" i="4"/>
  <c r="E627" i="4"/>
  <c r="E626" i="4"/>
  <c r="E625" i="4"/>
  <c r="E624" i="4"/>
  <c r="E623" i="4"/>
  <c r="E622" i="4"/>
  <c r="E621" i="4"/>
  <c r="E620" i="4"/>
  <c r="E619" i="4"/>
  <c r="E618" i="4"/>
  <c r="E617" i="4"/>
  <c r="E616" i="4"/>
  <c r="E615" i="4"/>
  <c r="E614" i="4"/>
  <c r="E613" i="4"/>
  <c r="E612" i="4"/>
  <c r="E611" i="4"/>
  <c r="E610" i="4"/>
  <c r="E609" i="4"/>
  <c r="E608" i="4"/>
  <c r="E607" i="4"/>
  <c r="E606" i="4"/>
  <c r="E605" i="4"/>
  <c r="E604" i="4"/>
  <c r="E603" i="4"/>
  <c r="E602" i="4"/>
  <c r="E601" i="4"/>
  <c r="E600" i="4"/>
  <c r="E599" i="4"/>
  <c r="E598" i="4"/>
  <c r="E597" i="4"/>
  <c r="E596" i="4"/>
  <c r="E595" i="4"/>
  <c r="E594" i="4"/>
  <c r="E593" i="4"/>
  <c r="E592" i="4"/>
  <c r="E591" i="4"/>
  <c r="E590" i="4"/>
  <c r="E589" i="4"/>
  <c r="E588" i="4"/>
  <c r="E587" i="4"/>
  <c r="E586" i="4"/>
  <c r="E585" i="4"/>
  <c r="E584" i="4"/>
  <c r="E583" i="4"/>
  <c r="E582" i="4"/>
  <c r="E581" i="4"/>
  <c r="E580" i="4"/>
  <c r="E579" i="4"/>
  <c r="E578" i="4"/>
  <c r="E577" i="4"/>
  <c r="E576" i="4"/>
  <c r="E575" i="4"/>
  <c r="E574" i="4"/>
  <c r="E573" i="4"/>
  <c r="E572" i="4"/>
  <c r="E571" i="4"/>
  <c r="E570" i="4"/>
  <c r="E569" i="4"/>
  <c r="E568" i="4"/>
  <c r="E567" i="4"/>
  <c r="E566" i="4"/>
  <c r="E565" i="4"/>
  <c r="E564" i="4"/>
  <c r="E563" i="4"/>
  <c r="E562" i="4"/>
  <c r="E561" i="4"/>
  <c r="E560" i="4"/>
  <c r="E559" i="4"/>
  <c r="E558" i="4"/>
  <c r="E557" i="4"/>
  <c r="E556" i="4"/>
  <c r="E555" i="4"/>
  <c r="E554" i="4"/>
  <c r="E553" i="4"/>
  <c r="E552" i="4"/>
  <c r="E551" i="4"/>
  <c r="E550" i="4"/>
  <c r="E549" i="4"/>
  <c r="E548" i="4"/>
  <c r="E547" i="4"/>
  <c r="E546" i="4"/>
  <c r="E545" i="4"/>
  <c r="E544" i="4"/>
  <c r="E543" i="4"/>
  <c r="E542" i="4"/>
  <c r="E541" i="4"/>
  <c r="E540" i="4"/>
  <c r="E539" i="4"/>
  <c r="E538" i="4"/>
  <c r="E537" i="4"/>
  <c r="E536" i="4"/>
  <c r="E535" i="4"/>
  <c r="E534" i="4"/>
  <c r="E533" i="4"/>
  <c r="E532" i="4"/>
  <c r="E531" i="4"/>
  <c r="E530" i="4"/>
  <c r="E529" i="4"/>
  <c r="E528" i="4"/>
  <c r="E527" i="4"/>
  <c r="E526" i="4"/>
  <c r="E525" i="4"/>
  <c r="E524" i="4"/>
  <c r="E523" i="4"/>
  <c r="E522" i="4"/>
  <c r="E521" i="4"/>
  <c r="E520" i="4"/>
  <c r="E519" i="4"/>
  <c r="E518" i="4"/>
  <c r="E517" i="4"/>
  <c r="E516" i="4"/>
  <c r="E515" i="4"/>
  <c r="E514" i="4"/>
  <c r="E513" i="4"/>
  <c r="E512" i="4"/>
  <c r="E511" i="4"/>
  <c r="E510" i="4"/>
  <c r="E509" i="4"/>
  <c r="E508" i="4"/>
  <c r="E507" i="4"/>
  <c r="E506" i="4"/>
  <c r="E505" i="4"/>
  <c r="E504" i="4"/>
  <c r="E503" i="4"/>
  <c r="E502" i="4"/>
  <c r="E501" i="4"/>
  <c r="E500" i="4"/>
  <c r="E499" i="4"/>
  <c r="E498" i="4"/>
  <c r="E497" i="4"/>
  <c r="E496" i="4"/>
  <c r="E495" i="4"/>
  <c r="E494" i="4"/>
  <c r="E493" i="4"/>
  <c r="E492" i="4"/>
  <c r="E491" i="4"/>
  <c r="E490" i="4"/>
  <c r="E489" i="4"/>
  <c r="E488" i="4"/>
  <c r="E487" i="4"/>
  <c r="E486" i="4"/>
  <c r="E485" i="4"/>
  <c r="E484" i="4"/>
  <c r="E483" i="4"/>
  <c r="E482" i="4"/>
  <c r="E481" i="4"/>
  <c r="E480" i="4"/>
  <c r="E479" i="4"/>
  <c r="E478" i="4"/>
  <c r="E477" i="4"/>
  <c r="E476" i="4"/>
  <c r="E475" i="4"/>
  <c r="E474" i="4"/>
  <c r="E473" i="4"/>
  <c r="E472" i="4"/>
  <c r="E471" i="4"/>
  <c r="E470" i="4"/>
  <c r="E469" i="4"/>
  <c r="E468" i="4"/>
  <c r="E467" i="4"/>
  <c r="E466" i="4"/>
  <c r="E465" i="4"/>
  <c r="E464" i="4"/>
  <c r="E463" i="4"/>
  <c r="E462" i="4"/>
  <c r="E461" i="4"/>
  <c r="E460" i="4"/>
  <c r="E459" i="4"/>
  <c r="E458" i="4"/>
  <c r="E457" i="4"/>
  <c r="E456" i="4"/>
  <c r="E455" i="4"/>
  <c r="E454" i="4"/>
  <c r="E453" i="4"/>
  <c r="E452" i="4"/>
  <c r="E451" i="4"/>
  <c r="E450" i="4"/>
  <c r="E449" i="4"/>
  <c r="E448" i="4"/>
  <c r="E447" i="4"/>
  <c r="E446" i="4"/>
  <c r="E445" i="4"/>
  <c r="E444" i="4"/>
  <c r="E443" i="4"/>
  <c r="E442" i="4"/>
  <c r="E441" i="4"/>
  <c r="E440" i="4"/>
  <c r="E439" i="4"/>
  <c r="E438" i="4"/>
  <c r="E437" i="4"/>
  <c r="E436" i="4"/>
  <c r="E435" i="4"/>
  <c r="E434" i="4"/>
  <c r="E433" i="4"/>
  <c r="E432" i="4"/>
  <c r="E431" i="4"/>
  <c r="E430" i="4"/>
  <c r="E429" i="4"/>
  <c r="E428" i="4"/>
  <c r="E427" i="4"/>
  <c r="E426" i="4"/>
  <c r="E425" i="4"/>
  <c r="E424" i="4"/>
  <c r="E423" i="4"/>
  <c r="E422" i="4"/>
  <c r="E421" i="4"/>
  <c r="E420" i="4"/>
  <c r="E419" i="4"/>
  <c r="E418" i="4"/>
  <c r="E417" i="4"/>
  <c r="E416" i="4"/>
  <c r="E415" i="4"/>
  <c r="E414" i="4"/>
  <c r="E413" i="4"/>
  <c r="E412" i="4"/>
  <c r="E411" i="4"/>
  <c r="E410" i="4"/>
  <c r="E409" i="4"/>
  <c r="E408" i="4"/>
  <c r="E407" i="4"/>
  <c r="E406" i="4"/>
  <c r="E405" i="4"/>
  <c r="E404" i="4"/>
  <c r="E403" i="4"/>
  <c r="E402" i="4"/>
  <c r="E401" i="4"/>
  <c r="E400" i="4"/>
  <c r="E399" i="4"/>
  <c r="E398" i="4"/>
  <c r="E397" i="4"/>
  <c r="E396" i="4"/>
  <c r="E395" i="4"/>
  <c r="E394" i="4"/>
  <c r="E393" i="4"/>
  <c r="E392" i="4"/>
  <c r="E391" i="4"/>
  <c r="E390" i="4"/>
  <c r="E389" i="4"/>
  <c r="E388" i="4"/>
  <c r="E387" i="4"/>
  <c r="E386" i="4"/>
  <c r="E385" i="4"/>
  <c r="E384" i="4"/>
  <c r="E383" i="4"/>
  <c r="E382" i="4"/>
  <c r="E381" i="4"/>
  <c r="E380" i="4"/>
  <c r="E379" i="4"/>
  <c r="E378" i="4"/>
  <c r="E377" i="4"/>
  <c r="E376" i="4"/>
  <c r="E375" i="4"/>
  <c r="E374" i="4"/>
  <c r="E373" i="4"/>
  <c r="E372" i="4"/>
  <c r="E371" i="4"/>
  <c r="E370" i="4"/>
  <c r="E369" i="4"/>
  <c r="E368" i="4"/>
  <c r="E367" i="4"/>
  <c r="E366" i="4"/>
  <c r="E365" i="4"/>
  <c r="E364" i="4"/>
  <c r="E363" i="4"/>
  <c r="E362" i="4"/>
  <c r="E361" i="4"/>
  <c r="E360" i="4"/>
  <c r="E359" i="4"/>
  <c r="E358" i="4"/>
  <c r="E357" i="4"/>
  <c r="E356" i="4"/>
  <c r="E355" i="4"/>
  <c r="E354" i="4"/>
  <c r="E353" i="4"/>
  <c r="E352" i="4"/>
  <c r="E351" i="4"/>
  <c r="E350" i="4"/>
  <c r="E349" i="4"/>
  <c r="E348" i="4"/>
  <c r="E347" i="4"/>
  <c r="E346" i="4"/>
  <c r="E345" i="4"/>
  <c r="E344" i="4"/>
  <c r="E343" i="4"/>
  <c r="E342" i="4"/>
  <c r="E341" i="4"/>
  <c r="E340" i="4"/>
  <c r="E339" i="4"/>
  <c r="E338" i="4"/>
  <c r="E337" i="4"/>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E288" i="4"/>
  <c r="E287" i="4"/>
  <c r="E286" i="4"/>
  <c r="E285" i="4"/>
  <c r="E284" i="4"/>
  <c r="E283" i="4"/>
  <c r="E282" i="4"/>
  <c r="E281" i="4"/>
  <c r="E280" i="4"/>
  <c r="E279" i="4"/>
  <c r="E278" i="4"/>
  <c r="E277" i="4"/>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AS5" i="4"/>
  <c r="AR5" i="4"/>
  <c r="AQ5" i="4"/>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B1006" i="4"/>
  <c r="B1005" i="4"/>
  <c r="B1004" i="4"/>
  <c r="B1003" i="4"/>
  <c r="B1002" i="4"/>
  <c r="B1001" i="4"/>
  <c r="B1000" i="4"/>
  <c r="B999" i="4"/>
  <c r="B998" i="4"/>
  <c r="B997" i="4"/>
  <c r="B996" i="4"/>
  <c r="B995" i="4"/>
  <c r="B994" i="4"/>
  <c r="B993" i="4"/>
  <c r="B992" i="4"/>
  <c r="B991" i="4"/>
  <c r="B990" i="4"/>
  <c r="B989" i="4"/>
  <c r="B988" i="4"/>
  <c r="B987" i="4"/>
  <c r="B986" i="4"/>
  <c r="B985" i="4"/>
  <c r="B984" i="4"/>
  <c r="B983" i="4"/>
  <c r="B982" i="4"/>
  <c r="B981" i="4"/>
  <c r="B980" i="4"/>
  <c r="B979" i="4"/>
  <c r="B978" i="4"/>
  <c r="B977" i="4"/>
  <c r="B976" i="4"/>
  <c r="B975" i="4"/>
  <c r="B974" i="4"/>
  <c r="B973" i="4"/>
  <c r="B972" i="4"/>
  <c r="B971" i="4"/>
  <c r="B970" i="4"/>
  <c r="B969" i="4"/>
  <c r="B968" i="4"/>
  <c r="B967" i="4"/>
  <c r="B966" i="4"/>
  <c r="B965" i="4"/>
  <c r="B964" i="4"/>
  <c r="B963" i="4"/>
  <c r="B962" i="4"/>
  <c r="B961" i="4"/>
  <c r="B960" i="4"/>
  <c r="B959" i="4"/>
  <c r="B958" i="4"/>
  <c r="B957" i="4"/>
  <c r="B956" i="4"/>
  <c r="B955" i="4"/>
  <c r="B954" i="4"/>
  <c r="B953" i="4"/>
  <c r="B952" i="4"/>
  <c r="B951" i="4"/>
  <c r="B950" i="4"/>
  <c r="B949" i="4"/>
  <c r="B948" i="4"/>
  <c r="B947" i="4"/>
  <c r="B946" i="4"/>
  <c r="B945" i="4"/>
  <c r="B944" i="4"/>
  <c r="B943" i="4"/>
  <c r="B942" i="4"/>
  <c r="B941" i="4"/>
  <c r="B940" i="4"/>
  <c r="B939" i="4"/>
  <c r="B938" i="4"/>
  <c r="B937" i="4"/>
  <c r="B936" i="4"/>
  <c r="B935" i="4"/>
  <c r="B934" i="4"/>
  <c r="B933" i="4"/>
  <c r="B932" i="4"/>
  <c r="B931" i="4"/>
  <c r="B930" i="4"/>
  <c r="B929" i="4"/>
  <c r="B928" i="4"/>
  <c r="B927" i="4"/>
  <c r="B926" i="4"/>
  <c r="B925" i="4"/>
  <c r="B924" i="4"/>
  <c r="B923" i="4"/>
  <c r="B922" i="4"/>
  <c r="B921" i="4"/>
  <c r="B920" i="4"/>
  <c r="B919" i="4"/>
  <c r="B918" i="4"/>
  <c r="B917" i="4"/>
  <c r="B916" i="4"/>
  <c r="B915" i="4"/>
  <c r="B914" i="4"/>
  <c r="B913" i="4"/>
  <c r="B912" i="4"/>
  <c r="B911" i="4"/>
  <c r="B910" i="4"/>
  <c r="B909" i="4"/>
  <c r="B908" i="4"/>
  <c r="B907" i="4"/>
  <c r="B906" i="4"/>
  <c r="B905" i="4"/>
  <c r="B904" i="4"/>
  <c r="B903" i="4"/>
  <c r="B902" i="4"/>
  <c r="B901" i="4"/>
  <c r="B900" i="4"/>
  <c r="B899" i="4"/>
  <c r="B898" i="4"/>
  <c r="B897" i="4"/>
  <c r="B896" i="4"/>
  <c r="B895" i="4"/>
  <c r="B894" i="4"/>
  <c r="B893" i="4"/>
  <c r="B892" i="4"/>
  <c r="B891" i="4"/>
  <c r="B890" i="4"/>
  <c r="B889" i="4"/>
  <c r="B888" i="4"/>
  <c r="B887" i="4"/>
  <c r="B886" i="4"/>
  <c r="B885" i="4"/>
  <c r="B884" i="4"/>
  <c r="B883" i="4"/>
  <c r="B882" i="4"/>
  <c r="B881" i="4"/>
  <c r="B880" i="4"/>
  <c r="B879" i="4"/>
  <c r="B878" i="4"/>
  <c r="B877" i="4"/>
  <c r="B876" i="4"/>
  <c r="B875" i="4"/>
  <c r="B874" i="4"/>
  <c r="B873" i="4"/>
  <c r="B872" i="4"/>
  <c r="B871" i="4"/>
  <c r="B870" i="4"/>
  <c r="B869" i="4"/>
  <c r="B868" i="4"/>
  <c r="B867" i="4"/>
  <c r="B866" i="4"/>
  <c r="B865" i="4"/>
  <c r="B864" i="4"/>
  <c r="B863" i="4"/>
  <c r="B862" i="4"/>
  <c r="B861" i="4"/>
  <c r="B860" i="4"/>
  <c r="B859" i="4"/>
  <c r="B858" i="4"/>
  <c r="B857" i="4"/>
  <c r="B856" i="4"/>
  <c r="B855" i="4"/>
  <c r="B854" i="4"/>
  <c r="B853" i="4"/>
  <c r="B852" i="4"/>
  <c r="B851" i="4"/>
  <c r="B850" i="4"/>
  <c r="B849" i="4"/>
  <c r="B848" i="4"/>
  <c r="B847" i="4"/>
  <c r="B846" i="4"/>
  <c r="B845" i="4"/>
  <c r="B844" i="4"/>
  <c r="B843" i="4"/>
  <c r="B842" i="4"/>
  <c r="B841" i="4"/>
  <c r="B840" i="4"/>
  <c r="B839" i="4"/>
  <c r="B838" i="4"/>
  <c r="B837" i="4"/>
  <c r="B836" i="4"/>
  <c r="B835" i="4"/>
  <c r="B834" i="4"/>
  <c r="B833" i="4"/>
  <c r="B832" i="4"/>
  <c r="B831" i="4"/>
  <c r="B830" i="4"/>
  <c r="B829" i="4"/>
  <c r="B828" i="4"/>
  <c r="B827" i="4"/>
  <c r="B826" i="4"/>
  <c r="B825"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2"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85" i="4"/>
  <c r="B684" i="4"/>
  <c r="B683" i="4"/>
  <c r="B682" i="4"/>
  <c r="B681" i="4"/>
  <c r="B680" i="4"/>
  <c r="B679" i="4"/>
  <c r="B678" i="4"/>
  <c r="B677" i="4"/>
  <c r="B676" i="4"/>
  <c r="B675"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 r="B553" i="4"/>
  <c r="B552" i="4"/>
  <c r="B551" i="4"/>
  <c r="B550" i="4"/>
  <c r="B549" i="4"/>
  <c r="B548" i="4"/>
  <c r="B547" i="4"/>
  <c r="B546" i="4"/>
  <c r="B545" i="4"/>
  <c r="B544" i="4"/>
  <c r="B543" i="4"/>
  <c r="B542" i="4"/>
  <c r="B541" i="4"/>
  <c r="B540" i="4"/>
  <c r="B539" i="4"/>
  <c r="B538" i="4"/>
  <c r="B537" i="4"/>
  <c r="B536" i="4"/>
  <c r="B535" i="4"/>
  <c r="B534" i="4"/>
  <c r="B533" i="4"/>
  <c r="B532" i="4"/>
  <c r="B531" i="4"/>
  <c r="B530" i="4"/>
  <c r="B529" i="4"/>
  <c r="B528" i="4"/>
  <c r="B527" i="4"/>
  <c r="B526" i="4"/>
  <c r="B525" i="4"/>
  <c r="B524" i="4"/>
  <c r="B523" i="4"/>
  <c r="B522" i="4"/>
  <c r="B521" i="4"/>
  <c r="B520" i="4"/>
  <c r="B519" i="4"/>
  <c r="B518" i="4"/>
  <c r="B517" i="4"/>
  <c r="B516" i="4"/>
  <c r="B515" i="4"/>
  <c r="B514" i="4"/>
  <c r="B513" i="4"/>
  <c r="B512" i="4"/>
  <c r="B511" i="4"/>
  <c r="B510" i="4"/>
  <c r="B509" i="4"/>
  <c r="B508" i="4"/>
  <c r="B507" i="4"/>
  <c r="B506" i="4"/>
  <c r="B505" i="4"/>
  <c r="B504" i="4"/>
  <c r="B503" i="4"/>
  <c r="B502" i="4"/>
  <c r="B501" i="4"/>
  <c r="B500" i="4"/>
  <c r="B499" i="4"/>
  <c r="B498" i="4"/>
  <c r="B497" i="4"/>
  <c r="B496" i="4"/>
  <c r="B495" i="4"/>
  <c r="B494" i="4"/>
  <c r="B493" i="4"/>
  <c r="B492" i="4"/>
  <c r="B491" i="4"/>
  <c r="B490" i="4"/>
  <c r="B489" i="4"/>
  <c r="B488" i="4"/>
  <c r="B487" i="4"/>
  <c r="B486" i="4"/>
  <c r="B485" i="4"/>
  <c r="B484" i="4"/>
  <c r="B483" i="4"/>
  <c r="B482" i="4"/>
  <c r="B481" i="4"/>
  <c r="B480" i="4"/>
  <c r="B479" i="4"/>
  <c r="B478" i="4"/>
  <c r="B477" i="4"/>
  <c r="B476" i="4"/>
  <c r="B475" i="4"/>
  <c r="B474" i="4"/>
  <c r="B473" i="4"/>
  <c r="B472" i="4"/>
  <c r="B471" i="4"/>
  <c r="B470" i="4"/>
  <c r="B469" i="4"/>
  <c r="B468" i="4"/>
  <c r="B467" i="4"/>
  <c r="B466" i="4"/>
  <c r="B465" i="4"/>
  <c r="B464" i="4"/>
  <c r="B463" i="4"/>
  <c r="B462" i="4"/>
  <c r="B461" i="4"/>
  <c r="B460" i="4"/>
  <c r="B459" i="4"/>
  <c r="B458" i="4"/>
  <c r="B457" i="4"/>
  <c r="B456" i="4"/>
  <c r="B455" i="4"/>
  <c r="B454" i="4"/>
  <c r="B453" i="4"/>
  <c r="B452" i="4"/>
  <c r="B451" i="4"/>
  <c r="B450" i="4"/>
  <c r="B449" i="4"/>
  <c r="B448" i="4"/>
  <c r="B447" i="4"/>
  <c r="B446" i="4"/>
  <c r="B445" i="4"/>
  <c r="B444" i="4"/>
  <c r="B443" i="4"/>
  <c r="B442" i="4"/>
  <c r="B441" i="4"/>
  <c r="B440" i="4"/>
  <c r="B439" i="4"/>
  <c r="B438" i="4"/>
  <c r="B437" i="4"/>
  <c r="B436" i="4"/>
  <c r="B435" i="4"/>
  <c r="B434" i="4"/>
  <c r="B433" i="4"/>
  <c r="B432" i="4"/>
  <c r="B431" i="4"/>
  <c r="B430" i="4"/>
  <c r="B429" i="4"/>
  <c r="B428" i="4"/>
  <c r="B427" i="4"/>
  <c r="B426" i="4"/>
  <c r="B425" i="4"/>
  <c r="B424" i="4"/>
  <c r="B423" i="4"/>
  <c r="B422" i="4"/>
  <c r="B421" i="4"/>
  <c r="B420" i="4"/>
  <c r="B419" i="4"/>
  <c r="B418" i="4"/>
  <c r="B417" i="4"/>
  <c r="B416" i="4"/>
  <c r="B415" i="4"/>
  <c r="B414" i="4"/>
  <c r="B413" i="4"/>
  <c r="B412" i="4"/>
  <c r="B411" i="4"/>
  <c r="B410" i="4"/>
  <c r="B409" i="4"/>
  <c r="B408" i="4"/>
  <c r="B407" i="4"/>
  <c r="B406" i="4"/>
  <c r="B405" i="4"/>
  <c r="B404" i="4"/>
  <c r="B403" i="4"/>
  <c r="B402" i="4"/>
  <c r="B401" i="4"/>
  <c r="B400" i="4"/>
  <c r="B399" i="4"/>
  <c r="B398" i="4"/>
  <c r="B397" i="4"/>
  <c r="B396" i="4"/>
  <c r="B395" i="4"/>
  <c r="B394" i="4"/>
  <c r="B393" i="4"/>
  <c r="B392" i="4"/>
  <c r="B391" i="4"/>
  <c r="B390" i="4"/>
  <c r="B389" i="4"/>
  <c r="B388" i="4"/>
  <c r="B387" i="4"/>
  <c r="B386" i="4"/>
  <c r="B385" i="4"/>
  <c r="B384" i="4"/>
  <c r="B383" i="4"/>
  <c r="B382" i="4"/>
  <c r="B381" i="4"/>
  <c r="B380" i="4"/>
  <c r="B379" i="4"/>
  <c r="B378" i="4"/>
  <c r="B377" i="4"/>
  <c r="B376" i="4"/>
  <c r="B375" i="4"/>
  <c r="B374" i="4"/>
  <c r="B373" i="4"/>
  <c r="B372" i="4"/>
  <c r="B371" i="4"/>
  <c r="B370" i="4"/>
  <c r="B369" i="4"/>
  <c r="B368" i="4"/>
  <c r="B367" i="4"/>
  <c r="B366" i="4"/>
  <c r="B365" i="4"/>
  <c r="B364" i="4"/>
  <c r="B363" i="4"/>
  <c r="B362" i="4"/>
  <c r="B361" i="4"/>
  <c r="B360" i="4"/>
  <c r="B359"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3"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7" i="4"/>
  <c r="B8" i="4" s="1"/>
  <c r="B9" i="4" s="1"/>
  <c r="A2" i="4" l="1"/>
  <c r="A3" i="4"/>
</calcChain>
</file>

<file path=xl/sharedStrings.xml><?xml version="1.0" encoding="utf-8"?>
<sst xmlns="http://schemas.openxmlformats.org/spreadsheetml/2006/main" count="34" uniqueCount="34">
  <si>
    <t>Cash Request Summary</t>
  </si>
  <si>
    <t>Instructions</t>
  </si>
  <si>
    <t>Information in example images are for illustrative purposes only.</t>
  </si>
  <si>
    <t>1.</t>
  </si>
  <si>
    <t>Enter the grant details below as shown on the Standard Agreement:</t>
  </si>
  <si>
    <t>Grantee Entity Name:</t>
  </si>
  <si>
    <t>Contract Number (##–PGP–#####):</t>
  </si>
  <si>
    <t>2.</t>
  </si>
  <si>
    <r>
      <t xml:space="preserve">In the top rows of the Cash Request Summary tab, input each </t>
    </r>
    <r>
      <rPr>
        <i/>
        <sz val="12"/>
        <color theme="1"/>
        <rFont val="Arial"/>
        <family val="2"/>
      </rPr>
      <t>Objective</t>
    </r>
    <r>
      <rPr>
        <sz val="12"/>
        <color theme="1"/>
        <rFont val="Arial"/>
        <family val="2"/>
      </rPr>
      <t xml:space="preserve"> and their </t>
    </r>
    <r>
      <rPr>
        <i/>
        <sz val="12"/>
        <color theme="1"/>
        <rFont val="Arial"/>
        <family val="2"/>
      </rPr>
      <t>Estimated Cost</t>
    </r>
    <r>
      <rPr>
        <sz val="12"/>
        <color theme="1"/>
        <rFont val="Arial"/>
        <family val="2"/>
      </rPr>
      <t xml:space="preserve"> from the grantee's latest approved application (see application Schedule F: Project Timeline and Budget).</t>
    </r>
  </si>
  <si>
    <t>3.</t>
  </si>
  <si>
    <r>
      <t xml:space="preserve">A Request for Reimbursement of Funds (RRF) Package contains a completed RRF form attached with documents supporting the program expenses being requested for reimbursement (wage reports, purchase orders, invoices, etc.). After preparing the RRF Package, proceed to the Cash Request Summary to input information related to each supporting document attached to the RRF form.
Using dropdown selections provided in the far left column, select the applicable Document Type under </t>
    </r>
    <r>
      <rPr>
        <i/>
        <sz val="12"/>
        <color theme="1"/>
        <rFont val="Arial"/>
        <family val="2"/>
      </rPr>
      <t>Cash Request 1</t>
    </r>
    <r>
      <rPr>
        <sz val="12"/>
        <color theme="1"/>
        <rFont val="Arial"/>
        <family val="2"/>
      </rPr>
      <t xml:space="preserve">, and input information in the </t>
    </r>
    <r>
      <rPr>
        <i/>
        <sz val="12"/>
        <color theme="1"/>
        <rFont val="Arial"/>
        <family val="2"/>
      </rPr>
      <t>Document ID</t>
    </r>
    <r>
      <rPr>
        <sz val="12"/>
        <color theme="1"/>
        <rFont val="Arial"/>
        <family val="2"/>
      </rPr>
      <t xml:space="preserve"> and </t>
    </r>
    <r>
      <rPr>
        <i/>
        <sz val="12"/>
        <color theme="1"/>
        <rFont val="Arial"/>
        <family val="2"/>
      </rPr>
      <t>Work Performed / Subtask</t>
    </r>
    <r>
      <rPr>
        <sz val="12"/>
        <color theme="1"/>
        <rFont val="Arial"/>
        <family val="2"/>
      </rPr>
      <t xml:space="preserve"> columns for each document.</t>
    </r>
  </si>
  <si>
    <t>4.</t>
  </si>
  <si>
    <r>
      <t xml:space="preserve">Input amounts being requested for reimbursement from each document that correspond to the </t>
    </r>
    <r>
      <rPr>
        <i/>
        <sz val="12"/>
        <color theme="1"/>
        <rFont val="Arial"/>
        <family val="2"/>
      </rPr>
      <t>Objectives</t>
    </r>
    <r>
      <rPr>
        <sz val="12"/>
        <color theme="1"/>
        <rFont val="Arial"/>
        <family val="2"/>
      </rPr>
      <t xml:space="preserve"> inputted in Step 3. When complete, the </t>
    </r>
    <r>
      <rPr>
        <i/>
        <sz val="12"/>
        <color theme="1"/>
        <rFont val="Arial"/>
        <family val="2"/>
      </rPr>
      <t>Cash Request</t>
    </r>
    <r>
      <rPr>
        <sz val="12"/>
        <color theme="1"/>
        <rFont val="Arial"/>
        <family val="2"/>
      </rPr>
      <t xml:space="preserve"> number and the </t>
    </r>
    <r>
      <rPr>
        <i/>
        <sz val="12"/>
        <color theme="1"/>
        <rFont val="Arial"/>
        <family val="2"/>
      </rPr>
      <t>Reimbursement Amount Requested</t>
    </r>
    <r>
      <rPr>
        <sz val="12"/>
        <color theme="1"/>
        <rFont val="Arial"/>
        <family val="2"/>
      </rPr>
      <t xml:space="preserve"> should match on both the Cash Request Summary and RRF form.</t>
    </r>
  </si>
  <si>
    <t>Note:</t>
  </si>
  <si>
    <t>a.</t>
  </si>
  <si>
    <t>Amounts inputted on the Cash Request Summary should be located on the document attached in the RRF Package. It is recommended to highlight the amount on the document for reference. If the amount is not explicitly shown on the document, note on the document how the amount was calculated or determined.</t>
  </si>
  <si>
    <t>b.</t>
  </si>
  <si>
    <r>
      <t xml:space="preserve">List each supporting document only once on the Cash Request Summary. If one document contains costs that apply to multiple </t>
    </r>
    <r>
      <rPr>
        <i/>
        <sz val="12"/>
        <color theme="1"/>
        <rFont val="Arial"/>
        <family val="2"/>
      </rPr>
      <t>Objectives</t>
    </r>
    <r>
      <rPr>
        <sz val="12"/>
        <color theme="1"/>
        <rFont val="Arial"/>
        <family val="2"/>
      </rPr>
      <t xml:space="preserve">, multiple amounts should be inputted in the same row under each applicable </t>
    </r>
    <r>
      <rPr>
        <i/>
        <sz val="12"/>
        <color theme="1"/>
        <rFont val="Arial"/>
        <family val="2"/>
      </rPr>
      <t>Objective</t>
    </r>
    <r>
      <rPr>
        <sz val="12"/>
        <color theme="1"/>
        <rFont val="Arial"/>
        <family val="2"/>
      </rPr>
      <t>.</t>
    </r>
  </si>
  <si>
    <t>5.</t>
  </si>
  <si>
    <r>
      <rPr>
        <sz val="12"/>
        <rFont val="Arial"/>
        <family val="2"/>
      </rPr>
      <t xml:space="preserve">Upon completion, submit the RRF Package PDF and Cash Request Summary Excel file as email attachments to </t>
    </r>
    <r>
      <rPr>
        <u/>
        <sz val="12"/>
        <color theme="10"/>
        <rFont val="Arial"/>
        <family val="2"/>
      </rPr>
      <t>sb2reimbursements@hcd.ca.gov</t>
    </r>
    <r>
      <rPr>
        <sz val="12"/>
        <rFont val="Arial"/>
        <family val="2"/>
      </rPr>
      <t>.</t>
    </r>
  </si>
  <si>
    <t>6.</t>
  </si>
  <si>
    <r>
      <t xml:space="preserve">When preparing subsequent RRF Packages, select the </t>
    </r>
    <r>
      <rPr>
        <i/>
        <sz val="12"/>
        <color theme="1"/>
        <rFont val="Arial"/>
        <family val="2"/>
      </rPr>
      <t>Cash Request</t>
    </r>
    <r>
      <rPr>
        <sz val="12"/>
        <color theme="1"/>
        <rFont val="Arial"/>
        <family val="2"/>
      </rPr>
      <t xml:space="preserve"> Document Type on the next available row of the Cash Request Summary, and repeat Steps 3–5 above. Maintain the same Cash Request Summary for the entire grant expenditure, and submit the updated Excel file with each new RRF Package. With submission of each new RRF Package, Cash Request Summary details for previously submitted requests should remain unchanged.</t>
    </r>
  </si>
  <si>
    <r>
      <rPr>
        <sz val="12"/>
        <rFont val="Arial"/>
        <family val="2"/>
      </rPr>
      <t xml:space="preserve">For questions, please email </t>
    </r>
    <r>
      <rPr>
        <u/>
        <sz val="12"/>
        <color theme="10"/>
        <rFont val="Arial"/>
        <family val="2"/>
      </rPr>
      <t>sb2reimbursements@hcd.ca.gov</t>
    </r>
    <r>
      <rPr>
        <sz val="12"/>
        <rFont val="Arial"/>
        <family val="2"/>
      </rPr>
      <t>.</t>
    </r>
  </si>
  <si>
    <t>Objective Title</t>
  </si>
  <si>
    <t>Estimated Cost</t>
  </si>
  <si>
    <t>Document Type</t>
  </si>
  <si>
    <t>Count</t>
  </si>
  <si>
    <t>Reimbursement Amount Requested</t>
  </si>
  <si>
    <t>Document ID</t>
  </si>
  <si>
    <t>Work Performed / Subtask</t>
  </si>
  <si>
    <t>CASH REQUEST</t>
  </si>
  <si>
    <t>V2</t>
  </si>
  <si>
    <t>c.</t>
  </si>
  <si>
    <r>
      <t xml:space="preserve">Total amounts requested for reimbursement for each </t>
    </r>
    <r>
      <rPr>
        <i/>
        <sz val="12"/>
        <color theme="1"/>
        <rFont val="Arial"/>
        <family val="2"/>
      </rPr>
      <t>Objective</t>
    </r>
    <r>
      <rPr>
        <sz val="12"/>
        <color theme="1"/>
        <rFont val="Arial"/>
        <family val="2"/>
      </rPr>
      <t xml:space="preserve"> should not exceed budgeted amounts (as approved on the Timeline and Budget) by more than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</si>
</sst>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font>
    <font>
      <sz val="11"/>
      <color theme="1"/>
      <name val="Calibri"/>
      <family val="2"/>
    </font>
    <font>
      <b/>
      <sz val="11"/>
      <color theme="1"/>
      <name val="Calibri"/>
      <family val="2"/>
    </font>
    <font>
      <i/>
      <sz val="11"/>
      <color theme="1"/>
      <name val="Calibri"/>
      <family val="2"/>
    </font>
    <font>
      <sz val="12"/>
      <color theme="1"/>
      <name val="Arial"/>
      <family val="2"/>
    </font>
    <font>
      <b/>
      <sz val="12"/>
      <color theme="1"/>
      <name val="Arial"/>
      <family val="2"/>
    </font>
    <font>
      <i/>
      <sz val="12"/>
      <color theme="1"/>
      <name val="Arial"/>
      <family val="2"/>
    </font>
    <font>
      <sz val="12"/>
      <name val="Arial"/>
      <family val="2"/>
    </font>
    <font>
      <u/>
      <sz val="11"/>
      <color theme="10"/>
      <name val="Calibri"/>
      <family val="2"/>
    </font>
    <font>
      <u/>
      <sz val="12"/>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32">
    <xf numFmtId="0" fontId="0" fillId="0" borderId="0" xfId="0"/>
    <xf numFmtId="0" fontId="0" fillId="3" borderId="0" xfId="0" applyFill="1" applyAlignment="1" applyProtection="1">
      <alignment vertical="center"/>
      <protection hidden="1"/>
    </xf>
    <xf numFmtId="0" fontId="2" fillId="2" borderId="1" xfId="0" applyFont="1"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43" fontId="0" fillId="2" borderId="1" xfId="0" applyNumberFormat="1" applyFill="1" applyBorder="1" applyAlignment="1" applyProtection="1">
      <alignment vertical="center"/>
      <protection hidden="1"/>
    </xf>
    <xf numFmtId="0" fontId="2" fillId="2" borderId="1" xfId="0" applyFont="1" applyFill="1" applyBorder="1" applyAlignment="1" applyProtection="1">
      <alignment horizontal="center" vertical="center" wrapText="1"/>
      <protection hidden="1"/>
    </xf>
    <xf numFmtId="43" fontId="0" fillId="0" borderId="1" xfId="1" applyFont="1" applyFill="1" applyBorder="1" applyAlignment="1" applyProtection="1">
      <alignment vertical="center"/>
      <protection hidden="1"/>
    </xf>
    <xf numFmtId="43" fontId="0" fillId="2" borderId="1" xfId="1" applyFont="1" applyFill="1" applyBorder="1" applyAlignment="1" applyProtection="1">
      <alignment vertical="center" wrapText="1"/>
      <protection hidden="1"/>
    </xf>
    <xf numFmtId="0" fontId="5" fillId="3" borderId="0" xfId="0" applyFont="1" applyFill="1" applyAlignment="1" applyProtection="1">
      <alignment vertical="center"/>
    </xf>
    <xf numFmtId="0" fontId="4" fillId="3" borderId="0" xfId="0" applyFont="1" applyFill="1" applyAlignment="1" applyProtection="1">
      <alignment vertical="center"/>
    </xf>
    <xf numFmtId="0" fontId="6" fillId="3" borderId="0" xfId="0" applyFont="1" applyFill="1" applyAlignment="1" applyProtection="1">
      <alignment vertical="center"/>
    </xf>
    <xf numFmtId="0" fontId="4" fillId="3" borderId="0" xfId="0" quotePrefix="1" applyFont="1" applyFill="1" applyAlignment="1" applyProtection="1">
      <alignment horizontal="right" vertical="top" wrapText="1"/>
    </xf>
    <xf numFmtId="0" fontId="4" fillId="3" borderId="0" xfId="0" quotePrefix="1" applyFont="1" applyFill="1" applyAlignment="1" applyProtection="1">
      <alignment horizontal="right" vertical="top"/>
    </xf>
    <xf numFmtId="0" fontId="3" fillId="3" borderId="0" xfId="0" applyFont="1" applyFill="1" applyAlignment="1" applyProtection="1">
      <alignment vertical="center"/>
      <protection hidden="1"/>
    </xf>
    <xf numFmtId="0" fontId="0" fillId="3" borderId="0" xfId="0" applyFill="1" applyAlignment="1" applyProtection="1">
      <alignment vertical="center" wrapText="1"/>
      <protection hidden="1"/>
    </xf>
    <xf numFmtId="0" fontId="0" fillId="0" borderId="1" xfId="0" applyBorder="1" applyAlignment="1" applyProtection="1">
      <alignment horizontal="left" vertical="center"/>
      <protection hidden="1"/>
    </xf>
    <xf numFmtId="49" fontId="0" fillId="0" borderId="1" xfId="0" applyNumberFormat="1" applyBorder="1" applyAlignment="1" applyProtection="1">
      <alignment horizontal="left" vertical="center"/>
      <protection hidden="1"/>
    </xf>
    <xf numFmtId="0" fontId="4" fillId="3" borderId="0" xfId="0" applyFont="1" applyFill="1" applyAlignment="1" applyProtection="1">
      <alignment vertical="center"/>
      <protection hidden="1"/>
    </xf>
    <xf numFmtId="0" fontId="4" fillId="3" borderId="0" xfId="0" quotePrefix="1" applyFont="1" applyFill="1" applyAlignment="1" applyProtection="1">
      <alignment horizontal="right" vertical="top"/>
      <protection hidden="1"/>
    </xf>
    <xf numFmtId="0" fontId="0" fillId="0" borderId="1" xfId="0"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0" fontId="0" fillId="0" borderId="1" xfId="0" applyBorder="1" applyAlignment="1" applyProtection="1">
      <alignment vertical="center" wrapText="1"/>
      <protection locked="0"/>
    </xf>
    <xf numFmtId="43" fontId="0" fillId="0" borderId="1" xfId="1" applyFont="1" applyFill="1" applyBorder="1" applyAlignment="1" applyProtection="1">
      <alignment vertical="center"/>
      <protection locked="0"/>
    </xf>
    <xf numFmtId="0" fontId="9" fillId="3" borderId="0" xfId="2" applyFont="1" applyFill="1" applyAlignment="1" applyProtection="1">
      <alignment horizontal="left" vertical="center"/>
    </xf>
    <xf numFmtId="0" fontId="9" fillId="3" borderId="0" xfId="2" applyFont="1" applyFill="1" applyAlignment="1" applyProtection="1">
      <alignment horizontal="left" vertical="top" wrapText="1"/>
    </xf>
    <xf numFmtId="0" fontId="4" fillId="3" borderId="0" xfId="0" applyFont="1" applyFill="1" applyAlignment="1" applyProtection="1">
      <alignment horizontal="left" vertical="top" wrapText="1"/>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3" borderId="0" xfId="0" applyFont="1" applyFill="1" applyAlignment="1" applyProtection="1">
      <alignment horizontal="left" vertical="top" wrapText="1"/>
      <protection hidden="1"/>
    </xf>
    <xf numFmtId="0" fontId="4" fillId="3" borderId="0" xfId="0" applyFont="1" applyFill="1" applyAlignment="1" applyProtection="1">
      <alignment horizontal="left" vertical="center"/>
    </xf>
    <xf numFmtId="0" fontId="0" fillId="3" borderId="0" xfId="0" applyFill="1" applyAlignment="1" applyProtection="1">
      <alignment horizontal="left" wrapText="1"/>
      <protection hidden="1"/>
    </xf>
  </cellXfs>
  <cellStyles count="3">
    <cellStyle name="Comma" xfId="1" builtinId="3"/>
    <cellStyle name="Hyperlink" xfId="2" builtinId="8"/>
    <cellStyle name="Normal" xfId="0" builtinId="0"/>
  </cellStyles>
  <dxfs count="6">
    <dxf>
      <font>
        <color rgb="FFFF0000"/>
      </font>
      <fill>
        <patternFill patternType="solid">
          <bgColor theme="0" tint="-4.9989318521683403E-2"/>
        </patternFill>
      </fill>
    </dxf>
    <dxf>
      <font>
        <color rgb="FF9C5700"/>
      </font>
      <fill>
        <patternFill>
          <bgColor rgb="FFFFEB9C"/>
        </patternFill>
      </fill>
    </dxf>
    <dxf>
      <font>
        <color rgb="FFFF0000"/>
      </font>
    </dxf>
    <dxf>
      <font>
        <b/>
        <i val="0"/>
      </font>
    </dxf>
    <dxf>
      <font>
        <b val="0"/>
        <i val="0"/>
        <color auto="1"/>
      </font>
      <fill>
        <patternFill>
          <bgColor theme="0" tint="-4.9989318521683403E-2"/>
        </patternFill>
      </fill>
      <border>
        <top style="thin">
          <color auto="1"/>
        </top>
      </border>
    </dxf>
    <dxf>
      <font>
        <b val="0"/>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35</xdr:row>
      <xdr:rowOff>1</xdr:rowOff>
    </xdr:from>
    <xdr:to>
      <xdr:col>6</xdr:col>
      <xdr:colOff>257731</xdr:colOff>
      <xdr:row>51</xdr:row>
      <xdr:rowOff>0</xdr:rowOff>
    </xdr:to>
    <xdr:pic>
      <xdr:nvPicPr>
        <xdr:cNvPr id="8" name="Picture 7" descr="Example of Request for Reimbursement of Funds Package.">
          <a:extLst>
            <a:ext uri="{FF2B5EF4-FFF2-40B4-BE49-F238E27FC236}">
              <a16:creationId xmlns:a16="http://schemas.microsoft.com/office/drawing/2014/main" id="{BF954743-5283-0951-17BA-D6D4BB1BA72E}"/>
            </a:ext>
          </a:extLst>
        </xdr:cNvPr>
        <xdr:cNvPicPr>
          <a:picLocks noChangeAspect="1"/>
        </xdr:cNvPicPr>
      </xdr:nvPicPr>
      <xdr:blipFill>
        <a:blip xmlns:r="http://schemas.openxmlformats.org/officeDocument/2006/relationships" r:embed="rId1"/>
        <a:stretch>
          <a:fillRect/>
        </a:stretch>
      </xdr:blipFill>
      <xdr:spPr>
        <a:xfrm>
          <a:off x="495301" y="8229601"/>
          <a:ext cx="2689780" cy="3200399"/>
        </a:xfrm>
        <a:prstGeom prst="rect">
          <a:avLst/>
        </a:prstGeom>
        <a:ln>
          <a:solidFill>
            <a:schemeClr val="accent1"/>
          </a:solidFill>
        </a:ln>
      </xdr:spPr>
    </xdr:pic>
    <xdr:clientData/>
  </xdr:twoCellAnchor>
  <xdr:twoCellAnchor editAs="oneCell">
    <xdr:from>
      <xdr:col>2</xdr:col>
      <xdr:colOff>1</xdr:colOff>
      <xdr:row>61</xdr:row>
      <xdr:rowOff>0</xdr:rowOff>
    </xdr:from>
    <xdr:to>
      <xdr:col>6</xdr:col>
      <xdr:colOff>0</xdr:colOff>
      <xdr:row>77</xdr:row>
      <xdr:rowOff>2513</xdr:rowOff>
    </xdr:to>
    <xdr:pic>
      <xdr:nvPicPr>
        <xdr:cNvPr id="12" name="Picture 11" descr="Invoice example.">
          <a:extLst>
            <a:ext uri="{FF2B5EF4-FFF2-40B4-BE49-F238E27FC236}">
              <a16:creationId xmlns:a16="http://schemas.microsoft.com/office/drawing/2014/main" id="{FCCDF414-9644-A76A-9B20-AEC63269C013}"/>
            </a:ext>
          </a:extLst>
        </xdr:cNvPr>
        <xdr:cNvPicPr>
          <a:picLocks noChangeAspect="1"/>
        </xdr:cNvPicPr>
      </xdr:nvPicPr>
      <xdr:blipFill>
        <a:blip xmlns:r="http://schemas.openxmlformats.org/officeDocument/2006/relationships" r:embed="rId2"/>
        <a:stretch>
          <a:fillRect/>
        </a:stretch>
      </xdr:blipFill>
      <xdr:spPr>
        <a:xfrm>
          <a:off x="495301" y="14058900"/>
          <a:ext cx="2438399" cy="3202913"/>
        </a:xfrm>
        <a:prstGeom prst="rect">
          <a:avLst/>
        </a:prstGeom>
      </xdr:spPr>
    </xdr:pic>
    <xdr:clientData/>
  </xdr:twoCellAnchor>
  <xdr:twoCellAnchor editAs="oneCell">
    <xdr:from>
      <xdr:col>16</xdr:col>
      <xdr:colOff>1</xdr:colOff>
      <xdr:row>61</xdr:row>
      <xdr:rowOff>1</xdr:rowOff>
    </xdr:from>
    <xdr:to>
      <xdr:col>20</xdr:col>
      <xdr:colOff>38349</xdr:colOff>
      <xdr:row>77</xdr:row>
      <xdr:rowOff>1</xdr:rowOff>
    </xdr:to>
    <xdr:pic>
      <xdr:nvPicPr>
        <xdr:cNvPr id="13" name="Picture 12" descr="Example of Request for Reimbursement of Funds form.">
          <a:extLst>
            <a:ext uri="{FF2B5EF4-FFF2-40B4-BE49-F238E27FC236}">
              <a16:creationId xmlns:a16="http://schemas.microsoft.com/office/drawing/2014/main" id="{1E361CE7-6A29-7CE3-3BE8-AC4316B34ED1}"/>
            </a:ext>
          </a:extLst>
        </xdr:cNvPr>
        <xdr:cNvPicPr>
          <a:picLocks noChangeAspect="1"/>
        </xdr:cNvPicPr>
      </xdr:nvPicPr>
      <xdr:blipFill>
        <a:blip xmlns:r="http://schemas.openxmlformats.org/officeDocument/2006/relationships" r:embed="rId3"/>
        <a:stretch>
          <a:fillRect/>
        </a:stretch>
      </xdr:blipFill>
      <xdr:spPr>
        <a:xfrm>
          <a:off x="9029701" y="14058901"/>
          <a:ext cx="2476748" cy="3200400"/>
        </a:xfrm>
        <a:prstGeom prst="rect">
          <a:avLst/>
        </a:prstGeom>
      </xdr:spPr>
    </xdr:pic>
    <xdr:clientData/>
  </xdr:twoCellAnchor>
  <xdr:twoCellAnchor editAs="oneCell">
    <xdr:from>
      <xdr:col>2</xdr:col>
      <xdr:colOff>0</xdr:colOff>
      <xdr:row>17</xdr:row>
      <xdr:rowOff>0</xdr:rowOff>
    </xdr:from>
    <xdr:to>
      <xdr:col>10</xdr:col>
      <xdr:colOff>19733</xdr:colOff>
      <xdr:row>30</xdr:row>
      <xdr:rowOff>76574</xdr:rowOff>
    </xdr:to>
    <xdr:pic>
      <xdr:nvPicPr>
        <xdr:cNvPr id="3" name="Picture 2" descr="Example of application Schedule F. Project Timeline and Budget.">
          <a:extLst>
            <a:ext uri="{FF2B5EF4-FFF2-40B4-BE49-F238E27FC236}">
              <a16:creationId xmlns:a16="http://schemas.microsoft.com/office/drawing/2014/main" id="{F4EB9644-9BBB-21FB-2628-A505500287E9}"/>
            </a:ext>
          </a:extLst>
        </xdr:cNvPr>
        <xdr:cNvPicPr>
          <a:picLocks noChangeAspect="1"/>
        </xdr:cNvPicPr>
      </xdr:nvPicPr>
      <xdr:blipFill>
        <a:blip xmlns:r="http://schemas.openxmlformats.org/officeDocument/2006/relationships" r:embed="rId4"/>
        <a:stretch>
          <a:fillRect/>
        </a:stretch>
      </xdr:blipFill>
      <xdr:spPr>
        <a:xfrm>
          <a:off x="495300" y="3609975"/>
          <a:ext cx="4896533" cy="2676899"/>
        </a:xfrm>
        <a:prstGeom prst="rect">
          <a:avLst/>
        </a:prstGeom>
      </xdr:spPr>
    </xdr:pic>
    <xdr:clientData/>
  </xdr:twoCellAnchor>
  <xdr:twoCellAnchor editAs="oneCell">
    <xdr:from>
      <xdr:col>11</xdr:col>
      <xdr:colOff>0</xdr:colOff>
      <xdr:row>17</xdr:row>
      <xdr:rowOff>0</xdr:rowOff>
    </xdr:from>
    <xdr:to>
      <xdr:col>18</xdr:col>
      <xdr:colOff>229450</xdr:colOff>
      <xdr:row>30</xdr:row>
      <xdr:rowOff>0</xdr:rowOff>
    </xdr:to>
    <xdr:pic>
      <xdr:nvPicPr>
        <xdr:cNvPr id="4" name="Picture 3" descr="Example of Cash Request Summary Objectives input.">
          <a:extLst>
            <a:ext uri="{FF2B5EF4-FFF2-40B4-BE49-F238E27FC236}">
              <a16:creationId xmlns:a16="http://schemas.microsoft.com/office/drawing/2014/main" id="{DE7B33FB-29FA-F01D-8CF0-0AE81CD2CD68}"/>
            </a:ext>
          </a:extLst>
        </xdr:cNvPr>
        <xdr:cNvPicPr>
          <a:picLocks noChangeAspect="1"/>
        </xdr:cNvPicPr>
      </xdr:nvPicPr>
      <xdr:blipFill>
        <a:blip xmlns:r="http://schemas.openxmlformats.org/officeDocument/2006/relationships" r:embed="rId5"/>
        <a:stretch>
          <a:fillRect/>
        </a:stretch>
      </xdr:blipFill>
      <xdr:spPr>
        <a:xfrm>
          <a:off x="5981700" y="3609975"/>
          <a:ext cx="4496650" cy="2600325"/>
        </a:xfrm>
        <a:prstGeom prst="rect">
          <a:avLst/>
        </a:prstGeom>
      </xdr:spPr>
    </xdr:pic>
    <xdr:clientData/>
  </xdr:twoCellAnchor>
  <xdr:twoCellAnchor editAs="oneCell">
    <xdr:from>
      <xdr:col>7</xdr:col>
      <xdr:colOff>0</xdr:colOff>
      <xdr:row>61</xdr:row>
      <xdr:rowOff>0</xdr:rowOff>
    </xdr:from>
    <xdr:to>
      <xdr:col>15</xdr:col>
      <xdr:colOff>200606</xdr:colOff>
      <xdr:row>73</xdr:row>
      <xdr:rowOff>0</xdr:rowOff>
    </xdr:to>
    <xdr:pic>
      <xdr:nvPicPr>
        <xdr:cNvPr id="7" name="Picture 6" descr="Example of reimbursement request amount inputs.">
          <a:extLst>
            <a:ext uri="{FF2B5EF4-FFF2-40B4-BE49-F238E27FC236}">
              <a16:creationId xmlns:a16="http://schemas.microsoft.com/office/drawing/2014/main" id="{0E7830E4-6E66-8280-B768-958C7792565A}"/>
            </a:ext>
          </a:extLst>
        </xdr:cNvPr>
        <xdr:cNvPicPr>
          <a:picLocks noChangeAspect="1"/>
        </xdr:cNvPicPr>
      </xdr:nvPicPr>
      <xdr:blipFill>
        <a:blip xmlns:r="http://schemas.openxmlformats.org/officeDocument/2006/relationships" r:embed="rId6"/>
        <a:stretch>
          <a:fillRect/>
        </a:stretch>
      </xdr:blipFill>
      <xdr:spPr>
        <a:xfrm>
          <a:off x="3543300" y="14058900"/>
          <a:ext cx="5071056" cy="2400300"/>
        </a:xfrm>
        <a:prstGeom prst="rect">
          <a:avLst/>
        </a:prstGeom>
      </xdr:spPr>
    </xdr:pic>
    <xdr:clientData/>
  </xdr:twoCellAnchor>
  <xdr:twoCellAnchor editAs="oneCell">
    <xdr:from>
      <xdr:col>2</xdr:col>
      <xdr:colOff>0</xdr:colOff>
      <xdr:row>82</xdr:row>
      <xdr:rowOff>0</xdr:rowOff>
    </xdr:from>
    <xdr:to>
      <xdr:col>9</xdr:col>
      <xdr:colOff>140316</xdr:colOff>
      <xdr:row>90</xdr:row>
      <xdr:rowOff>95487</xdr:rowOff>
    </xdr:to>
    <xdr:pic>
      <xdr:nvPicPr>
        <xdr:cNvPr id="16" name="Picture 15" descr="Example of email attachments.">
          <a:extLst>
            <a:ext uri="{FF2B5EF4-FFF2-40B4-BE49-F238E27FC236}">
              <a16:creationId xmlns:a16="http://schemas.microsoft.com/office/drawing/2014/main" id="{B3955460-365F-CA0D-F123-BC274F7C0B59}"/>
            </a:ext>
          </a:extLst>
        </xdr:cNvPr>
        <xdr:cNvPicPr>
          <a:picLocks noChangeAspect="1"/>
        </xdr:cNvPicPr>
      </xdr:nvPicPr>
      <xdr:blipFill>
        <a:blip xmlns:r="http://schemas.openxmlformats.org/officeDocument/2006/relationships" r:embed="rId7"/>
        <a:stretch>
          <a:fillRect/>
        </a:stretch>
      </xdr:blipFill>
      <xdr:spPr>
        <a:xfrm>
          <a:off x="495300" y="18468975"/>
          <a:ext cx="4407516" cy="1695687"/>
        </a:xfrm>
        <a:prstGeom prst="rect">
          <a:avLst/>
        </a:prstGeom>
        <a:ln>
          <a:solidFill>
            <a:schemeClr val="accent1"/>
          </a:solidFill>
        </a:ln>
      </xdr:spPr>
    </xdr:pic>
    <xdr:clientData/>
  </xdr:twoCellAnchor>
  <xdr:twoCellAnchor editAs="oneCell">
    <xdr:from>
      <xdr:col>2</xdr:col>
      <xdr:colOff>0</xdr:colOff>
      <xdr:row>96</xdr:row>
      <xdr:rowOff>19101</xdr:rowOff>
    </xdr:from>
    <xdr:to>
      <xdr:col>13</xdr:col>
      <xdr:colOff>0</xdr:colOff>
      <xdr:row>111</xdr:row>
      <xdr:rowOff>124624</xdr:rowOff>
    </xdr:to>
    <xdr:pic>
      <xdr:nvPicPr>
        <xdr:cNvPr id="17" name="Picture 16" descr="Example of next cash request input on Cash Request Summary.">
          <a:extLst>
            <a:ext uri="{FF2B5EF4-FFF2-40B4-BE49-F238E27FC236}">
              <a16:creationId xmlns:a16="http://schemas.microsoft.com/office/drawing/2014/main" id="{B777D4B8-18E7-D308-557A-F628CDC523B0}"/>
            </a:ext>
          </a:extLst>
        </xdr:cNvPr>
        <xdr:cNvPicPr>
          <a:picLocks noChangeAspect="1"/>
        </xdr:cNvPicPr>
      </xdr:nvPicPr>
      <xdr:blipFill>
        <a:blip xmlns:r="http://schemas.openxmlformats.org/officeDocument/2006/relationships" r:embed="rId8"/>
        <a:stretch>
          <a:fillRect/>
        </a:stretch>
      </xdr:blipFill>
      <xdr:spPr>
        <a:xfrm>
          <a:off x="495300" y="21926601"/>
          <a:ext cx="6705600" cy="3099548"/>
        </a:xfrm>
        <a:prstGeom prst="rect">
          <a:avLst/>
        </a:prstGeom>
      </xdr:spPr>
    </xdr:pic>
    <xdr:clientData/>
  </xdr:twoCellAnchor>
  <xdr:twoCellAnchor editAs="oneCell">
    <xdr:from>
      <xdr:col>7</xdr:col>
      <xdr:colOff>1</xdr:colOff>
      <xdr:row>35</xdr:row>
      <xdr:rowOff>1</xdr:rowOff>
    </xdr:from>
    <xdr:to>
      <xdr:col>17</xdr:col>
      <xdr:colOff>1</xdr:colOff>
      <xdr:row>50</xdr:row>
      <xdr:rowOff>76074</xdr:rowOff>
    </xdr:to>
    <xdr:pic>
      <xdr:nvPicPr>
        <xdr:cNvPr id="18" name="Picture 17" descr="Example of Document Type and details input.">
          <a:extLst>
            <a:ext uri="{FF2B5EF4-FFF2-40B4-BE49-F238E27FC236}">
              <a16:creationId xmlns:a16="http://schemas.microsoft.com/office/drawing/2014/main" id="{BA4C67DE-D71B-3E05-5BE1-5D565D021DDA}"/>
            </a:ext>
          </a:extLst>
        </xdr:cNvPr>
        <xdr:cNvPicPr>
          <a:picLocks noChangeAspect="1"/>
        </xdr:cNvPicPr>
      </xdr:nvPicPr>
      <xdr:blipFill>
        <a:blip xmlns:r="http://schemas.openxmlformats.org/officeDocument/2006/relationships" r:embed="rId9"/>
        <a:stretch>
          <a:fillRect/>
        </a:stretch>
      </xdr:blipFill>
      <xdr:spPr>
        <a:xfrm>
          <a:off x="3543301" y="8229601"/>
          <a:ext cx="6096000" cy="30764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b2reimbursements@hcd.ca.gov" TargetMode="External"/><Relationship Id="rId2" Type="http://schemas.openxmlformats.org/officeDocument/2006/relationships/hyperlink" Target="mailto:sb2reimbursements@hcd.ca.gov" TargetMode="External"/><Relationship Id="rId1" Type="http://schemas.openxmlformats.org/officeDocument/2006/relationships/hyperlink" Target="mailto:leapreimbursements@hcd.ca.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6A8E-D96B-4B3F-B85F-35F92DD42988}">
  <dimension ref="B2:S118"/>
  <sheetViews>
    <sheetView tabSelected="1" topLeftCell="A31" zoomScaleNormal="100" workbookViewId="0"/>
  </sheetViews>
  <sheetFormatPr defaultColWidth="8.7265625" defaultRowHeight="15.5" x14ac:dyDescent="0.35"/>
  <cols>
    <col min="1" max="2" width="3.54296875" style="9" customWidth="1"/>
    <col min="3" max="3" width="8.7265625" style="9" customWidth="1"/>
    <col min="4" max="16384" width="8.7265625" style="9"/>
  </cols>
  <sheetData>
    <row r="2" spans="2:19" x14ac:dyDescent="0.35">
      <c r="B2" s="8" t="s">
        <v>0</v>
      </c>
      <c r="S2" s="10" t="s">
        <v>31</v>
      </c>
    </row>
    <row r="3" spans="2:19" x14ac:dyDescent="0.35">
      <c r="B3" s="8" t="s">
        <v>1</v>
      </c>
    </row>
    <row r="5" spans="2:19" x14ac:dyDescent="0.35">
      <c r="B5" s="10" t="s">
        <v>2</v>
      </c>
    </row>
    <row r="9" spans="2:19" x14ac:dyDescent="0.35">
      <c r="B9" s="11" t="s">
        <v>3</v>
      </c>
      <c r="C9" s="30" t="s">
        <v>4</v>
      </c>
      <c r="D9" s="30"/>
      <c r="E9" s="30"/>
      <c r="F9" s="30"/>
      <c r="G9" s="30"/>
      <c r="H9" s="30"/>
      <c r="I9" s="30"/>
      <c r="J9" s="30"/>
      <c r="K9" s="30"/>
      <c r="L9" s="30"/>
      <c r="M9" s="30"/>
      <c r="N9" s="30"/>
      <c r="O9" s="30"/>
      <c r="P9" s="30"/>
      <c r="Q9" s="30"/>
      <c r="R9" s="30"/>
      <c r="S9" s="30"/>
    </row>
    <row r="11" spans="2:19" x14ac:dyDescent="0.35">
      <c r="D11" s="9" t="s">
        <v>5</v>
      </c>
      <c r="I11" s="26"/>
      <c r="J11" s="27"/>
      <c r="K11" s="27"/>
      <c r="L11" s="27"/>
      <c r="M11" s="28"/>
    </row>
    <row r="12" spans="2:19" x14ac:dyDescent="0.35">
      <c r="D12" s="9" t="s">
        <v>6</v>
      </c>
      <c r="I12" s="26"/>
      <c r="J12" s="27"/>
      <c r="K12" s="27"/>
      <c r="L12" s="27"/>
      <c r="M12" s="28"/>
    </row>
    <row r="16" spans="2:19" ht="32.15" customHeight="1" x14ac:dyDescent="0.35">
      <c r="B16" s="11" t="s">
        <v>7</v>
      </c>
      <c r="C16" s="25" t="s">
        <v>8</v>
      </c>
      <c r="D16" s="25"/>
      <c r="E16" s="25"/>
      <c r="F16" s="25"/>
      <c r="G16" s="25"/>
      <c r="H16" s="25"/>
      <c r="I16" s="25"/>
      <c r="J16" s="25"/>
      <c r="K16" s="25"/>
      <c r="L16" s="25"/>
      <c r="M16" s="25"/>
      <c r="N16" s="25"/>
      <c r="O16" s="25"/>
      <c r="P16" s="25"/>
      <c r="Q16" s="25"/>
      <c r="R16" s="25"/>
      <c r="S16" s="25"/>
    </row>
    <row r="34" spans="2:19" ht="96" customHeight="1" x14ac:dyDescent="0.35">
      <c r="B34" s="11" t="s">
        <v>9</v>
      </c>
      <c r="C34" s="25" t="s">
        <v>10</v>
      </c>
      <c r="D34" s="25"/>
      <c r="E34" s="25"/>
      <c r="F34" s="25"/>
      <c r="G34" s="25"/>
      <c r="H34" s="25"/>
      <c r="I34" s="25"/>
      <c r="J34" s="25"/>
      <c r="K34" s="25"/>
      <c r="L34" s="25"/>
      <c r="M34" s="25"/>
      <c r="N34" s="25"/>
      <c r="O34" s="25"/>
      <c r="P34" s="25"/>
      <c r="Q34" s="25"/>
      <c r="R34" s="25"/>
      <c r="S34" s="25"/>
    </row>
    <row r="55" spans="2:19" ht="31.9" customHeight="1" x14ac:dyDescent="0.35">
      <c r="B55" s="11" t="s">
        <v>11</v>
      </c>
      <c r="C55" s="25" t="s">
        <v>12</v>
      </c>
      <c r="D55" s="25"/>
      <c r="E55" s="25"/>
      <c r="F55" s="25"/>
      <c r="G55" s="25"/>
      <c r="H55" s="25"/>
      <c r="I55" s="25"/>
      <c r="J55" s="25"/>
      <c r="K55" s="25"/>
      <c r="L55" s="25"/>
      <c r="M55" s="25"/>
      <c r="N55" s="25"/>
      <c r="O55" s="25"/>
      <c r="P55" s="25"/>
      <c r="Q55" s="25"/>
      <c r="R55" s="25"/>
      <c r="S55" s="25"/>
    </row>
    <row r="57" spans="2:19" x14ac:dyDescent="0.35">
      <c r="C57" s="9" t="s">
        <v>13</v>
      </c>
    </row>
    <row r="58" spans="2:19" ht="48" customHeight="1" x14ac:dyDescent="0.35">
      <c r="C58" s="12" t="s">
        <v>14</v>
      </c>
      <c r="D58" s="25" t="s">
        <v>15</v>
      </c>
      <c r="E58" s="25"/>
      <c r="F58" s="25"/>
      <c r="G58" s="25"/>
      <c r="H58" s="25"/>
      <c r="I58" s="25"/>
      <c r="J58" s="25"/>
      <c r="K58" s="25"/>
      <c r="L58" s="25"/>
      <c r="M58" s="25"/>
      <c r="N58" s="25"/>
      <c r="O58" s="25"/>
      <c r="P58" s="25"/>
      <c r="Q58" s="25"/>
      <c r="R58" s="25"/>
    </row>
    <row r="59" spans="2:19" ht="32.15" customHeight="1" x14ac:dyDescent="0.35">
      <c r="C59" s="12" t="s">
        <v>16</v>
      </c>
      <c r="D59" s="25" t="s">
        <v>17</v>
      </c>
      <c r="E59" s="25"/>
      <c r="F59" s="25"/>
      <c r="G59" s="25"/>
      <c r="H59" s="25"/>
      <c r="I59" s="25"/>
      <c r="J59" s="25"/>
      <c r="K59" s="25"/>
      <c r="L59" s="25"/>
      <c r="M59" s="25"/>
      <c r="N59" s="25"/>
      <c r="O59" s="25"/>
      <c r="P59" s="25"/>
      <c r="Q59" s="25"/>
      <c r="R59" s="25"/>
    </row>
    <row r="60" spans="2:19" s="17" customFormat="1" ht="32.25" customHeight="1" x14ac:dyDescent="0.35">
      <c r="C60" s="18" t="s">
        <v>32</v>
      </c>
      <c r="D60" s="29" t="s">
        <v>33</v>
      </c>
      <c r="E60" s="29"/>
      <c r="F60" s="29"/>
      <c r="G60" s="29"/>
      <c r="H60" s="29"/>
      <c r="I60" s="29"/>
      <c r="J60" s="29"/>
      <c r="K60" s="29"/>
      <c r="L60" s="29"/>
      <c r="M60" s="29"/>
      <c r="N60" s="29"/>
      <c r="O60" s="29"/>
      <c r="P60" s="29"/>
      <c r="Q60" s="29"/>
      <c r="R60" s="29"/>
    </row>
    <row r="82" spans="2:19" ht="32.15" customHeight="1" x14ac:dyDescent="0.35">
      <c r="B82" s="11" t="s">
        <v>18</v>
      </c>
      <c r="C82" s="24" t="s">
        <v>19</v>
      </c>
      <c r="D82" s="24"/>
      <c r="E82" s="24"/>
      <c r="F82" s="24"/>
      <c r="G82" s="24"/>
      <c r="H82" s="24"/>
      <c r="I82" s="24"/>
      <c r="J82" s="24"/>
      <c r="K82" s="24"/>
      <c r="L82" s="24"/>
      <c r="M82" s="24"/>
      <c r="N82" s="24"/>
      <c r="O82" s="24"/>
      <c r="P82" s="24"/>
      <c r="Q82" s="24"/>
      <c r="R82" s="24"/>
      <c r="S82" s="24"/>
    </row>
    <row r="96" spans="2:19" ht="66" customHeight="1" x14ac:dyDescent="0.35">
      <c r="B96" s="11" t="s">
        <v>20</v>
      </c>
      <c r="C96" s="25" t="s">
        <v>21</v>
      </c>
      <c r="D96" s="25"/>
      <c r="E96" s="25"/>
      <c r="F96" s="25"/>
      <c r="G96" s="25"/>
      <c r="H96" s="25"/>
      <c r="I96" s="25"/>
      <c r="J96" s="25"/>
      <c r="K96" s="25"/>
      <c r="L96" s="25"/>
      <c r="M96" s="25"/>
      <c r="N96" s="25"/>
      <c r="O96" s="25"/>
      <c r="P96" s="25"/>
      <c r="Q96" s="25"/>
      <c r="R96" s="25"/>
      <c r="S96" s="25"/>
    </row>
    <row r="118" spans="3:19" x14ac:dyDescent="0.35">
      <c r="C118" s="23" t="s">
        <v>22</v>
      </c>
      <c r="D118" s="23"/>
      <c r="E118" s="23"/>
      <c r="F118" s="23"/>
      <c r="G118" s="23"/>
      <c r="H118" s="23"/>
      <c r="I118" s="23"/>
      <c r="J118" s="23"/>
      <c r="K118" s="23"/>
      <c r="L118" s="23"/>
      <c r="M118" s="23"/>
      <c r="N118" s="23"/>
      <c r="O118" s="23"/>
      <c r="P118" s="23"/>
      <c r="Q118" s="23"/>
      <c r="R118" s="23"/>
      <c r="S118" s="23"/>
    </row>
  </sheetData>
  <sheetProtection algorithmName="SHA-512" hashValue="Rdl6aayqG9Xg5L7Ruw07LJpPUGfYNsXqNN9Dn89ExfbAdt4suOOfzR1Bj6mgKizbCPETbv0whjPF+5RmHaMBDg==" saltValue="V+UxrzqgCoi48M16dJaofw==" spinCount="100000" sheet="1" objects="1" scenarios="1"/>
  <mergeCells count="12">
    <mergeCell ref="C9:S9"/>
    <mergeCell ref="D58:R58"/>
    <mergeCell ref="D59:R59"/>
    <mergeCell ref="C16:S16"/>
    <mergeCell ref="C34:S34"/>
    <mergeCell ref="C55:S55"/>
    <mergeCell ref="C118:S118"/>
    <mergeCell ref="C82:S82"/>
    <mergeCell ref="C96:S96"/>
    <mergeCell ref="I11:M11"/>
    <mergeCell ref="I12:M12"/>
    <mergeCell ref="D60:R60"/>
  </mergeCells>
  <hyperlinks>
    <hyperlink ref="C82:R82" r:id="rId1" display="Upon completing the Cash Request Summary tab, submit the RRF Package PDF and Cash Request Summary Excel file as email attachments to leapreimbursements@hcd.ca.gov." xr:uid="{EFEBBF86-B44D-49A0-9E80-B91A2C396789}"/>
    <hyperlink ref="C118" r:id="rId2" display="For questions, please email sb2preimbursements@hcd.ca.gov." xr:uid="{9A9CD136-9DD2-42B8-BF7B-7AB08DEE40A7}"/>
    <hyperlink ref="C82:S82" r:id="rId3" display="Upon completion, submit the RRF Package PDF and Cash Request Summary Excel file as email attachments to sb2reimbursements@hcd.ca.gov." xr:uid="{69EC1F5A-60F6-4B95-A7E9-120462FBE333}"/>
  </hyperlinks>
  <pageMargins left="0.7" right="0.7" top="0.75" bottom="0.75" header="0.3" footer="0.3"/>
  <pageSetup orientation="portrait" horizontalDpi="1200" verticalDpi="1200" r:id="rId4"/>
  <ignoredErrors>
    <ignoredError sqref="B9 B96 B82 B55 B34 B16"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176A-FABB-49EB-BB5A-09EFA1585B9A}">
  <dimension ref="A1:AS1006"/>
  <sheetViews>
    <sheetView zoomScaleNormal="100" workbookViewId="0">
      <pane xSplit="3" ySplit="5" topLeftCell="D6" activePane="bottomRight" state="frozen"/>
      <selection pane="topRight" activeCell="D1" sqref="D1"/>
      <selection pane="bottomLeft" activeCell="A6" sqref="A6"/>
      <selection pane="bottomRight"/>
    </sheetView>
  </sheetViews>
  <sheetFormatPr defaultColWidth="8.54296875" defaultRowHeight="14.5" x14ac:dyDescent="0.35"/>
  <cols>
    <col min="1" max="1" width="16.54296875" style="1" customWidth="1"/>
    <col min="2" max="2" width="6.26953125" style="1" bestFit="1" customWidth="1"/>
    <col min="3" max="4" width="26.54296875" style="1" customWidth="1"/>
    <col min="5" max="5" width="19" style="1" bestFit="1" customWidth="1"/>
    <col min="6" max="45" width="20.54296875" style="1" customWidth="1"/>
    <col min="46" max="16384" width="8.54296875" style="1"/>
  </cols>
  <sheetData>
    <row r="1" spans="1:45" ht="10.15" customHeight="1" x14ac:dyDescent="0.35"/>
    <row r="2" spans="1:45" x14ac:dyDescent="0.35">
      <c r="A2" s="31" t="str">
        <f>IF(Instructions!I11="","",Instructions!I11)</f>
        <v/>
      </c>
      <c r="B2" s="31"/>
      <c r="C2" s="31"/>
      <c r="E2" s="5" t="s">
        <v>23</v>
      </c>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row>
    <row r="3" spans="1:45" ht="14.65" customHeight="1" x14ac:dyDescent="0.35">
      <c r="A3" s="31" t="str">
        <f>IF(Instructions!I12="","",Instructions!I12)</f>
        <v/>
      </c>
      <c r="B3" s="31"/>
      <c r="C3" s="31"/>
      <c r="E3" s="2" t="s">
        <v>24</v>
      </c>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row>
    <row r="4" spans="1:45" ht="10.15" customHeight="1" x14ac:dyDescent="0.35">
      <c r="F4" s="13"/>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row>
    <row r="5" spans="1:45" ht="29" x14ac:dyDescent="0.35">
      <c r="A5" s="5" t="s">
        <v>25</v>
      </c>
      <c r="B5" s="5" t="s">
        <v>26</v>
      </c>
      <c r="C5" s="5" t="s">
        <v>28</v>
      </c>
      <c r="D5" s="5" t="s">
        <v>29</v>
      </c>
      <c r="E5" s="5" t="s">
        <v>27</v>
      </c>
      <c r="F5" s="7">
        <f>SUMIF($A$6:$A$1006,"&lt;&gt;Cash Request",F6:F1006)</f>
        <v>0</v>
      </c>
      <c r="G5" s="7">
        <f>IF(AND(F2="",G2&lt;&gt;""),"ERROR-MISSING TASK LEFT",SUMIF($A$6:$A$1006,"&lt;&gt;Cash Request",G6:G1006))</f>
        <v>0</v>
      </c>
      <c r="H5" s="7">
        <f t="shared" ref="H5:AS5" si="0">IF(AND(G2="",H2&lt;&gt;""),"ERROR-MISSING TASK LEFT",SUMIF($A$6:$A$1006,"&lt;&gt;Cash Request",H6:H1006))</f>
        <v>0</v>
      </c>
      <c r="I5" s="7">
        <f t="shared" si="0"/>
        <v>0</v>
      </c>
      <c r="J5" s="7">
        <f t="shared" si="0"/>
        <v>0</v>
      </c>
      <c r="K5" s="7">
        <f t="shared" si="0"/>
        <v>0</v>
      </c>
      <c r="L5" s="7">
        <f t="shared" si="0"/>
        <v>0</v>
      </c>
      <c r="M5" s="7">
        <f t="shared" si="0"/>
        <v>0</v>
      </c>
      <c r="N5" s="7">
        <f t="shared" si="0"/>
        <v>0</v>
      </c>
      <c r="O5" s="7">
        <f t="shared" si="0"/>
        <v>0</v>
      </c>
      <c r="P5" s="7">
        <f t="shared" si="0"/>
        <v>0</v>
      </c>
      <c r="Q5" s="7">
        <f t="shared" si="0"/>
        <v>0</v>
      </c>
      <c r="R5" s="7">
        <f t="shared" si="0"/>
        <v>0</v>
      </c>
      <c r="S5" s="7">
        <f t="shared" si="0"/>
        <v>0</v>
      </c>
      <c r="T5" s="7">
        <f t="shared" si="0"/>
        <v>0</v>
      </c>
      <c r="U5" s="7">
        <f t="shared" si="0"/>
        <v>0</v>
      </c>
      <c r="V5" s="7">
        <f t="shared" si="0"/>
        <v>0</v>
      </c>
      <c r="W5" s="7">
        <f t="shared" si="0"/>
        <v>0</v>
      </c>
      <c r="X5" s="7">
        <f t="shared" si="0"/>
        <v>0</v>
      </c>
      <c r="Y5" s="7">
        <f t="shared" si="0"/>
        <v>0</v>
      </c>
      <c r="Z5" s="7">
        <f t="shared" si="0"/>
        <v>0</v>
      </c>
      <c r="AA5" s="7">
        <f t="shared" si="0"/>
        <v>0</v>
      </c>
      <c r="AB5" s="7">
        <f t="shared" si="0"/>
        <v>0</v>
      </c>
      <c r="AC5" s="7">
        <f t="shared" si="0"/>
        <v>0</v>
      </c>
      <c r="AD5" s="7">
        <f t="shared" si="0"/>
        <v>0</v>
      </c>
      <c r="AE5" s="7">
        <f t="shared" si="0"/>
        <v>0</v>
      </c>
      <c r="AF5" s="7">
        <f t="shared" si="0"/>
        <v>0</v>
      </c>
      <c r="AG5" s="7">
        <f t="shared" si="0"/>
        <v>0</v>
      </c>
      <c r="AH5" s="7">
        <f t="shared" si="0"/>
        <v>0</v>
      </c>
      <c r="AI5" s="7">
        <f t="shared" si="0"/>
        <v>0</v>
      </c>
      <c r="AJ5" s="7">
        <f t="shared" si="0"/>
        <v>0</v>
      </c>
      <c r="AK5" s="7">
        <f t="shared" si="0"/>
        <v>0</v>
      </c>
      <c r="AL5" s="7">
        <f t="shared" si="0"/>
        <v>0</v>
      </c>
      <c r="AM5" s="7">
        <f t="shared" si="0"/>
        <v>0</v>
      </c>
      <c r="AN5" s="7">
        <f t="shared" si="0"/>
        <v>0</v>
      </c>
      <c r="AO5" s="7">
        <f t="shared" si="0"/>
        <v>0</v>
      </c>
      <c r="AP5" s="7">
        <f t="shared" si="0"/>
        <v>0</v>
      </c>
      <c r="AQ5" s="7">
        <f t="shared" si="0"/>
        <v>0</v>
      </c>
      <c r="AR5" s="7">
        <f t="shared" si="0"/>
        <v>0</v>
      </c>
      <c r="AS5" s="7">
        <f t="shared" si="0"/>
        <v>0</v>
      </c>
    </row>
    <row r="6" spans="1:45" x14ac:dyDescent="0.35">
      <c r="A6" s="15" t="s">
        <v>30</v>
      </c>
      <c r="B6" s="3">
        <v>1</v>
      </c>
      <c r="C6" s="16"/>
      <c r="D6" s="15"/>
      <c r="E6" s="4">
        <f>IF(A6="Cash Request",SUMIF(B7:$B$1006,B6&amp;".*",E7:$E$1006),SUM(F6:AS6))</f>
        <v>0</v>
      </c>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x14ac:dyDescent="0.35">
      <c r="A7" s="19"/>
      <c r="B7" s="3" t="str">
        <f>IF(A6="","",IF(A7="","← Add",IF(A7="Cash Request",COUNTIF($A$5:A6,"Cash Request")+1,IF(A7&lt;&gt;"Cash Request",B6+0.01&amp;"",))))</f>
        <v>← Add</v>
      </c>
      <c r="C7" s="20"/>
      <c r="D7" s="19"/>
      <c r="E7" s="4">
        <f>IF(A7="Cash Request",SUMIF(B8:$B$1006,B7&amp;".*",E8:$E$1006),SUM(F7:AS7))</f>
        <v>0</v>
      </c>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row>
    <row r="8" spans="1:45" x14ac:dyDescent="0.35">
      <c r="A8" s="19"/>
      <c r="B8" s="3" t="str">
        <f>IF(A7="","",IF(A8="","←",IF(A8="Cash Request",COUNTIF($A$5:A7,"Cash Request")+1,IF(A8&lt;&gt;"Cash Request",B7+0.01&amp;"",))))</f>
        <v/>
      </c>
      <c r="C8" s="20"/>
      <c r="D8" s="19"/>
      <c r="E8" s="4">
        <f>IF(AND(A7="",A8&lt;&gt;""),"ERROR-MISSING ROW ABOVE",IF(A8="Cash Request",SUMIF(B9:$B$1006,B8&amp;".*",E9:$E$1006),SUM(F8:AS8)))</f>
        <v>0</v>
      </c>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row>
    <row r="9" spans="1:45" x14ac:dyDescent="0.35">
      <c r="A9" s="19"/>
      <c r="B9" s="3" t="str">
        <f>IF(A8="","",IF(A9="","←",IF(A9="Cash Request",COUNTIF($A$5:A8,"Cash Request")+1,IF(A9&lt;&gt;"Cash Request",B8+0.01&amp;"",))))</f>
        <v/>
      </c>
      <c r="C9" s="20"/>
      <c r="D9" s="19"/>
      <c r="E9" s="4">
        <f>IF(AND(A8="",A9&lt;&gt;""),"ERROR-MISSING ROW ABOVE",IF(A9="Cash Request",SUMIF(B10:$B$1006,B9&amp;".*",E10:$E$1006),SUM(F9:AS9)))</f>
        <v>0</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row>
    <row r="10" spans="1:45" x14ac:dyDescent="0.35">
      <c r="A10" s="19"/>
      <c r="B10" s="3" t="str">
        <f>IF(A9="","",IF(A10="","←",IF(A10="Cash Request",COUNTIF($A$5:A9,"Cash Request")+1,IF(A10&lt;&gt;"Cash Request",B9+0.01&amp;"",))))</f>
        <v/>
      </c>
      <c r="C10" s="20"/>
      <c r="D10" s="19"/>
      <c r="E10" s="4">
        <f>IF(AND(A9="",A10&lt;&gt;""),"ERROR-MISSING ROW ABOVE",IF(A10="Cash Request",SUMIF(B11:$B$1006,B10&amp;".*",E11:$E$1006),SUM(F10:AS10)))</f>
        <v>0</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row>
    <row r="11" spans="1:45" x14ac:dyDescent="0.35">
      <c r="A11" s="19"/>
      <c r="B11" s="3" t="str">
        <f>IF(A10="","",IF(A11="","←",IF(A11="Cash Request",COUNTIF($A$5:A10,"Cash Request")+1,IF(A11&lt;&gt;"Cash Request",B10+0.01&amp;"",))))</f>
        <v/>
      </c>
      <c r="C11" s="20"/>
      <c r="D11" s="19"/>
      <c r="E11" s="4">
        <f>IF(AND(A10="",A11&lt;&gt;""),"ERROR-MISSING ROW ABOVE",IF(A11="Cash Request",SUMIF(B12:$B$1006,B11&amp;".*",E12:$E$1006),SUM(F11:AS11)))</f>
        <v>0</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row>
    <row r="12" spans="1:45" x14ac:dyDescent="0.35">
      <c r="A12" s="19"/>
      <c r="B12" s="3" t="str">
        <f>IF(A11="","",IF(A12="","←",IF(A12="Cash Request",COUNTIF($A$5:A11,"Cash Request")+1,IF(A12&lt;&gt;"Cash Request",B11+0.01&amp;"",))))</f>
        <v/>
      </c>
      <c r="C12" s="20"/>
      <c r="D12" s="19"/>
      <c r="E12" s="4">
        <f>IF(AND(A11="",A12&lt;&gt;""),"ERROR-MISSING ROW ABOVE",IF(A12="Cash Request",SUMIF(B13:$B$1006,B12&amp;".*",E13:$E$1006),SUM(F12:AS12)))</f>
        <v>0</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5" x14ac:dyDescent="0.35">
      <c r="A13" s="19"/>
      <c r="B13" s="3" t="str">
        <f>IF(A12="","",IF(A13="","←",IF(A13="Cash Request",COUNTIF($A$5:A12,"Cash Request")+1,IF(A13&lt;&gt;"Cash Request",B12+0.01&amp;"",))))</f>
        <v/>
      </c>
      <c r="C13" s="20"/>
      <c r="D13" s="19"/>
      <c r="E13" s="4">
        <f>IF(AND(A12="",A13&lt;&gt;""),"ERROR-MISSING ROW ABOVE",IF(A13="Cash Request",SUMIF(B14:$B$1006,B13&amp;".*",E14:$E$1006),SUM(F13:AS13)))</f>
        <v>0</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row>
    <row r="14" spans="1:45" x14ac:dyDescent="0.35">
      <c r="A14" s="19"/>
      <c r="B14" s="3" t="str">
        <f>IF(A13="","",IF(A14="","←",IF(A14="Cash Request",COUNTIF($A$5:A13,"Cash Request")+1,IF(A14&lt;&gt;"Cash Request",B13+0.01&amp;"",))))</f>
        <v/>
      </c>
      <c r="C14" s="20"/>
      <c r="D14" s="19"/>
      <c r="E14" s="4">
        <f>IF(AND(A13="",A14&lt;&gt;""),"ERROR-MISSING ROW ABOVE",IF(A14="Cash Request",SUMIF(B15:$B$1006,B14&amp;".*",E15:$E$1006),SUM(F14:AS14)))</f>
        <v>0</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row>
    <row r="15" spans="1:45" x14ac:dyDescent="0.35">
      <c r="A15" s="19"/>
      <c r="B15" s="3" t="str">
        <f>IF(A14="","",IF(A15="","←",IF(A15="Cash Request",COUNTIF($A$5:A14,"Cash Request")+1,IF(A15&lt;&gt;"Cash Request",B14+0.01&amp;"",))))</f>
        <v/>
      </c>
      <c r="C15" s="20"/>
      <c r="D15" s="19"/>
      <c r="E15" s="4">
        <f>IF(AND(A14="",A15&lt;&gt;""),"ERROR-MISSING ROW ABOVE",IF(A15="Cash Request",SUMIF(B16:$B$1006,B15&amp;".*",E16:$E$1006),SUM(F15:AS15)))</f>
        <v>0</v>
      </c>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row>
    <row r="16" spans="1:45" x14ac:dyDescent="0.35">
      <c r="A16" s="19"/>
      <c r="B16" s="3" t="str">
        <f>IF(A15="","",IF(A16="","←",IF(A16="Cash Request",COUNTIF($A$5:A15,"Cash Request")+1,IF(A16&lt;&gt;"Cash Request",B15+0.01&amp;"",))))</f>
        <v/>
      </c>
      <c r="C16" s="20"/>
      <c r="D16" s="19"/>
      <c r="E16" s="4">
        <f>IF(AND(A15="",A16&lt;&gt;""),"ERROR-MISSING ROW ABOVE",IF(A16="Cash Request",SUMIF(B17:$B$1006,B16&amp;".*",E17:$E$1006),SUM(F16:AS16)))</f>
        <v>0</v>
      </c>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row>
    <row r="17" spans="1:45" x14ac:dyDescent="0.35">
      <c r="A17" s="19"/>
      <c r="B17" s="3" t="str">
        <f>IF(A16="","",IF(A17="","←",IF(A17="Cash Request",COUNTIF($A$5:A16,"Cash Request")+1,IF(A17&lt;&gt;"Cash Request",B16+0.01&amp;"",))))</f>
        <v/>
      </c>
      <c r="C17" s="20"/>
      <c r="D17" s="19"/>
      <c r="E17" s="4">
        <f>IF(AND(A16="",A17&lt;&gt;""),"ERROR-MISSING ROW ABOVE",IF(A17="Cash Request",SUMIF(B18:$B$1006,B17&amp;".*",E18:$E$1006),SUM(F17:AS17)))</f>
        <v>0</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row>
    <row r="18" spans="1:45" x14ac:dyDescent="0.35">
      <c r="A18" s="19"/>
      <c r="B18" s="3" t="str">
        <f>IF(A17="","",IF(A18="","←",IF(A18="Cash Request",COUNTIF($A$5:A17,"Cash Request")+1,IF(A18&lt;&gt;"Cash Request",B17+0.01&amp;"",))))</f>
        <v/>
      </c>
      <c r="C18" s="20"/>
      <c r="D18" s="19"/>
      <c r="E18" s="4">
        <f>IF(AND(A17="",A18&lt;&gt;""),"ERROR-MISSING ROW ABOVE",IF(A18="Cash Request",SUMIF(B19:$B$1006,B18&amp;".*",E19:$E$1006),SUM(F18:AS18)))</f>
        <v>0</v>
      </c>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row>
    <row r="19" spans="1:45" x14ac:dyDescent="0.35">
      <c r="A19" s="19"/>
      <c r="B19" s="3" t="str">
        <f>IF(A18="","",IF(A19="","←",IF(A19="Cash Request",COUNTIF($A$5:A18,"Cash Request")+1,IF(A19&lt;&gt;"Cash Request",B18+0.01&amp;"",))))</f>
        <v/>
      </c>
      <c r="C19" s="20"/>
      <c r="D19" s="19"/>
      <c r="E19" s="4">
        <f>IF(AND(A18="",A19&lt;&gt;""),"ERROR-MISSING ROW ABOVE",IF(A19="Cash Request",SUMIF(B20:$B$1006,B19&amp;".*",E20:$E$1006),SUM(F19:AS19)))</f>
        <v>0</v>
      </c>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row>
    <row r="20" spans="1:45" x14ac:dyDescent="0.35">
      <c r="A20" s="19"/>
      <c r="B20" s="3" t="str">
        <f>IF(A19="","",IF(A20="","←",IF(A20="Cash Request",COUNTIF($A$5:A19,"Cash Request")+1,IF(A20&lt;&gt;"Cash Request",B19+0.01&amp;"",))))</f>
        <v/>
      </c>
      <c r="C20" s="20"/>
      <c r="D20" s="19"/>
      <c r="E20" s="4">
        <f>IF(AND(A19="",A20&lt;&gt;""),"ERROR-MISSING ROW ABOVE",IF(A20="Cash Request",SUMIF(B21:$B$1006,B20&amp;".*",E21:$E$1006),SUM(F20:AS20)))</f>
        <v>0</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row>
    <row r="21" spans="1:45" x14ac:dyDescent="0.35">
      <c r="A21" s="19"/>
      <c r="B21" s="3" t="str">
        <f>IF(A20="","",IF(A21="","←",IF(A21="Cash Request",COUNTIF($A$5:A20,"Cash Request")+1,IF(A21&lt;&gt;"Cash Request",B20+0.01&amp;"",))))</f>
        <v/>
      </c>
      <c r="C21" s="20"/>
      <c r="D21" s="19"/>
      <c r="E21" s="4">
        <f>IF(AND(A20="",A21&lt;&gt;""),"ERROR-MISSING ROW ABOVE",IF(A21="Cash Request",SUMIF(B22:$B$1006,B21&amp;".*",E22:$E$1006),SUM(F21:AS21)))</f>
        <v>0</v>
      </c>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row>
    <row r="22" spans="1:45" x14ac:dyDescent="0.35">
      <c r="A22" s="19"/>
      <c r="B22" s="3" t="str">
        <f>IF(A21="","",IF(A22="","←",IF(A22="Cash Request",COUNTIF($A$5:A21,"Cash Request")+1,IF(A22&lt;&gt;"Cash Request",B21+0.01&amp;"",))))</f>
        <v/>
      </c>
      <c r="C22" s="20"/>
      <c r="D22" s="19"/>
      <c r="E22" s="4">
        <f>IF(AND(A21="",A22&lt;&gt;""),"ERROR-MISSING ROW ABOVE",IF(A22="Cash Request",SUMIF(B23:$B$1006,B22&amp;".*",E23:$E$1006),SUM(F22:AS22)))</f>
        <v>0</v>
      </c>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row>
    <row r="23" spans="1:45" x14ac:dyDescent="0.35">
      <c r="A23" s="19"/>
      <c r="B23" s="3" t="str">
        <f>IF(A22="","",IF(A23="","←",IF(A23="Cash Request",COUNTIF($A$5:A22,"Cash Request")+1,IF(A23&lt;&gt;"Cash Request",B22+0.01&amp;"",))))</f>
        <v/>
      </c>
      <c r="C23" s="20"/>
      <c r="D23" s="19"/>
      <c r="E23" s="4">
        <f>IF(AND(A22="",A23&lt;&gt;""),"ERROR-MISSING ROW ABOVE",IF(A23="Cash Request",SUMIF(B24:$B$1006,B23&amp;".*",E24:$E$1006),SUM(F23:AS23)))</f>
        <v>0</v>
      </c>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row>
    <row r="24" spans="1:45" x14ac:dyDescent="0.35">
      <c r="A24" s="19"/>
      <c r="B24" s="3" t="str">
        <f>IF(A23="","",IF(A24="","←",IF(A24="Cash Request",COUNTIF($A$5:A23,"Cash Request")+1,IF(A24&lt;&gt;"Cash Request",B23+0.01&amp;"",))))</f>
        <v/>
      </c>
      <c r="C24" s="20"/>
      <c r="D24" s="19"/>
      <c r="E24" s="4">
        <f>IF(AND(A23="",A24&lt;&gt;""),"ERROR-MISSING ROW ABOVE",IF(A24="Cash Request",SUMIF(B25:$B$1006,B24&amp;".*",E25:$E$1006),SUM(F24:AS24)))</f>
        <v>0</v>
      </c>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row>
    <row r="25" spans="1:45" x14ac:dyDescent="0.35">
      <c r="A25" s="19"/>
      <c r="B25" s="3" t="str">
        <f>IF(A24="","",IF(A25="","←",IF(A25="Cash Request",COUNTIF($A$5:A24,"Cash Request")+1,IF(A25&lt;&gt;"Cash Request",B24+0.01&amp;"",))))</f>
        <v/>
      </c>
      <c r="C25" s="20"/>
      <c r="D25" s="19"/>
      <c r="E25" s="4">
        <f>IF(AND(A24="",A25&lt;&gt;""),"ERROR-MISSING ROW ABOVE",IF(A25="Cash Request",SUMIF(B26:$B$1006,B25&amp;".*",E26:$E$1006),SUM(F25:AS25)))</f>
        <v>0</v>
      </c>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row>
    <row r="26" spans="1:45" x14ac:dyDescent="0.35">
      <c r="A26" s="19"/>
      <c r="B26" s="3" t="str">
        <f>IF(A25="","",IF(A26="","←",IF(A26="Cash Request",COUNTIF($A$5:A25,"Cash Request")+1,IF(A26&lt;&gt;"Cash Request",B25+0.01&amp;"",))))</f>
        <v/>
      </c>
      <c r="C26" s="20"/>
      <c r="D26" s="19"/>
      <c r="E26" s="4">
        <f>IF(AND(A25="",A26&lt;&gt;""),"ERROR-MISSING ROW ABOVE",IF(A26="Cash Request",SUMIF(B27:$B$1006,B26&amp;".*",E27:$E$1006),SUM(F26:AS26)))</f>
        <v>0</v>
      </c>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row>
    <row r="27" spans="1:45" x14ac:dyDescent="0.35">
      <c r="A27" s="19"/>
      <c r="B27" s="3" t="str">
        <f>IF(A26="","",IF(A27="","←",IF(A27="Cash Request",COUNTIF($A$5:A26,"Cash Request")+1,IF(A27&lt;&gt;"Cash Request",B26+0.01&amp;"",))))</f>
        <v/>
      </c>
      <c r="C27" s="20"/>
      <c r="D27" s="19"/>
      <c r="E27" s="4">
        <f>IF(AND(A26="",A27&lt;&gt;""),"ERROR-MISSING ROW ABOVE",IF(A27="Cash Request",SUMIF(B28:$B$1006,B27&amp;".*",E28:$E$1006),SUM(F27:AS27)))</f>
        <v>0</v>
      </c>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row>
    <row r="28" spans="1:45" x14ac:dyDescent="0.35">
      <c r="A28" s="19"/>
      <c r="B28" s="3" t="str">
        <f>IF(A27="","",IF(A28="","←",IF(A28="Cash Request",COUNTIF($A$5:A27,"Cash Request")+1,IF(A28&lt;&gt;"Cash Request",B27+0.01&amp;"",))))</f>
        <v/>
      </c>
      <c r="C28" s="20"/>
      <c r="D28" s="19"/>
      <c r="E28" s="4">
        <f>IF(AND(A27="",A28&lt;&gt;""),"ERROR-MISSING ROW ABOVE",IF(A28="Cash Request",SUMIF(B29:$B$1006,B28&amp;".*",E29:$E$1006),SUM(F28:AS28)))</f>
        <v>0</v>
      </c>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row>
    <row r="29" spans="1:45" x14ac:dyDescent="0.35">
      <c r="A29" s="19"/>
      <c r="B29" s="3" t="str">
        <f>IF(A28="","",IF(A29="","←",IF(A29="Cash Request",COUNTIF($A$5:A28,"Cash Request")+1,IF(A29&lt;&gt;"Cash Request",B28+0.01&amp;"",))))</f>
        <v/>
      </c>
      <c r="C29" s="20"/>
      <c r="D29" s="19"/>
      <c r="E29" s="4">
        <f>IF(AND(A28="",A29&lt;&gt;""),"ERROR-MISSING ROW ABOVE",IF(A29="Cash Request",SUMIF(B30:$B$1006,B29&amp;".*",E30:$E$1006),SUM(F29:AS29)))</f>
        <v>0</v>
      </c>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row>
    <row r="30" spans="1:45" x14ac:dyDescent="0.35">
      <c r="A30" s="19"/>
      <c r="B30" s="3" t="str">
        <f>IF(A29="","",IF(A30="","←",IF(A30="Cash Request",COUNTIF($A$5:A29,"Cash Request")+1,IF(A30&lt;&gt;"Cash Request",B29+0.01&amp;"",))))</f>
        <v/>
      </c>
      <c r="C30" s="20"/>
      <c r="D30" s="19"/>
      <c r="E30" s="4">
        <f>IF(AND(A29="",A30&lt;&gt;""),"ERROR-MISSING ROW ABOVE",IF(A30="Cash Request",SUMIF(B31:$B$1006,B30&amp;".*",E31:$E$1006),SUM(F30:AS30)))</f>
        <v>0</v>
      </c>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row>
    <row r="31" spans="1:45" x14ac:dyDescent="0.35">
      <c r="A31" s="19"/>
      <c r="B31" s="3" t="str">
        <f>IF(A30="","",IF(A31="","←",IF(A31="Cash Request",COUNTIF($A$5:A30,"Cash Request")+1,IF(A31&lt;&gt;"Cash Request",B30+0.01&amp;"",))))</f>
        <v/>
      </c>
      <c r="C31" s="20"/>
      <c r="D31" s="19"/>
      <c r="E31" s="4">
        <f>IF(AND(A30="",A31&lt;&gt;""),"ERROR-MISSING ROW ABOVE",IF(A31="Cash Request",SUMIF(B32:$B$1006,B31&amp;".*",E32:$E$1006),SUM(F31:AS31)))</f>
        <v>0</v>
      </c>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row>
    <row r="32" spans="1:45" x14ac:dyDescent="0.35">
      <c r="A32" s="19"/>
      <c r="B32" s="3" t="str">
        <f>IF(A31="","",IF(A32="","←",IF(A32="Cash Request",COUNTIF($A$5:A31,"Cash Request")+1,IF(A32&lt;&gt;"Cash Request",B31+0.01&amp;"",))))</f>
        <v/>
      </c>
      <c r="C32" s="20"/>
      <c r="D32" s="19"/>
      <c r="E32" s="4">
        <f>IF(AND(A31="",A32&lt;&gt;""),"ERROR-MISSING ROW ABOVE",IF(A32="Cash Request",SUMIF(B33:$B$1006,B32&amp;".*",E33:$E$1006),SUM(F32:AS32)))</f>
        <v>0</v>
      </c>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row>
    <row r="33" spans="1:45" x14ac:dyDescent="0.35">
      <c r="A33" s="19"/>
      <c r="B33" s="3" t="str">
        <f>IF(A32="","",IF(A33="","←",IF(A33="Cash Request",COUNTIF($A$5:A32,"Cash Request")+1,IF(A33&lt;&gt;"Cash Request",B32+0.01&amp;"",))))</f>
        <v/>
      </c>
      <c r="C33" s="20"/>
      <c r="D33" s="19"/>
      <c r="E33" s="4">
        <f>IF(AND(A32="",A33&lt;&gt;""),"ERROR-MISSING ROW ABOVE",IF(A33="Cash Request",SUMIF(B34:$B$1006,B33&amp;".*",E34:$E$1006),SUM(F33:AS33)))</f>
        <v>0</v>
      </c>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row>
    <row r="34" spans="1:45" x14ac:dyDescent="0.35">
      <c r="A34" s="19"/>
      <c r="B34" s="3" t="str">
        <f>IF(A33="","",IF(A34="","←",IF(A34="Cash Request",COUNTIF($A$5:A33,"Cash Request")+1,IF(A34&lt;&gt;"Cash Request",B33+0.01&amp;"",))))</f>
        <v/>
      </c>
      <c r="C34" s="20"/>
      <c r="D34" s="19"/>
      <c r="E34" s="4">
        <f>IF(AND(A33="",A34&lt;&gt;""),"ERROR-MISSING ROW ABOVE",IF(A34="Cash Request",SUMIF(B35:$B$1006,B34&amp;".*",E35:$E$1006),SUM(F34:AS34)))</f>
        <v>0</v>
      </c>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row>
    <row r="35" spans="1:45" x14ac:dyDescent="0.35">
      <c r="A35" s="19"/>
      <c r="B35" s="3" t="str">
        <f>IF(A34="","",IF(A35="","←",IF(A35="Cash Request",COUNTIF($A$5:A34,"Cash Request")+1,IF(A35&lt;&gt;"Cash Request",B34+0.01&amp;"",))))</f>
        <v/>
      </c>
      <c r="C35" s="20"/>
      <c r="D35" s="19"/>
      <c r="E35" s="4">
        <f>IF(AND(A34="",A35&lt;&gt;""),"ERROR-MISSING ROW ABOVE",IF(A35="Cash Request",SUMIF(B36:$B$1006,B35&amp;".*",E36:$E$1006),SUM(F35:AS35)))</f>
        <v>0</v>
      </c>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x14ac:dyDescent="0.35">
      <c r="A36" s="19"/>
      <c r="B36" s="3" t="str">
        <f>IF(A35="","",IF(A36="","←",IF(A36="Cash Request",COUNTIF($A$5:A35,"Cash Request")+1,IF(A36&lt;&gt;"Cash Request",B35+0.01&amp;"",))))</f>
        <v/>
      </c>
      <c r="C36" s="20"/>
      <c r="D36" s="19"/>
      <c r="E36" s="4">
        <f>IF(AND(A35="",A36&lt;&gt;""),"ERROR-MISSING ROW ABOVE",IF(A36="Cash Request",SUMIF(B37:$B$1006,B36&amp;".*",E37:$E$1006),SUM(F36:AS36)))</f>
        <v>0</v>
      </c>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row>
    <row r="37" spans="1:45" x14ac:dyDescent="0.35">
      <c r="A37" s="19"/>
      <c r="B37" s="3" t="str">
        <f>IF(A36="","",IF(A37="","←",IF(A37="Cash Request",COUNTIF($A$5:A36,"Cash Request")+1,IF(A37&lt;&gt;"Cash Request",B36+0.01&amp;"",))))</f>
        <v/>
      </c>
      <c r="C37" s="20"/>
      <c r="D37" s="19"/>
      <c r="E37" s="4">
        <f>IF(AND(A36="",A37&lt;&gt;""),"ERROR-MISSING ROW ABOVE",IF(A37="Cash Request",SUMIF(B38:$B$1006,B37&amp;".*",E38:$E$1006),SUM(F37:AS37)))</f>
        <v>0</v>
      </c>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row>
    <row r="38" spans="1:45" x14ac:dyDescent="0.35">
      <c r="A38" s="19"/>
      <c r="B38" s="3" t="str">
        <f>IF(A37="","",IF(A38="","←",IF(A38="Cash Request",COUNTIF($A$5:A37,"Cash Request")+1,IF(A38&lt;&gt;"Cash Request",B37+0.01&amp;"",))))</f>
        <v/>
      </c>
      <c r="C38" s="20"/>
      <c r="D38" s="19"/>
      <c r="E38" s="4">
        <f>IF(AND(A37="",A38&lt;&gt;""),"ERROR-MISSING ROW ABOVE",IF(A38="Cash Request",SUMIF(B39:$B$1006,B38&amp;".*",E39:$E$1006),SUM(F38:AS38)))</f>
        <v>0</v>
      </c>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row>
    <row r="39" spans="1:45" x14ac:dyDescent="0.35">
      <c r="A39" s="19"/>
      <c r="B39" s="3" t="str">
        <f>IF(A38="","",IF(A39="","←",IF(A39="Cash Request",COUNTIF($A$5:A38,"Cash Request")+1,IF(A39&lt;&gt;"Cash Request",B38+0.01&amp;"",))))</f>
        <v/>
      </c>
      <c r="C39" s="20"/>
      <c r="D39" s="19"/>
      <c r="E39" s="4">
        <f>IF(AND(A38="",A39&lt;&gt;""),"ERROR-MISSING ROW ABOVE",IF(A39="Cash Request",SUMIF(B40:$B$1006,B39&amp;".*",E40:$E$1006),SUM(F39:AS39)))</f>
        <v>0</v>
      </c>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row>
    <row r="40" spans="1:45" x14ac:dyDescent="0.35">
      <c r="A40" s="19"/>
      <c r="B40" s="3" t="str">
        <f>IF(A39="","",IF(A40="","←",IF(A40="Cash Request",COUNTIF($A$5:A39,"Cash Request")+1,IF(A40&lt;&gt;"Cash Request",B39+0.01&amp;"",))))</f>
        <v/>
      </c>
      <c r="C40" s="20"/>
      <c r="D40" s="19"/>
      <c r="E40" s="4">
        <f>IF(AND(A39="",A40&lt;&gt;""),"ERROR-MISSING ROW ABOVE",IF(A40="Cash Request",SUMIF(B41:$B$1006,B40&amp;".*",E41:$E$1006),SUM(F40:AS40)))</f>
        <v>0</v>
      </c>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row>
    <row r="41" spans="1:45" x14ac:dyDescent="0.35">
      <c r="A41" s="19"/>
      <c r="B41" s="3" t="str">
        <f>IF(A40="","",IF(A41="","←",IF(A41="Cash Request",COUNTIF($A$5:A40,"Cash Request")+1,IF(A41&lt;&gt;"Cash Request",B40+0.01&amp;"",))))</f>
        <v/>
      </c>
      <c r="C41" s="20"/>
      <c r="D41" s="19"/>
      <c r="E41" s="4">
        <f>IF(AND(A40="",A41&lt;&gt;""),"ERROR-MISSING ROW ABOVE",IF(A41="Cash Request",SUMIF(B42:$B$1006,B41&amp;".*",E42:$E$1006),SUM(F41:AS41)))</f>
        <v>0</v>
      </c>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row>
    <row r="42" spans="1:45" x14ac:dyDescent="0.35">
      <c r="A42" s="19"/>
      <c r="B42" s="3" t="str">
        <f>IF(A41="","",IF(A42="","←",IF(A42="Cash Request",COUNTIF($A$5:A41,"Cash Request")+1,IF(A42&lt;&gt;"Cash Request",B41+0.01&amp;"",))))</f>
        <v/>
      </c>
      <c r="C42" s="20"/>
      <c r="D42" s="19"/>
      <c r="E42" s="4">
        <f>IF(AND(A41="",A42&lt;&gt;""),"ERROR-MISSING ROW ABOVE",IF(A42="Cash Request",SUMIF(B43:$B$1006,B42&amp;".*",E43:$E$1006),SUM(F42:AS42)))</f>
        <v>0</v>
      </c>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row>
    <row r="43" spans="1:45" x14ac:dyDescent="0.35">
      <c r="A43" s="19"/>
      <c r="B43" s="3" t="str">
        <f>IF(A42="","",IF(A43="","←",IF(A43="Cash Request",COUNTIF($A$5:A42,"Cash Request")+1,IF(A43&lt;&gt;"Cash Request",B42+0.01&amp;"",))))</f>
        <v/>
      </c>
      <c r="C43" s="20"/>
      <c r="D43" s="19"/>
      <c r="E43" s="4">
        <f>IF(AND(A42="",A43&lt;&gt;""),"ERROR-MISSING ROW ABOVE",IF(A43="Cash Request",SUMIF(B44:$B$1006,B43&amp;".*",E44:$E$1006),SUM(F43:AS43)))</f>
        <v>0</v>
      </c>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row>
    <row r="44" spans="1:45" x14ac:dyDescent="0.35">
      <c r="A44" s="19"/>
      <c r="B44" s="3" t="str">
        <f>IF(A43="","",IF(A44="","←",IF(A44="Cash Request",COUNTIF($A$5:A43,"Cash Request")+1,IF(A44&lt;&gt;"Cash Request",B43+0.01&amp;"",))))</f>
        <v/>
      </c>
      <c r="C44" s="20"/>
      <c r="D44" s="19"/>
      <c r="E44" s="4">
        <f>IF(AND(A43="",A44&lt;&gt;""),"ERROR-MISSING ROW ABOVE",IF(A44="Cash Request",SUMIF(B45:$B$1006,B44&amp;".*",E45:$E$1006),SUM(F44:AS44)))</f>
        <v>0</v>
      </c>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row>
    <row r="45" spans="1:45" x14ac:dyDescent="0.35">
      <c r="A45" s="19"/>
      <c r="B45" s="3" t="str">
        <f>IF(A44="","",IF(A45="","←",IF(A45="Cash Request",COUNTIF($A$5:A44,"Cash Request")+1,IF(A45&lt;&gt;"Cash Request",B44+0.01&amp;"",))))</f>
        <v/>
      </c>
      <c r="C45" s="20"/>
      <c r="D45" s="19"/>
      <c r="E45" s="4">
        <f>IF(AND(A44="",A45&lt;&gt;""),"ERROR-MISSING ROW ABOVE",IF(A45="Cash Request",SUMIF(B46:$B$1006,B45&amp;".*",E46:$E$1006),SUM(F45:AS45)))</f>
        <v>0</v>
      </c>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row>
    <row r="46" spans="1:45" x14ac:dyDescent="0.35">
      <c r="A46" s="19"/>
      <c r="B46" s="3" t="str">
        <f>IF(A45="","",IF(A46="","←",IF(A46="Cash Request",COUNTIF($A$5:A45,"Cash Request")+1,IF(A46&lt;&gt;"Cash Request",B45+0.01&amp;"",))))</f>
        <v/>
      </c>
      <c r="C46" s="20"/>
      <c r="D46" s="19"/>
      <c r="E46" s="4">
        <f>IF(AND(A45="",A46&lt;&gt;""),"ERROR-MISSING ROW ABOVE",IF(A46="Cash Request",SUMIF(B47:$B$1006,B46&amp;".*",E47:$E$1006),SUM(F46:AS46)))</f>
        <v>0</v>
      </c>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row>
    <row r="47" spans="1:45" x14ac:dyDescent="0.35">
      <c r="A47" s="19"/>
      <c r="B47" s="3" t="str">
        <f>IF(A46="","",IF(A47="","←",IF(A47="Cash Request",COUNTIF($A$5:A46,"Cash Request")+1,IF(A47&lt;&gt;"Cash Request",B46+0.01&amp;"",))))</f>
        <v/>
      </c>
      <c r="C47" s="20"/>
      <c r="D47" s="19"/>
      <c r="E47" s="4">
        <f>IF(AND(A46="",A47&lt;&gt;""),"ERROR-MISSING ROW ABOVE",IF(A47="Cash Request",SUMIF(B48:$B$1006,B47&amp;".*",E48:$E$1006),SUM(F47:AS47)))</f>
        <v>0</v>
      </c>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row>
    <row r="48" spans="1:45" x14ac:dyDescent="0.35">
      <c r="A48" s="19"/>
      <c r="B48" s="3" t="str">
        <f>IF(A47="","",IF(A48="","←",IF(A48="Cash Request",COUNTIF($A$5:A47,"Cash Request")+1,IF(A48&lt;&gt;"Cash Request",B47+0.01&amp;"",))))</f>
        <v/>
      </c>
      <c r="C48" s="20"/>
      <c r="D48" s="19"/>
      <c r="E48" s="4">
        <f>IF(AND(A47="",A48&lt;&gt;""),"ERROR-MISSING ROW ABOVE",IF(A48="Cash Request",SUMIF(B49:$B$1006,B48&amp;".*",E49:$E$1006),SUM(F48:AS48)))</f>
        <v>0</v>
      </c>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row>
    <row r="49" spans="1:45" x14ac:dyDescent="0.35">
      <c r="A49" s="19"/>
      <c r="B49" s="3" t="str">
        <f>IF(A48="","",IF(A49="","←",IF(A49="Cash Request",COUNTIF($A$5:A48,"Cash Request")+1,IF(A49&lt;&gt;"Cash Request",B48+0.01&amp;"",))))</f>
        <v/>
      </c>
      <c r="C49" s="20"/>
      <c r="D49" s="19"/>
      <c r="E49" s="4">
        <f>IF(AND(A48="",A49&lt;&gt;""),"ERROR-MISSING ROW ABOVE",IF(A49="Cash Request",SUMIF(B50:$B$1006,B49&amp;".*",E50:$E$1006),SUM(F49:AS49)))</f>
        <v>0</v>
      </c>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row>
    <row r="50" spans="1:45" x14ac:dyDescent="0.35">
      <c r="A50" s="19"/>
      <c r="B50" s="3" t="str">
        <f>IF(A49="","",IF(A50="","←",IF(A50="Cash Request",COUNTIF($A$5:A49,"Cash Request")+1,IF(A50&lt;&gt;"Cash Request",B49+0.01&amp;"",))))</f>
        <v/>
      </c>
      <c r="C50" s="20"/>
      <c r="D50" s="19"/>
      <c r="E50" s="4">
        <f>IF(AND(A49="",A50&lt;&gt;""),"ERROR-MISSING ROW ABOVE",IF(A50="Cash Request",SUMIF(B51:$B$1006,B50&amp;".*",E51:$E$1006),SUM(F50:AS50)))</f>
        <v>0</v>
      </c>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row>
    <row r="51" spans="1:45" x14ac:dyDescent="0.35">
      <c r="A51" s="19"/>
      <c r="B51" s="3" t="str">
        <f>IF(A50="","",IF(A51="","←",IF(A51="Cash Request",COUNTIF($A$5:A50,"Cash Request")+1,IF(A51&lt;&gt;"Cash Request",B50+0.01&amp;"",))))</f>
        <v/>
      </c>
      <c r="C51" s="20"/>
      <c r="D51" s="19"/>
      <c r="E51" s="4">
        <f>IF(AND(A50="",A51&lt;&gt;""),"ERROR-MISSING ROW ABOVE",IF(A51="Cash Request",SUMIF(B52:$B$1006,B51&amp;".*",E52:$E$1006),SUM(F51:AS51)))</f>
        <v>0</v>
      </c>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row>
    <row r="52" spans="1:45" x14ac:dyDescent="0.35">
      <c r="A52" s="19"/>
      <c r="B52" s="3" t="str">
        <f>IF(A51="","",IF(A52="","←",IF(A52="Cash Request",COUNTIF($A$5:A51,"Cash Request")+1,IF(A52&lt;&gt;"Cash Request",B51+0.01&amp;"",))))</f>
        <v/>
      </c>
      <c r="C52" s="20"/>
      <c r="D52" s="19"/>
      <c r="E52" s="4">
        <f>IF(AND(A51="",A52&lt;&gt;""),"ERROR-MISSING ROW ABOVE",IF(A52="Cash Request",SUMIF(B53:$B$1006,B52&amp;".*",E53:$E$1006),SUM(F52:AS52)))</f>
        <v>0</v>
      </c>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row>
    <row r="53" spans="1:45" x14ac:dyDescent="0.35">
      <c r="A53" s="19"/>
      <c r="B53" s="3" t="str">
        <f>IF(A52="","",IF(A53="","←",IF(A53="Cash Request",COUNTIF($A$5:A52,"Cash Request")+1,IF(A53&lt;&gt;"Cash Request",B52+0.01&amp;"",))))</f>
        <v/>
      </c>
      <c r="C53" s="20"/>
      <c r="D53" s="19"/>
      <c r="E53" s="4">
        <f>IF(AND(A52="",A53&lt;&gt;""),"ERROR-MISSING ROW ABOVE",IF(A53="Cash Request",SUMIF(B54:$B$1006,B53&amp;".*",E54:$E$1006),SUM(F53:AS53)))</f>
        <v>0</v>
      </c>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row>
    <row r="54" spans="1:45" x14ac:dyDescent="0.35">
      <c r="A54" s="19"/>
      <c r="B54" s="3" t="str">
        <f>IF(A53="","",IF(A54="","←",IF(A54="Cash Request",COUNTIF($A$5:A53,"Cash Request")+1,IF(A54&lt;&gt;"Cash Request",B53+0.01&amp;"",))))</f>
        <v/>
      </c>
      <c r="C54" s="20"/>
      <c r="D54" s="19"/>
      <c r="E54" s="4">
        <f>IF(AND(A53="",A54&lt;&gt;""),"ERROR-MISSING ROW ABOVE",IF(A54="Cash Request",SUMIF(B55:$B$1006,B54&amp;".*",E55:$E$1006),SUM(F54:AS54)))</f>
        <v>0</v>
      </c>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row>
    <row r="55" spans="1:45" x14ac:dyDescent="0.35">
      <c r="A55" s="19"/>
      <c r="B55" s="3" t="str">
        <f>IF(A54="","",IF(A55="","←",IF(A55="Cash Request",COUNTIF($A$5:A54,"Cash Request")+1,IF(A55&lt;&gt;"Cash Request",B54+0.01&amp;"",))))</f>
        <v/>
      </c>
      <c r="C55" s="20"/>
      <c r="D55" s="19"/>
      <c r="E55" s="4">
        <f>IF(AND(A54="",A55&lt;&gt;""),"ERROR-MISSING ROW ABOVE",IF(A55="Cash Request",SUMIF(B56:$B$1006,B55&amp;".*",E56:$E$1006),SUM(F55:AS55)))</f>
        <v>0</v>
      </c>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row>
    <row r="56" spans="1:45" x14ac:dyDescent="0.35">
      <c r="A56" s="19"/>
      <c r="B56" s="3" t="str">
        <f>IF(A55="","",IF(A56="","←",IF(A56="Cash Request",COUNTIF($A$5:A55,"Cash Request")+1,IF(A56&lt;&gt;"Cash Request",B55+0.01&amp;"",))))</f>
        <v/>
      </c>
      <c r="C56" s="20"/>
      <c r="D56" s="19"/>
      <c r="E56" s="4">
        <f>IF(AND(A55="",A56&lt;&gt;""),"ERROR-MISSING ROW ABOVE",IF(A56="Cash Request",SUMIF(B57:$B$1006,B56&amp;".*",E57:$E$1006),SUM(F56:AS56)))</f>
        <v>0</v>
      </c>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row>
    <row r="57" spans="1:45" x14ac:dyDescent="0.35">
      <c r="A57" s="19"/>
      <c r="B57" s="3" t="str">
        <f>IF(A56="","",IF(A57="","←",IF(A57="Cash Request",COUNTIF($A$5:A56,"Cash Request")+1,IF(A57&lt;&gt;"Cash Request",B56+0.01&amp;"",))))</f>
        <v/>
      </c>
      <c r="C57" s="20"/>
      <c r="D57" s="19"/>
      <c r="E57" s="4">
        <f>IF(AND(A56="",A57&lt;&gt;""),"ERROR-MISSING ROW ABOVE",IF(A57="Cash Request",SUMIF(B58:$B$1006,B57&amp;".*",E58:$E$1006),SUM(F57:AS57)))</f>
        <v>0</v>
      </c>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row>
    <row r="58" spans="1:45" x14ac:dyDescent="0.35">
      <c r="A58" s="19"/>
      <c r="B58" s="3" t="str">
        <f>IF(A57="","",IF(A58="","←",IF(A58="Cash Request",COUNTIF($A$5:A57,"Cash Request")+1,IF(A58&lt;&gt;"Cash Request",B57+0.01&amp;"",))))</f>
        <v/>
      </c>
      <c r="C58" s="20"/>
      <c r="D58" s="19"/>
      <c r="E58" s="4">
        <f>IF(AND(A57="",A58&lt;&gt;""),"ERROR-MISSING ROW ABOVE",IF(A58="Cash Request",SUMIF(B59:$B$1006,B58&amp;".*",E59:$E$1006),SUM(F58:AS58)))</f>
        <v>0</v>
      </c>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row>
    <row r="59" spans="1:45" x14ac:dyDescent="0.35">
      <c r="A59" s="19"/>
      <c r="B59" s="3" t="str">
        <f>IF(A58="","",IF(A59="","←",IF(A59="Cash Request",COUNTIF($A$5:A58,"Cash Request")+1,IF(A59&lt;&gt;"Cash Request",B58+0.01&amp;"",))))</f>
        <v/>
      </c>
      <c r="C59" s="20"/>
      <c r="D59" s="19"/>
      <c r="E59" s="4">
        <f>IF(AND(A58="",A59&lt;&gt;""),"ERROR-MISSING ROW ABOVE",IF(A59="Cash Request",SUMIF(B60:$B$1006,B59&amp;".*",E60:$E$1006),SUM(F59:AS59)))</f>
        <v>0</v>
      </c>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row>
    <row r="60" spans="1:45" x14ac:dyDescent="0.35">
      <c r="A60" s="19"/>
      <c r="B60" s="3" t="str">
        <f>IF(A59="","",IF(A60="","←",IF(A60="Cash Request",COUNTIF($A$5:A59,"Cash Request")+1,IF(A60&lt;&gt;"Cash Request",B59+0.01&amp;"",))))</f>
        <v/>
      </c>
      <c r="C60" s="20"/>
      <c r="D60" s="19"/>
      <c r="E60" s="4">
        <f>IF(AND(A59="",A60&lt;&gt;""),"ERROR-MISSING ROW ABOVE",IF(A60="Cash Request",SUMIF(B61:$B$1006,B60&amp;".*",E61:$E$1006),SUM(F60:AS60)))</f>
        <v>0</v>
      </c>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row>
    <row r="61" spans="1:45" x14ac:dyDescent="0.35">
      <c r="A61" s="19"/>
      <c r="B61" s="3" t="str">
        <f>IF(A60="","",IF(A61="","←",IF(A61="Cash Request",COUNTIF($A$5:A60,"Cash Request")+1,IF(A61&lt;&gt;"Cash Request",B60+0.01&amp;"",))))</f>
        <v/>
      </c>
      <c r="C61" s="20"/>
      <c r="D61" s="19"/>
      <c r="E61" s="4">
        <f>IF(AND(A60="",A61&lt;&gt;""),"ERROR-MISSING ROW ABOVE",IF(A61="Cash Request",SUMIF(B62:$B$1006,B61&amp;".*",E62:$E$1006),SUM(F61:AS61)))</f>
        <v>0</v>
      </c>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row>
    <row r="62" spans="1:45" x14ac:dyDescent="0.35">
      <c r="A62" s="19"/>
      <c r="B62" s="3" t="str">
        <f>IF(A61="","",IF(A62="","←",IF(A62="Cash Request",COUNTIF($A$5:A61,"Cash Request")+1,IF(A62&lt;&gt;"Cash Request",B61+0.01&amp;"",))))</f>
        <v/>
      </c>
      <c r="C62" s="20"/>
      <c r="D62" s="19"/>
      <c r="E62" s="4">
        <f>IF(AND(A61="",A62&lt;&gt;""),"ERROR-MISSING ROW ABOVE",IF(A62="Cash Request",SUMIF(B63:$B$1006,B62&amp;".*",E63:$E$1006),SUM(F62:AS62)))</f>
        <v>0</v>
      </c>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row>
    <row r="63" spans="1:45" x14ac:dyDescent="0.35">
      <c r="A63" s="19"/>
      <c r="B63" s="3" t="str">
        <f>IF(A62="","",IF(A63="","←",IF(A63="Cash Request",COUNTIF($A$5:A62,"Cash Request")+1,IF(A63&lt;&gt;"Cash Request",B62+0.01&amp;"",))))</f>
        <v/>
      </c>
      <c r="C63" s="20"/>
      <c r="D63" s="19"/>
      <c r="E63" s="4">
        <f>IF(AND(A62="",A63&lt;&gt;""),"ERROR-MISSING ROW ABOVE",IF(A63="Cash Request",SUMIF(B64:$B$1006,B63&amp;".*",E64:$E$1006),SUM(F63:AS63)))</f>
        <v>0</v>
      </c>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row>
    <row r="64" spans="1:45" x14ac:dyDescent="0.35">
      <c r="A64" s="19"/>
      <c r="B64" s="3" t="str">
        <f>IF(A63="","",IF(A64="","←",IF(A64="Cash Request",COUNTIF($A$5:A63,"Cash Request")+1,IF(A64&lt;&gt;"Cash Request",B63+0.01&amp;"",))))</f>
        <v/>
      </c>
      <c r="C64" s="20"/>
      <c r="D64" s="19"/>
      <c r="E64" s="4">
        <f>IF(AND(A63="",A64&lt;&gt;""),"ERROR-MISSING ROW ABOVE",IF(A64="Cash Request",SUMIF(B65:$B$1006,B64&amp;".*",E65:$E$1006),SUM(F64:AS64)))</f>
        <v>0</v>
      </c>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row>
    <row r="65" spans="1:45" x14ac:dyDescent="0.35">
      <c r="A65" s="19"/>
      <c r="B65" s="3" t="str">
        <f>IF(A64="","",IF(A65="","←",IF(A65="Cash Request",COUNTIF($A$5:A64,"Cash Request")+1,IF(A65&lt;&gt;"Cash Request",B64+0.01&amp;"",))))</f>
        <v/>
      </c>
      <c r="C65" s="20"/>
      <c r="D65" s="19"/>
      <c r="E65" s="4">
        <f>IF(AND(A64="",A65&lt;&gt;""),"ERROR-MISSING ROW ABOVE",IF(A65="Cash Request",SUMIF(B66:$B$1006,B65&amp;".*",E66:$E$1006),SUM(F65:AS65)))</f>
        <v>0</v>
      </c>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row>
    <row r="66" spans="1:45" x14ac:dyDescent="0.35">
      <c r="A66" s="19"/>
      <c r="B66" s="3" t="str">
        <f>IF(A65="","",IF(A66="","←",IF(A66="Cash Request",COUNTIF($A$5:A65,"Cash Request")+1,IF(A66&lt;&gt;"Cash Request",B65+0.01&amp;"",))))</f>
        <v/>
      </c>
      <c r="C66" s="20"/>
      <c r="D66" s="19"/>
      <c r="E66" s="4">
        <f>IF(AND(A65="",A66&lt;&gt;""),"ERROR-MISSING ROW ABOVE",IF(A66="Cash Request",SUMIF(B67:$B$1006,B66&amp;".*",E67:$E$1006),SUM(F66:AS66)))</f>
        <v>0</v>
      </c>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row>
    <row r="67" spans="1:45" x14ac:dyDescent="0.35">
      <c r="A67" s="19"/>
      <c r="B67" s="3" t="str">
        <f>IF(A66="","",IF(A67="","←",IF(A67="Cash Request",COUNTIF($A$5:A66,"Cash Request")+1,IF(A67&lt;&gt;"Cash Request",B66+0.01&amp;"",))))</f>
        <v/>
      </c>
      <c r="C67" s="20"/>
      <c r="D67" s="19"/>
      <c r="E67" s="4">
        <f>IF(AND(A66="",A67&lt;&gt;""),"ERROR-MISSING ROW ABOVE",IF(A67="Cash Request",SUMIF(B68:$B$1006,B67&amp;".*",E68:$E$1006),SUM(F67:AS67)))</f>
        <v>0</v>
      </c>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row>
    <row r="68" spans="1:45" x14ac:dyDescent="0.35">
      <c r="A68" s="19"/>
      <c r="B68" s="3" t="str">
        <f>IF(A67="","",IF(A68="","←",IF(A68="Cash Request",COUNTIF($A$5:A67,"Cash Request")+1,IF(A68&lt;&gt;"Cash Request",B67+0.01&amp;"",))))</f>
        <v/>
      </c>
      <c r="C68" s="20"/>
      <c r="D68" s="19"/>
      <c r="E68" s="4">
        <f>IF(AND(A67="",A68&lt;&gt;""),"ERROR-MISSING ROW ABOVE",IF(A68="Cash Request",SUMIF(B69:$B$1006,B68&amp;".*",E69:$E$1006),SUM(F68:AS68)))</f>
        <v>0</v>
      </c>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row>
    <row r="69" spans="1:45" x14ac:dyDescent="0.35">
      <c r="A69" s="19"/>
      <c r="B69" s="3" t="str">
        <f>IF(A68="","",IF(A69="","←",IF(A69="Cash Request",COUNTIF($A$5:A68,"Cash Request")+1,IF(A69&lt;&gt;"Cash Request",B68+0.01&amp;"",))))</f>
        <v/>
      </c>
      <c r="C69" s="20"/>
      <c r="D69" s="19"/>
      <c r="E69" s="4">
        <f>IF(AND(A68="",A69&lt;&gt;""),"ERROR-MISSING ROW ABOVE",IF(A69="Cash Request",SUMIF(B70:$B$1006,B69&amp;".*",E70:$E$1006),SUM(F69:AS69)))</f>
        <v>0</v>
      </c>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row>
    <row r="70" spans="1:45" x14ac:dyDescent="0.35">
      <c r="A70" s="19"/>
      <c r="B70" s="3" t="str">
        <f>IF(A69="","",IF(A70="","←",IF(A70="Cash Request",COUNTIF($A$5:A69,"Cash Request")+1,IF(A70&lt;&gt;"Cash Request",B69+0.01&amp;"",))))</f>
        <v/>
      </c>
      <c r="C70" s="20"/>
      <c r="D70" s="19"/>
      <c r="E70" s="4">
        <f>IF(AND(A69="",A70&lt;&gt;""),"ERROR-MISSING ROW ABOVE",IF(A70="Cash Request",SUMIF(B71:$B$1006,B70&amp;".*",E71:$E$1006),SUM(F70:AS70)))</f>
        <v>0</v>
      </c>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row>
    <row r="71" spans="1:45" x14ac:dyDescent="0.35">
      <c r="A71" s="19"/>
      <c r="B71" s="3" t="str">
        <f>IF(A70="","",IF(A71="","←",IF(A71="Cash Request",COUNTIF($A$5:A70,"Cash Request")+1,IF(A71&lt;&gt;"Cash Request",B70+0.01&amp;"",))))</f>
        <v/>
      </c>
      <c r="C71" s="20"/>
      <c r="D71" s="19"/>
      <c r="E71" s="4">
        <f>IF(AND(A70="",A71&lt;&gt;""),"ERROR-MISSING ROW ABOVE",IF(A71="Cash Request",SUMIF(B72:$B$1006,B71&amp;".*",E72:$E$1006),SUM(F71:AS71)))</f>
        <v>0</v>
      </c>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row>
    <row r="72" spans="1:45" x14ac:dyDescent="0.35">
      <c r="A72" s="19"/>
      <c r="B72" s="3" t="str">
        <f>IF(A71="","",IF(A72="","←",IF(A72="Cash Request",COUNTIF($A$5:A71,"Cash Request")+1,IF(A72&lt;&gt;"Cash Request",B71+0.01&amp;"",))))</f>
        <v/>
      </c>
      <c r="C72" s="20"/>
      <c r="D72" s="19"/>
      <c r="E72" s="4">
        <f>IF(AND(A71="",A72&lt;&gt;""),"ERROR-MISSING ROW ABOVE",IF(A72="Cash Request",SUMIF(B73:$B$1006,B72&amp;".*",E73:$E$1006),SUM(F72:AS72)))</f>
        <v>0</v>
      </c>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row>
    <row r="73" spans="1:45" x14ac:dyDescent="0.35">
      <c r="A73" s="19"/>
      <c r="B73" s="3" t="str">
        <f>IF(A72="","",IF(A73="","←",IF(A73="Cash Request",COUNTIF($A$5:A72,"Cash Request")+1,IF(A73&lt;&gt;"Cash Request",B72+0.01&amp;"",))))</f>
        <v/>
      </c>
      <c r="C73" s="20"/>
      <c r="D73" s="19"/>
      <c r="E73" s="4">
        <f>IF(AND(A72="",A73&lt;&gt;""),"ERROR-MISSING ROW ABOVE",IF(A73="Cash Request",SUMIF(B74:$B$1006,B73&amp;".*",E74:$E$1006),SUM(F73:AS73)))</f>
        <v>0</v>
      </c>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row>
    <row r="74" spans="1:45" x14ac:dyDescent="0.35">
      <c r="A74" s="19"/>
      <c r="B74" s="3" t="str">
        <f>IF(A73="","",IF(A74="","←",IF(A74="Cash Request",COUNTIF($A$5:A73,"Cash Request")+1,IF(A74&lt;&gt;"Cash Request",B73+0.01&amp;"",))))</f>
        <v/>
      </c>
      <c r="C74" s="20"/>
      <c r="D74" s="19"/>
      <c r="E74" s="4">
        <f>IF(AND(A73="",A74&lt;&gt;""),"ERROR-MISSING ROW ABOVE",IF(A74="Cash Request",SUMIF(B75:$B$1006,B74&amp;".*",E75:$E$1006),SUM(F74:AS74)))</f>
        <v>0</v>
      </c>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row>
    <row r="75" spans="1:45" x14ac:dyDescent="0.35">
      <c r="A75" s="19"/>
      <c r="B75" s="3" t="str">
        <f>IF(A74="","",IF(A75="","←",IF(A75="Cash Request",COUNTIF($A$5:A74,"Cash Request")+1,IF(A75&lt;&gt;"Cash Request",B74+0.01&amp;"",))))</f>
        <v/>
      </c>
      <c r="C75" s="20"/>
      <c r="D75" s="19"/>
      <c r="E75" s="4">
        <f>IF(AND(A74="",A75&lt;&gt;""),"ERROR-MISSING ROW ABOVE",IF(A75="Cash Request",SUMIF(B76:$B$1006,B75&amp;".*",E76:$E$1006),SUM(F75:AS75)))</f>
        <v>0</v>
      </c>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row>
    <row r="76" spans="1:45" x14ac:dyDescent="0.35">
      <c r="A76" s="19"/>
      <c r="B76" s="3" t="str">
        <f>IF(A75="","",IF(A76="","←",IF(A76="Cash Request",COUNTIF($A$5:A75,"Cash Request")+1,IF(A76&lt;&gt;"Cash Request",B75+0.01&amp;"",))))</f>
        <v/>
      </c>
      <c r="C76" s="20"/>
      <c r="D76" s="19"/>
      <c r="E76" s="4">
        <f>IF(AND(A75="",A76&lt;&gt;""),"ERROR-MISSING ROW ABOVE",IF(A76="Cash Request",SUMIF(B77:$B$1006,B76&amp;".*",E77:$E$1006),SUM(F76:AS76)))</f>
        <v>0</v>
      </c>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row>
    <row r="77" spans="1:45" x14ac:dyDescent="0.35">
      <c r="A77" s="19"/>
      <c r="B77" s="3" t="str">
        <f>IF(A76="","",IF(A77="","←",IF(A77="Cash Request",COUNTIF($A$5:A76,"Cash Request")+1,IF(A77&lt;&gt;"Cash Request",B76+0.01&amp;"",))))</f>
        <v/>
      </c>
      <c r="C77" s="20"/>
      <c r="D77" s="19"/>
      <c r="E77" s="4">
        <f>IF(AND(A76="",A77&lt;&gt;""),"ERROR-MISSING ROW ABOVE",IF(A77="Cash Request",SUMIF(B78:$B$1006,B77&amp;".*",E78:$E$1006),SUM(F77:AS77)))</f>
        <v>0</v>
      </c>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row>
    <row r="78" spans="1:45" x14ac:dyDescent="0.35">
      <c r="A78" s="19"/>
      <c r="B78" s="3" t="str">
        <f>IF(A77="","",IF(A78="","←",IF(A78="Cash Request",COUNTIF($A$5:A77,"Cash Request")+1,IF(A78&lt;&gt;"Cash Request",B77+0.01&amp;"",))))</f>
        <v/>
      </c>
      <c r="C78" s="20"/>
      <c r="D78" s="19"/>
      <c r="E78" s="4">
        <f>IF(AND(A77="",A78&lt;&gt;""),"ERROR-MISSING ROW ABOVE",IF(A78="Cash Request",SUMIF(B79:$B$1006,B78&amp;".*",E79:$E$1006),SUM(F78:AS78)))</f>
        <v>0</v>
      </c>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row>
    <row r="79" spans="1:45" x14ac:dyDescent="0.35">
      <c r="A79" s="19"/>
      <c r="B79" s="3" t="str">
        <f>IF(A78="","",IF(A79="","←",IF(A79="Cash Request",COUNTIF($A$5:A78,"Cash Request")+1,IF(A79&lt;&gt;"Cash Request",B78+0.01&amp;"",))))</f>
        <v/>
      </c>
      <c r="C79" s="20"/>
      <c r="D79" s="19"/>
      <c r="E79" s="4">
        <f>IF(AND(A78="",A79&lt;&gt;""),"ERROR-MISSING ROW ABOVE",IF(A79="Cash Request",SUMIF(B80:$B$1006,B79&amp;".*",E80:$E$1006),SUM(F79:AS79)))</f>
        <v>0</v>
      </c>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row>
    <row r="80" spans="1:45" x14ac:dyDescent="0.35">
      <c r="A80" s="19"/>
      <c r="B80" s="3" t="str">
        <f>IF(A79="","",IF(A80="","←",IF(A80="Cash Request",COUNTIF($A$5:A79,"Cash Request")+1,IF(A80&lt;&gt;"Cash Request",B79+0.01&amp;"",))))</f>
        <v/>
      </c>
      <c r="C80" s="20"/>
      <c r="D80" s="19"/>
      <c r="E80" s="4">
        <f>IF(AND(A79="",A80&lt;&gt;""),"ERROR-MISSING ROW ABOVE",IF(A80="Cash Request",SUMIF(B81:$B$1006,B80&amp;".*",E81:$E$1006),SUM(F80:AS80)))</f>
        <v>0</v>
      </c>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row>
    <row r="81" spans="1:45" x14ac:dyDescent="0.35">
      <c r="A81" s="19"/>
      <c r="B81" s="3" t="str">
        <f>IF(A80="","",IF(A81="","←",IF(A81="Cash Request",COUNTIF($A$5:A80,"Cash Request")+1,IF(A81&lt;&gt;"Cash Request",B80+0.01&amp;"",))))</f>
        <v/>
      </c>
      <c r="C81" s="20"/>
      <c r="D81" s="19"/>
      <c r="E81" s="4">
        <f>IF(AND(A80="",A81&lt;&gt;""),"ERROR-MISSING ROW ABOVE",IF(A81="Cash Request",SUMIF(B82:$B$1006,B81&amp;".*",E82:$E$1006),SUM(F81:AS81)))</f>
        <v>0</v>
      </c>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row>
    <row r="82" spans="1:45" x14ac:dyDescent="0.35">
      <c r="A82" s="19"/>
      <c r="B82" s="3" t="str">
        <f>IF(A81="","",IF(A82="","←",IF(A82="Cash Request",COUNTIF($A$5:A81,"Cash Request")+1,IF(A82&lt;&gt;"Cash Request",B81+0.01&amp;"",))))</f>
        <v/>
      </c>
      <c r="C82" s="20"/>
      <c r="D82" s="19"/>
      <c r="E82" s="4">
        <f>IF(AND(A81="",A82&lt;&gt;""),"ERROR-MISSING ROW ABOVE",IF(A82="Cash Request",SUMIF(B83:$B$1006,B82&amp;".*",E83:$E$1006),SUM(F82:AS82)))</f>
        <v>0</v>
      </c>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row>
    <row r="83" spans="1:45" x14ac:dyDescent="0.35">
      <c r="A83" s="19"/>
      <c r="B83" s="3" t="str">
        <f>IF(A82="","",IF(A83="","←",IF(A83="Cash Request",COUNTIF($A$5:A82,"Cash Request")+1,IF(A83&lt;&gt;"Cash Request",B82+0.01&amp;"",))))</f>
        <v/>
      </c>
      <c r="C83" s="20"/>
      <c r="D83" s="19"/>
      <c r="E83" s="4">
        <f>IF(AND(A82="",A83&lt;&gt;""),"ERROR-MISSING ROW ABOVE",IF(A83="Cash Request",SUMIF(B84:$B$1006,B83&amp;".*",E84:$E$1006),SUM(F83:AS83)))</f>
        <v>0</v>
      </c>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row>
    <row r="84" spans="1:45" x14ac:dyDescent="0.35">
      <c r="A84" s="19"/>
      <c r="B84" s="3" t="str">
        <f>IF(A83="","",IF(A84="","←",IF(A84="Cash Request",COUNTIF($A$5:A83,"Cash Request")+1,IF(A84&lt;&gt;"Cash Request",B83+0.01&amp;"",))))</f>
        <v/>
      </c>
      <c r="C84" s="20"/>
      <c r="D84" s="19"/>
      <c r="E84" s="4">
        <f>IF(AND(A83="",A84&lt;&gt;""),"ERROR-MISSING ROW ABOVE",IF(A84="Cash Request",SUMIF(B85:$B$1006,B84&amp;".*",E85:$E$1006),SUM(F84:AS84)))</f>
        <v>0</v>
      </c>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row>
    <row r="85" spans="1:45" x14ac:dyDescent="0.35">
      <c r="A85" s="19"/>
      <c r="B85" s="3" t="str">
        <f>IF(A84="","",IF(A85="","←",IF(A85="Cash Request",COUNTIF($A$5:A84,"Cash Request")+1,IF(A85&lt;&gt;"Cash Request",B84+0.01&amp;"",))))</f>
        <v/>
      </c>
      <c r="C85" s="20"/>
      <c r="D85" s="19"/>
      <c r="E85" s="4">
        <f>IF(AND(A84="",A85&lt;&gt;""),"ERROR-MISSING ROW ABOVE",IF(A85="Cash Request",SUMIF(B86:$B$1006,B85&amp;".*",E86:$E$1006),SUM(F85:AS85)))</f>
        <v>0</v>
      </c>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row>
    <row r="86" spans="1:45" x14ac:dyDescent="0.35">
      <c r="A86" s="19"/>
      <c r="B86" s="3" t="str">
        <f>IF(A85="","",IF(A86="","←",IF(A86="Cash Request",COUNTIF($A$5:A85,"Cash Request")+1,IF(A86&lt;&gt;"Cash Request",B85+0.01&amp;"",))))</f>
        <v/>
      </c>
      <c r="C86" s="20"/>
      <c r="D86" s="19"/>
      <c r="E86" s="4">
        <f>IF(AND(A85="",A86&lt;&gt;""),"ERROR-MISSING ROW ABOVE",IF(A86="Cash Request",SUMIF(B87:$B$1006,B86&amp;".*",E87:$E$1006),SUM(F86:AS86)))</f>
        <v>0</v>
      </c>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row>
    <row r="87" spans="1:45" x14ac:dyDescent="0.35">
      <c r="A87" s="19"/>
      <c r="B87" s="3" t="str">
        <f>IF(A86="","",IF(A87="","←",IF(A87="Cash Request",COUNTIF($A$5:A86,"Cash Request")+1,IF(A87&lt;&gt;"Cash Request",B86+0.01&amp;"",))))</f>
        <v/>
      </c>
      <c r="C87" s="20"/>
      <c r="D87" s="19"/>
      <c r="E87" s="4">
        <f>IF(AND(A86="",A87&lt;&gt;""),"ERROR-MISSING ROW ABOVE",IF(A87="Cash Request",SUMIF(B88:$B$1006,B87&amp;".*",E88:$E$1006),SUM(F87:AS87)))</f>
        <v>0</v>
      </c>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row>
    <row r="88" spans="1:45" x14ac:dyDescent="0.35">
      <c r="A88" s="19"/>
      <c r="B88" s="3" t="str">
        <f>IF(A87="","",IF(A88="","←",IF(A88="Cash Request",COUNTIF($A$5:A87,"Cash Request")+1,IF(A88&lt;&gt;"Cash Request",B87+0.01&amp;"",))))</f>
        <v/>
      </c>
      <c r="C88" s="20"/>
      <c r="D88" s="19"/>
      <c r="E88" s="4">
        <f>IF(AND(A87="",A88&lt;&gt;""),"ERROR-MISSING ROW ABOVE",IF(A88="Cash Request",SUMIF(B89:$B$1006,B88&amp;".*",E89:$E$1006),SUM(F88:AS88)))</f>
        <v>0</v>
      </c>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row>
    <row r="89" spans="1:45" x14ac:dyDescent="0.35">
      <c r="A89" s="19"/>
      <c r="B89" s="3" t="str">
        <f>IF(A88="","",IF(A89="","←",IF(A89="Cash Request",COUNTIF($A$5:A88,"Cash Request")+1,IF(A89&lt;&gt;"Cash Request",B88+0.01&amp;"",))))</f>
        <v/>
      </c>
      <c r="C89" s="20"/>
      <c r="D89" s="19"/>
      <c r="E89" s="4">
        <f>IF(AND(A88="",A89&lt;&gt;""),"ERROR-MISSING ROW ABOVE",IF(A89="Cash Request",SUMIF(B90:$B$1006,B89&amp;".*",E90:$E$1006),SUM(F89:AS89)))</f>
        <v>0</v>
      </c>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row>
    <row r="90" spans="1:45" x14ac:dyDescent="0.35">
      <c r="A90" s="19"/>
      <c r="B90" s="3" t="str">
        <f>IF(A89="","",IF(A90="","←",IF(A90="Cash Request",COUNTIF($A$5:A89,"Cash Request")+1,IF(A90&lt;&gt;"Cash Request",B89+0.01&amp;"",))))</f>
        <v/>
      </c>
      <c r="C90" s="20"/>
      <c r="D90" s="19"/>
      <c r="E90" s="4">
        <f>IF(AND(A89="",A90&lt;&gt;""),"ERROR-MISSING ROW ABOVE",IF(A90="Cash Request",SUMIF(B91:$B$1006,B90&amp;".*",E91:$E$1006),SUM(F90:AS90)))</f>
        <v>0</v>
      </c>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row>
    <row r="91" spans="1:45" x14ac:dyDescent="0.35">
      <c r="A91" s="19"/>
      <c r="B91" s="3" t="str">
        <f>IF(A90="","",IF(A91="","←",IF(A91="Cash Request",COUNTIF($A$5:A90,"Cash Request")+1,IF(A91&lt;&gt;"Cash Request",B90+0.01&amp;"",))))</f>
        <v/>
      </c>
      <c r="C91" s="20"/>
      <c r="D91" s="19"/>
      <c r="E91" s="4">
        <f>IF(AND(A90="",A91&lt;&gt;""),"ERROR-MISSING ROW ABOVE",IF(A91="Cash Request",SUMIF(B92:$B$1006,B91&amp;".*",E92:$E$1006),SUM(F91:AS91)))</f>
        <v>0</v>
      </c>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row>
    <row r="92" spans="1:45" x14ac:dyDescent="0.35">
      <c r="A92" s="19"/>
      <c r="B92" s="3" t="str">
        <f>IF(A91="","",IF(A92="","←",IF(A92="Cash Request",COUNTIF($A$5:A91,"Cash Request")+1,IF(A92&lt;&gt;"Cash Request",B91+0.01&amp;"",))))</f>
        <v/>
      </c>
      <c r="C92" s="20"/>
      <c r="D92" s="19"/>
      <c r="E92" s="4">
        <f>IF(AND(A91="",A92&lt;&gt;""),"ERROR-MISSING ROW ABOVE",IF(A92="Cash Request",SUMIF(B93:$B$1006,B92&amp;".*",E93:$E$1006),SUM(F92:AS92)))</f>
        <v>0</v>
      </c>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row>
    <row r="93" spans="1:45" x14ac:dyDescent="0.35">
      <c r="A93" s="19"/>
      <c r="B93" s="3" t="str">
        <f>IF(A92="","",IF(A93="","←",IF(A93="Cash Request",COUNTIF($A$5:A92,"Cash Request")+1,IF(A93&lt;&gt;"Cash Request",B92+0.01&amp;"",))))</f>
        <v/>
      </c>
      <c r="C93" s="20"/>
      <c r="D93" s="19"/>
      <c r="E93" s="4">
        <f>IF(AND(A92="",A93&lt;&gt;""),"ERROR-MISSING ROW ABOVE",IF(A93="Cash Request",SUMIF(B94:$B$1006,B93&amp;".*",E94:$E$1006),SUM(F93:AS93)))</f>
        <v>0</v>
      </c>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row>
    <row r="94" spans="1:45" x14ac:dyDescent="0.35">
      <c r="A94" s="19"/>
      <c r="B94" s="3" t="str">
        <f>IF(A93="","",IF(A94="","←",IF(A94="Cash Request",COUNTIF($A$5:A93,"Cash Request")+1,IF(A94&lt;&gt;"Cash Request",B93+0.01&amp;"",))))</f>
        <v/>
      </c>
      <c r="C94" s="20"/>
      <c r="D94" s="19"/>
      <c r="E94" s="4">
        <f>IF(AND(A93="",A94&lt;&gt;""),"ERROR-MISSING ROW ABOVE",IF(A94="Cash Request",SUMIF(B95:$B$1006,B94&amp;".*",E95:$E$1006),SUM(F94:AS94)))</f>
        <v>0</v>
      </c>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row>
    <row r="95" spans="1:45" x14ac:dyDescent="0.35">
      <c r="A95" s="19"/>
      <c r="B95" s="3" t="str">
        <f>IF(A94="","",IF(A95="","←",IF(A95="Cash Request",COUNTIF($A$5:A94,"Cash Request")+1,IF(A95&lt;&gt;"Cash Request",B94+0.01&amp;"",))))</f>
        <v/>
      </c>
      <c r="C95" s="20"/>
      <c r="D95" s="19"/>
      <c r="E95" s="4">
        <f>IF(AND(A94="",A95&lt;&gt;""),"ERROR-MISSING ROW ABOVE",IF(A95="Cash Request",SUMIF(B96:$B$1006,B95&amp;".*",E96:$E$1006),SUM(F95:AS95)))</f>
        <v>0</v>
      </c>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row>
    <row r="96" spans="1:45" x14ac:dyDescent="0.35">
      <c r="A96" s="19"/>
      <c r="B96" s="3" t="str">
        <f>IF(A95="","",IF(A96="","←",IF(A96="Cash Request",COUNTIF($A$5:A95,"Cash Request")+1,IF(A96&lt;&gt;"Cash Request",B95+0.01&amp;"",))))</f>
        <v/>
      </c>
      <c r="C96" s="20"/>
      <c r="D96" s="19"/>
      <c r="E96" s="4">
        <f>IF(AND(A95="",A96&lt;&gt;""),"ERROR-MISSING ROW ABOVE",IF(A96="Cash Request",SUMIF(B97:$B$1006,B96&amp;".*",E97:$E$1006),SUM(F96:AS96)))</f>
        <v>0</v>
      </c>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row>
    <row r="97" spans="1:45" x14ac:dyDescent="0.35">
      <c r="A97" s="19"/>
      <c r="B97" s="3" t="str">
        <f>IF(A96="","",IF(A97="","←",IF(A97="Cash Request",COUNTIF($A$5:A96,"Cash Request")+1,IF(A97&lt;&gt;"Cash Request",B96+0.01&amp;"",))))</f>
        <v/>
      </c>
      <c r="C97" s="20"/>
      <c r="D97" s="19"/>
      <c r="E97" s="4">
        <f>IF(AND(A96="",A97&lt;&gt;""),"ERROR-MISSING ROW ABOVE",IF(A97="Cash Request",SUMIF(B98:$B$1006,B97&amp;".*",E98:$E$1006),SUM(F97:AS97)))</f>
        <v>0</v>
      </c>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row>
    <row r="98" spans="1:45" x14ac:dyDescent="0.35">
      <c r="A98" s="19"/>
      <c r="B98" s="3" t="str">
        <f>IF(A97="","",IF(A98="","←",IF(A98="Cash Request",COUNTIF($A$5:A97,"Cash Request")+1,IF(A98&lt;&gt;"Cash Request",B97+0.01&amp;"",))))</f>
        <v/>
      </c>
      <c r="C98" s="20"/>
      <c r="D98" s="19"/>
      <c r="E98" s="4">
        <f>IF(AND(A97="",A98&lt;&gt;""),"ERROR-MISSING ROW ABOVE",IF(A98="Cash Request",SUMIF(B99:$B$1006,B98&amp;".*",E99:$E$1006),SUM(F98:AS98)))</f>
        <v>0</v>
      </c>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row>
    <row r="99" spans="1:45" x14ac:dyDescent="0.35">
      <c r="A99" s="19"/>
      <c r="B99" s="3" t="str">
        <f>IF(A98="","",IF(A99="","←",IF(A99="Cash Request",COUNTIF($A$5:A98,"Cash Request")+1,IF(A99&lt;&gt;"Cash Request",B98+0.01&amp;"",))))</f>
        <v/>
      </c>
      <c r="C99" s="20"/>
      <c r="D99" s="19"/>
      <c r="E99" s="4">
        <f>IF(AND(A98="",A99&lt;&gt;""),"ERROR-MISSING ROW ABOVE",IF(A99="Cash Request",SUMIF(B100:$B$1006,B99&amp;".*",E100:$E$1006),SUM(F99:AS99)))</f>
        <v>0</v>
      </c>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row>
    <row r="100" spans="1:45" x14ac:dyDescent="0.35">
      <c r="A100" s="19"/>
      <c r="B100" s="3" t="str">
        <f>IF(A99="","",IF(A100="","←",IF(A100="Cash Request",COUNTIF($A$5:A99,"Cash Request")+1,IF(A100&lt;&gt;"Cash Request",B99+0.01&amp;"",))))</f>
        <v/>
      </c>
      <c r="C100" s="20"/>
      <c r="D100" s="19"/>
      <c r="E100" s="4">
        <f>IF(AND(A99="",A100&lt;&gt;""),"ERROR-MISSING ROW ABOVE",IF(A100="Cash Request",SUMIF(B101:$B$1006,B100&amp;".*",E101:$E$1006),SUM(F100:AS100)))</f>
        <v>0</v>
      </c>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row>
    <row r="101" spans="1:45" x14ac:dyDescent="0.35">
      <c r="A101" s="19"/>
      <c r="B101" s="3" t="str">
        <f>IF(A100="","",IF(A101="","←",IF(A101="Cash Request",COUNTIF($A$5:A100,"Cash Request")+1,IF(A101&lt;&gt;"Cash Request",B100+0.01&amp;"",))))</f>
        <v/>
      </c>
      <c r="C101" s="20"/>
      <c r="D101" s="19"/>
      <c r="E101" s="4">
        <f>IF(AND(A100="",A101&lt;&gt;""),"ERROR-MISSING ROW ABOVE",IF(A101="Cash Request",SUMIF(B102:$B$1006,B101&amp;".*",E102:$E$1006),SUM(F101:AS101)))</f>
        <v>0</v>
      </c>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row>
    <row r="102" spans="1:45" x14ac:dyDescent="0.35">
      <c r="A102" s="19"/>
      <c r="B102" s="3" t="str">
        <f>IF(A101="","",IF(A102="","←",IF(A102="Cash Request",COUNTIF($A$5:A101,"Cash Request")+1,IF(A102&lt;&gt;"Cash Request",B101+0.01&amp;"",))))</f>
        <v/>
      </c>
      <c r="C102" s="20"/>
      <c r="D102" s="19"/>
      <c r="E102" s="4">
        <f>IF(AND(A101="",A102&lt;&gt;""),"ERROR-MISSING ROW ABOVE",IF(A102="Cash Request",SUMIF(B103:$B$1006,B102&amp;".*",E103:$E$1006),SUM(F102:AS102)))</f>
        <v>0</v>
      </c>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row>
    <row r="103" spans="1:45" x14ac:dyDescent="0.35">
      <c r="A103" s="19"/>
      <c r="B103" s="3" t="str">
        <f>IF(A102="","",IF(A103="","←",IF(A103="Cash Request",COUNTIF($A$5:A102,"Cash Request")+1,IF(A103&lt;&gt;"Cash Request",B102+0.01&amp;"",))))</f>
        <v/>
      </c>
      <c r="C103" s="20"/>
      <c r="D103" s="19"/>
      <c r="E103" s="4">
        <f>IF(AND(A102="",A103&lt;&gt;""),"ERROR-MISSING ROW ABOVE",IF(A103="Cash Request",SUMIF(B104:$B$1006,B103&amp;".*",E104:$E$1006),SUM(F103:AS103)))</f>
        <v>0</v>
      </c>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row>
    <row r="104" spans="1:45" x14ac:dyDescent="0.35">
      <c r="A104" s="19"/>
      <c r="B104" s="3" t="str">
        <f>IF(A103="","",IF(A104="","←",IF(A104="Cash Request",COUNTIF($A$5:A103,"Cash Request")+1,IF(A104&lt;&gt;"Cash Request",B103+0.01&amp;"",))))</f>
        <v/>
      </c>
      <c r="C104" s="20"/>
      <c r="D104" s="19"/>
      <c r="E104" s="4">
        <f>IF(AND(A103="",A104&lt;&gt;""),"ERROR-MISSING ROW ABOVE",IF(A104="Cash Request",SUMIF(B105:$B$1006,B104&amp;".*",E105:$E$1006),SUM(F104:AS104)))</f>
        <v>0</v>
      </c>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row>
    <row r="105" spans="1:45" x14ac:dyDescent="0.35">
      <c r="A105" s="19"/>
      <c r="B105" s="3" t="str">
        <f>IF(A104="","",IF(A105="","←",IF(A105="Cash Request",COUNTIF($A$5:A104,"Cash Request")+1,IF(A105&lt;&gt;"Cash Request",B104+0.01&amp;"",))))</f>
        <v/>
      </c>
      <c r="C105" s="20"/>
      <c r="D105" s="19"/>
      <c r="E105" s="4">
        <f>IF(AND(A104="",A105&lt;&gt;""),"ERROR-MISSING ROW ABOVE",IF(A105="Cash Request",SUMIF(B106:$B$1006,B105&amp;".*",E106:$E$1006),SUM(F105:AS105)))</f>
        <v>0</v>
      </c>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row>
    <row r="106" spans="1:45" x14ac:dyDescent="0.35">
      <c r="A106" s="19"/>
      <c r="B106" s="3" t="str">
        <f>IF(A105="","",IF(A106="","←",IF(A106="Cash Request",COUNTIF($A$5:A105,"Cash Request")+1,IF(A106&lt;&gt;"Cash Request",B105+0.01&amp;"",))))</f>
        <v/>
      </c>
      <c r="C106" s="20"/>
      <c r="D106" s="19"/>
      <c r="E106" s="4">
        <f>IF(AND(A105="",A106&lt;&gt;""),"ERROR-MISSING ROW ABOVE",IF(A106="Cash Request",SUMIF(B107:$B$1006,B106&amp;".*",E107:$E$1006),SUM(F106:AS106)))</f>
        <v>0</v>
      </c>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row>
    <row r="107" spans="1:45" x14ac:dyDescent="0.35">
      <c r="A107" s="19"/>
      <c r="B107" s="3" t="str">
        <f>IF(A106="","",IF(A107="","←",IF(A107="Cash Request",COUNTIF($A$5:A106,"Cash Request")+1,IF(A107&lt;&gt;"Cash Request",B106+0.01&amp;"",))))</f>
        <v/>
      </c>
      <c r="C107" s="20"/>
      <c r="D107" s="19"/>
      <c r="E107" s="4">
        <f>IF(AND(A106="",A107&lt;&gt;""),"ERROR-MISSING ROW ABOVE",IF(A107="Cash Request",SUMIF(B108:$B$1006,B107&amp;".*",E108:$E$1006),SUM(F107:AS107)))</f>
        <v>0</v>
      </c>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row>
    <row r="108" spans="1:45" x14ac:dyDescent="0.35">
      <c r="A108" s="19"/>
      <c r="B108" s="3" t="str">
        <f>IF(A107="","",IF(A108="","←",IF(A108="Cash Request",COUNTIF($A$5:A107,"Cash Request")+1,IF(A108&lt;&gt;"Cash Request",B107+0.01&amp;"",))))</f>
        <v/>
      </c>
      <c r="C108" s="20"/>
      <c r="D108" s="19"/>
      <c r="E108" s="4">
        <f>IF(AND(A107="",A108&lt;&gt;""),"ERROR-MISSING ROW ABOVE",IF(A108="Cash Request",SUMIF(B109:$B$1006,B108&amp;".*",E109:$E$1006),SUM(F108:AS108)))</f>
        <v>0</v>
      </c>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row>
    <row r="109" spans="1:45" x14ac:dyDescent="0.35">
      <c r="A109" s="19"/>
      <c r="B109" s="3" t="str">
        <f>IF(A108="","",IF(A109="","←",IF(A109="Cash Request",COUNTIF($A$5:A108,"Cash Request")+1,IF(A109&lt;&gt;"Cash Request",B108+0.01&amp;"",))))</f>
        <v/>
      </c>
      <c r="C109" s="20"/>
      <c r="D109" s="19"/>
      <c r="E109" s="4">
        <f>IF(AND(A108="",A109&lt;&gt;""),"ERROR-MISSING ROW ABOVE",IF(A109="Cash Request",SUMIF(B110:$B$1006,B109&amp;".*",E110:$E$1006),SUM(F109:AS109)))</f>
        <v>0</v>
      </c>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row>
    <row r="110" spans="1:45" x14ac:dyDescent="0.35">
      <c r="A110" s="19"/>
      <c r="B110" s="3" t="str">
        <f>IF(A109="","",IF(A110="","←",IF(A110="Cash Request",COUNTIF($A$5:A109,"Cash Request")+1,IF(A110&lt;&gt;"Cash Request",B109+0.01&amp;"",))))</f>
        <v/>
      </c>
      <c r="C110" s="20"/>
      <c r="D110" s="19"/>
      <c r="E110" s="4">
        <f>IF(AND(A109="",A110&lt;&gt;""),"ERROR-MISSING ROW ABOVE",IF(A110="Cash Request",SUMIF(B111:$B$1006,B110&amp;".*",E111:$E$1006),SUM(F110:AS110)))</f>
        <v>0</v>
      </c>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row>
    <row r="111" spans="1:45" x14ac:dyDescent="0.35">
      <c r="A111" s="19"/>
      <c r="B111" s="3" t="str">
        <f>IF(A110="","",IF(A111="","←",IF(A111="Cash Request",COUNTIF($A$5:A110,"Cash Request")+1,IF(A111&lt;&gt;"Cash Request",B110+0.01&amp;"",))))</f>
        <v/>
      </c>
      <c r="C111" s="20"/>
      <c r="D111" s="19"/>
      <c r="E111" s="4">
        <f>IF(AND(A110="",A111&lt;&gt;""),"ERROR-MISSING ROW ABOVE",IF(A111="Cash Request",SUMIF(B112:$B$1006,B111&amp;".*",E112:$E$1006),SUM(F111:AS111)))</f>
        <v>0</v>
      </c>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row>
    <row r="112" spans="1:45" x14ac:dyDescent="0.35">
      <c r="A112" s="19"/>
      <c r="B112" s="3" t="str">
        <f>IF(A111="","",IF(A112="","←",IF(A112="Cash Request",COUNTIF($A$5:A111,"Cash Request")+1,IF(A112&lt;&gt;"Cash Request",B111+0.01&amp;"",))))</f>
        <v/>
      </c>
      <c r="C112" s="20"/>
      <c r="D112" s="19"/>
      <c r="E112" s="4">
        <f>IF(AND(A111="",A112&lt;&gt;""),"ERROR-MISSING ROW ABOVE",IF(A112="Cash Request",SUMIF(B113:$B$1006,B112&amp;".*",E113:$E$1006),SUM(F112:AS112)))</f>
        <v>0</v>
      </c>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row>
    <row r="113" spans="1:45" x14ac:dyDescent="0.35">
      <c r="A113" s="19"/>
      <c r="B113" s="3" t="str">
        <f>IF(A112="","",IF(A113="","←",IF(A113="Cash Request",COUNTIF($A$5:A112,"Cash Request")+1,IF(A113&lt;&gt;"Cash Request",B112+0.01&amp;"",))))</f>
        <v/>
      </c>
      <c r="C113" s="20"/>
      <c r="D113" s="19"/>
      <c r="E113" s="4">
        <f>IF(AND(A112="",A113&lt;&gt;""),"ERROR-MISSING ROW ABOVE",IF(A113="Cash Request",SUMIF(B114:$B$1006,B113&amp;".*",E114:$E$1006),SUM(F113:AS113)))</f>
        <v>0</v>
      </c>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row>
    <row r="114" spans="1:45" x14ac:dyDescent="0.35">
      <c r="A114" s="19"/>
      <c r="B114" s="3" t="str">
        <f>IF(A113="","",IF(A114="","←",IF(A114="Cash Request",COUNTIF($A$5:A113,"Cash Request")+1,IF(A114&lt;&gt;"Cash Request",B113+0.01&amp;"",))))</f>
        <v/>
      </c>
      <c r="C114" s="20"/>
      <c r="D114" s="19"/>
      <c r="E114" s="4">
        <f>IF(AND(A113="",A114&lt;&gt;""),"ERROR-MISSING ROW ABOVE",IF(A114="Cash Request",SUMIF(B115:$B$1006,B114&amp;".*",E115:$E$1006),SUM(F114:AS114)))</f>
        <v>0</v>
      </c>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row>
    <row r="115" spans="1:45" x14ac:dyDescent="0.35">
      <c r="A115" s="19"/>
      <c r="B115" s="3" t="str">
        <f>IF(A114="","",IF(A115="","←",IF(A115="Cash Request",COUNTIF($A$5:A114,"Cash Request")+1,IF(A115&lt;&gt;"Cash Request",B114+0.01&amp;"",))))</f>
        <v/>
      </c>
      <c r="C115" s="20"/>
      <c r="D115" s="19"/>
      <c r="E115" s="4">
        <f>IF(AND(A114="",A115&lt;&gt;""),"ERROR-MISSING ROW ABOVE",IF(A115="Cash Request",SUMIF(B116:$B$1006,B115&amp;".*",E116:$E$1006),SUM(F115:AS115)))</f>
        <v>0</v>
      </c>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row>
    <row r="116" spans="1:45" x14ac:dyDescent="0.35">
      <c r="A116" s="19"/>
      <c r="B116" s="3" t="str">
        <f>IF(A115="","",IF(A116="","←",IF(A116="Cash Request",COUNTIF($A$5:A115,"Cash Request")+1,IF(A116&lt;&gt;"Cash Request",B115+0.01&amp;"",))))</f>
        <v/>
      </c>
      <c r="C116" s="20"/>
      <c r="D116" s="19"/>
      <c r="E116" s="4">
        <f>IF(AND(A115="",A116&lt;&gt;""),"ERROR-MISSING ROW ABOVE",IF(A116="Cash Request",SUMIF(B117:$B$1006,B116&amp;".*",E117:$E$1006),SUM(F116:AS116)))</f>
        <v>0</v>
      </c>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row>
    <row r="117" spans="1:45" x14ac:dyDescent="0.35">
      <c r="A117" s="19"/>
      <c r="B117" s="3" t="str">
        <f>IF(A116="","",IF(A117="","←",IF(A117="Cash Request",COUNTIF($A$5:A116,"Cash Request")+1,IF(A117&lt;&gt;"Cash Request",B116+0.01&amp;"",))))</f>
        <v/>
      </c>
      <c r="C117" s="20"/>
      <c r="D117" s="19"/>
      <c r="E117" s="4">
        <f>IF(AND(A116="",A117&lt;&gt;""),"ERROR-MISSING ROW ABOVE",IF(A117="Cash Request",SUMIF(B118:$B$1006,B117&amp;".*",E118:$E$1006),SUM(F117:AS117)))</f>
        <v>0</v>
      </c>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row>
    <row r="118" spans="1:45" x14ac:dyDescent="0.35">
      <c r="A118" s="19"/>
      <c r="B118" s="3" t="str">
        <f>IF(A117="","",IF(A118="","←",IF(A118="Cash Request",COUNTIF($A$5:A117,"Cash Request")+1,IF(A118&lt;&gt;"Cash Request",B117+0.01&amp;"",))))</f>
        <v/>
      </c>
      <c r="C118" s="20"/>
      <c r="D118" s="19"/>
      <c r="E118" s="4">
        <f>IF(AND(A117="",A118&lt;&gt;""),"ERROR-MISSING ROW ABOVE",IF(A118="Cash Request",SUMIF(B119:$B$1006,B118&amp;".*",E119:$E$1006),SUM(F118:AS118)))</f>
        <v>0</v>
      </c>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row>
    <row r="119" spans="1:45" x14ac:dyDescent="0.35">
      <c r="A119" s="19"/>
      <c r="B119" s="3" t="str">
        <f>IF(A118="","",IF(A119="","←",IF(A119="Cash Request",COUNTIF($A$5:A118,"Cash Request")+1,IF(A119&lt;&gt;"Cash Request",B118+0.01&amp;"",))))</f>
        <v/>
      </c>
      <c r="C119" s="20"/>
      <c r="D119" s="19"/>
      <c r="E119" s="4">
        <f>IF(AND(A118="",A119&lt;&gt;""),"ERROR-MISSING ROW ABOVE",IF(A119="Cash Request",SUMIF(B120:$B$1006,B119&amp;".*",E120:$E$1006),SUM(F119:AS119)))</f>
        <v>0</v>
      </c>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row>
    <row r="120" spans="1:45" x14ac:dyDescent="0.35">
      <c r="A120" s="19"/>
      <c r="B120" s="3" t="str">
        <f>IF(A119="","",IF(A120="","←",IF(A120="Cash Request",COUNTIF($A$5:A119,"Cash Request")+1,IF(A120&lt;&gt;"Cash Request",B119+0.01&amp;"",))))</f>
        <v/>
      </c>
      <c r="C120" s="20"/>
      <c r="D120" s="19"/>
      <c r="E120" s="4">
        <f>IF(AND(A119="",A120&lt;&gt;""),"ERROR-MISSING ROW ABOVE",IF(A120="Cash Request",SUMIF(B121:$B$1006,B120&amp;".*",E121:$E$1006),SUM(F120:AS120)))</f>
        <v>0</v>
      </c>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row>
    <row r="121" spans="1:45" x14ac:dyDescent="0.35">
      <c r="A121" s="19"/>
      <c r="B121" s="3" t="str">
        <f>IF(A120="","",IF(A121="","←",IF(A121="Cash Request",COUNTIF($A$5:A120,"Cash Request")+1,IF(A121&lt;&gt;"Cash Request",B120+0.01&amp;"",))))</f>
        <v/>
      </c>
      <c r="C121" s="20"/>
      <c r="D121" s="19"/>
      <c r="E121" s="4">
        <f>IF(AND(A120="",A121&lt;&gt;""),"ERROR-MISSING ROW ABOVE",IF(A121="Cash Request",SUMIF(B122:$B$1006,B121&amp;".*",E122:$E$1006),SUM(F121:AS121)))</f>
        <v>0</v>
      </c>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row>
    <row r="122" spans="1:45" x14ac:dyDescent="0.35">
      <c r="A122" s="19"/>
      <c r="B122" s="3" t="str">
        <f>IF(A121="","",IF(A122="","←",IF(A122="Cash Request",COUNTIF($A$5:A121,"Cash Request")+1,IF(A122&lt;&gt;"Cash Request",B121+0.01&amp;"",))))</f>
        <v/>
      </c>
      <c r="C122" s="20"/>
      <c r="D122" s="19"/>
      <c r="E122" s="4">
        <f>IF(AND(A121="",A122&lt;&gt;""),"ERROR-MISSING ROW ABOVE",IF(A122="Cash Request",SUMIF(B123:$B$1006,B122&amp;".*",E123:$E$1006),SUM(F122:AS122)))</f>
        <v>0</v>
      </c>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row>
    <row r="123" spans="1:45" x14ac:dyDescent="0.35">
      <c r="A123" s="19"/>
      <c r="B123" s="3" t="str">
        <f>IF(A122="","",IF(A123="","←",IF(A123="Cash Request",COUNTIF($A$5:A122,"Cash Request")+1,IF(A123&lt;&gt;"Cash Request",B122+0.01&amp;"",))))</f>
        <v/>
      </c>
      <c r="C123" s="20"/>
      <c r="D123" s="19"/>
      <c r="E123" s="4">
        <f>IF(AND(A122="",A123&lt;&gt;""),"ERROR-MISSING ROW ABOVE",IF(A123="Cash Request",SUMIF(B124:$B$1006,B123&amp;".*",E124:$E$1006),SUM(F123:AS123)))</f>
        <v>0</v>
      </c>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row>
    <row r="124" spans="1:45" x14ac:dyDescent="0.35">
      <c r="A124" s="19"/>
      <c r="B124" s="3" t="str">
        <f>IF(A123="","",IF(A124="","←",IF(A124="Cash Request",COUNTIF($A$5:A123,"Cash Request")+1,IF(A124&lt;&gt;"Cash Request",B123+0.01&amp;"",))))</f>
        <v/>
      </c>
      <c r="C124" s="20"/>
      <c r="D124" s="19"/>
      <c r="E124" s="4">
        <f>IF(AND(A123="",A124&lt;&gt;""),"ERROR-MISSING ROW ABOVE",IF(A124="Cash Request",SUMIF(B125:$B$1006,B124&amp;".*",E125:$E$1006),SUM(F124:AS124)))</f>
        <v>0</v>
      </c>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row>
    <row r="125" spans="1:45" x14ac:dyDescent="0.35">
      <c r="A125" s="19"/>
      <c r="B125" s="3" t="str">
        <f>IF(A124="","",IF(A125="","←",IF(A125="Cash Request",COUNTIF($A$5:A124,"Cash Request")+1,IF(A125&lt;&gt;"Cash Request",B124+0.01&amp;"",))))</f>
        <v/>
      </c>
      <c r="C125" s="20"/>
      <c r="D125" s="19"/>
      <c r="E125" s="4">
        <f>IF(AND(A124="",A125&lt;&gt;""),"ERROR-MISSING ROW ABOVE",IF(A125="Cash Request",SUMIF(B126:$B$1006,B125&amp;".*",E126:$E$1006),SUM(F125:AS125)))</f>
        <v>0</v>
      </c>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row>
    <row r="126" spans="1:45" x14ac:dyDescent="0.35">
      <c r="A126" s="19"/>
      <c r="B126" s="3" t="str">
        <f>IF(A125="","",IF(A126="","←",IF(A126="Cash Request",COUNTIF($A$5:A125,"Cash Request")+1,IF(A126&lt;&gt;"Cash Request",B125+0.01&amp;"",))))</f>
        <v/>
      </c>
      <c r="C126" s="20"/>
      <c r="D126" s="19"/>
      <c r="E126" s="4">
        <f>IF(AND(A125="",A126&lt;&gt;""),"ERROR-MISSING ROW ABOVE",IF(A126="Cash Request",SUMIF(B127:$B$1006,B126&amp;".*",E127:$E$1006),SUM(F126:AS126)))</f>
        <v>0</v>
      </c>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row>
    <row r="127" spans="1:45" x14ac:dyDescent="0.35">
      <c r="A127" s="19"/>
      <c r="B127" s="3" t="str">
        <f>IF(A126="","",IF(A127="","←",IF(A127="Cash Request",COUNTIF($A$5:A126,"Cash Request")+1,IF(A127&lt;&gt;"Cash Request",B126+0.01&amp;"",))))</f>
        <v/>
      </c>
      <c r="C127" s="20"/>
      <c r="D127" s="19"/>
      <c r="E127" s="4">
        <f>IF(AND(A126="",A127&lt;&gt;""),"ERROR-MISSING ROW ABOVE",IF(A127="Cash Request",SUMIF(B128:$B$1006,B127&amp;".*",E128:$E$1006),SUM(F127:AS127)))</f>
        <v>0</v>
      </c>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row>
    <row r="128" spans="1:45" x14ac:dyDescent="0.35">
      <c r="A128" s="19"/>
      <c r="B128" s="3" t="str">
        <f>IF(A127="","",IF(A128="","←",IF(A128="Cash Request",COUNTIF($A$5:A127,"Cash Request")+1,IF(A128&lt;&gt;"Cash Request",B127+0.01&amp;"",))))</f>
        <v/>
      </c>
      <c r="C128" s="20"/>
      <c r="D128" s="19"/>
      <c r="E128" s="4">
        <f>IF(AND(A127="",A128&lt;&gt;""),"ERROR-MISSING ROW ABOVE",IF(A128="Cash Request",SUMIF(B129:$B$1006,B128&amp;".*",E129:$E$1006),SUM(F128:AS128)))</f>
        <v>0</v>
      </c>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row>
    <row r="129" spans="1:45" x14ac:dyDescent="0.35">
      <c r="A129" s="19"/>
      <c r="B129" s="3" t="str">
        <f>IF(A128="","",IF(A129="","←",IF(A129="Cash Request",COUNTIF($A$5:A128,"Cash Request")+1,IF(A129&lt;&gt;"Cash Request",B128+0.01&amp;"",))))</f>
        <v/>
      </c>
      <c r="C129" s="20"/>
      <c r="D129" s="19"/>
      <c r="E129" s="4">
        <f>IF(AND(A128="",A129&lt;&gt;""),"ERROR-MISSING ROW ABOVE",IF(A129="Cash Request",SUMIF(B130:$B$1006,B129&amp;".*",E130:$E$1006),SUM(F129:AS129)))</f>
        <v>0</v>
      </c>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row>
    <row r="130" spans="1:45" x14ac:dyDescent="0.35">
      <c r="A130" s="19"/>
      <c r="B130" s="3" t="str">
        <f>IF(A129="","",IF(A130="","←",IF(A130="Cash Request",COUNTIF($A$5:A129,"Cash Request")+1,IF(A130&lt;&gt;"Cash Request",B129+0.01&amp;"",))))</f>
        <v/>
      </c>
      <c r="C130" s="20"/>
      <c r="D130" s="19"/>
      <c r="E130" s="4">
        <f>IF(AND(A129="",A130&lt;&gt;""),"ERROR-MISSING ROW ABOVE",IF(A130="Cash Request",SUMIF(B131:$B$1006,B130&amp;".*",E131:$E$1006),SUM(F130:AS130)))</f>
        <v>0</v>
      </c>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row>
    <row r="131" spans="1:45" x14ac:dyDescent="0.35">
      <c r="A131" s="19"/>
      <c r="B131" s="3" t="str">
        <f>IF(A130="","",IF(A131="","←",IF(A131="Cash Request",COUNTIF($A$5:A130,"Cash Request")+1,IF(A131&lt;&gt;"Cash Request",B130+0.01&amp;"",))))</f>
        <v/>
      </c>
      <c r="C131" s="20"/>
      <c r="D131" s="19"/>
      <c r="E131" s="4">
        <f>IF(AND(A130="",A131&lt;&gt;""),"ERROR-MISSING ROW ABOVE",IF(A131="Cash Request",SUMIF(B132:$B$1006,B131&amp;".*",E132:$E$1006),SUM(F131:AS131)))</f>
        <v>0</v>
      </c>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row>
    <row r="132" spans="1:45" x14ac:dyDescent="0.35">
      <c r="A132" s="19"/>
      <c r="B132" s="3" t="str">
        <f>IF(A131="","",IF(A132="","←",IF(A132="Cash Request",COUNTIF($A$5:A131,"Cash Request")+1,IF(A132&lt;&gt;"Cash Request",B131+0.01&amp;"",))))</f>
        <v/>
      </c>
      <c r="C132" s="20"/>
      <c r="D132" s="19"/>
      <c r="E132" s="4">
        <f>IF(AND(A131="",A132&lt;&gt;""),"ERROR-MISSING ROW ABOVE",IF(A132="Cash Request",SUMIF(B133:$B$1006,B132&amp;".*",E133:$E$1006),SUM(F132:AS132)))</f>
        <v>0</v>
      </c>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row>
    <row r="133" spans="1:45" x14ac:dyDescent="0.35">
      <c r="A133" s="19"/>
      <c r="B133" s="3" t="str">
        <f>IF(A132="","",IF(A133="","←",IF(A133="Cash Request",COUNTIF($A$5:A132,"Cash Request")+1,IF(A133&lt;&gt;"Cash Request",B132+0.01&amp;"",))))</f>
        <v/>
      </c>
      <c r="C133" s="20"/>
      <c r="D133" s="19"/>
      <c r="E133" s="4">
        <f>IF(AND(A132="",A133&lt;&gt;""),"ERROR-MISSING ROW ABOVE",IF(A133="Cash Request",SUMIF(B134:$B$1006,B133&amp;".*",E134:$E$1006),SUM(F133:AS133)))</f>
        <v>0</v>
      </c>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row>
    <row r="134" spans="1:45" x14ac:dyDescent="0.35">
      <c r="A134" s="19"/>
      <c r="B134" s="3" t="str">
        <f>IF(A133="","",IF(A134="","←",IF(A134="Cash Request",COUNTIF($A$5:A133,"Cash Request")+1,IF(A134&lt;&gt;"Cash Request",B133+0.01&amp;"",))))</f>
        <v/>
      </c>
      <c r="C134" s="20"/>
      <c r="D134" s="19"/>
      <c r="E134" s="4">
        <f>IF(AND(A133="",A134&lt;&gt;""),"ERROR-MISSING ROW ABOVE",IF(A134="Cash Request",SUMIF(B135:$B$1006,B134&amp;".*",E135:$E$1006),SUM(F134:AS134)))</f>
        <v>0</v>
      </c>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row>
    <row r="135" spans="1:45" x14ac:dyDescent="0.35">
      <c r="A135" s="19"/>
      <c r="B135" s="3" t="str">
        <f>IF(A134="","",IF(A135="","←",IF(A135="Cash Request",COUNTIF($A$5:A134,"Cash Request")+1,IF(A135&lt;&gt;"Cash Request",B134+0.01&amp;"",))))</f>
        <v/>
      </c>
      <c r="C135" s="20"/>
      <c r="D135" s="19"/>
      <c r="E135" s="4">
        <f>IF(AND(A134="",A135&lt;&gt;""),"ERROR-MISSING ROW ABOVE",IF(A135="Cash Request",SUMIF(B136:$B$1006,B135&amp;".*",E136:$E$1006),SUM(F135:AS135)))</f>
        <v>0</v>
      </c>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row>
    <row r="136" spans="1:45" x14ac:dyDescent="0.35">
      <c r="A136" s="19"/>
      <c r="B136" s="3" t="str">
        <f>IF(A135="","",IF(A136="","←",IF(A136="Cash Request",COUNTIF($A$5:A135,"Cash Request")+1,IF(A136&lt;&gt;"Cash Request",B135+0.01&amp;"",))))</f>
        <v/>
      </c>
      <c r="C136" s="20"/>
      <c r="D136" s="19"/>
      <c r="E136" s="4">
        <f>IF(AND(A135="",A136&lt;&gt;""),"ERROR-MISSING ROW ABOVE",IF(A136="Cash Request",SUMIF(B137:$B$1006,B136&amp;".*",E137:$E$1006),SUM(F136:AS136)))</f>
        <v>0</v>
      </c>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row>
    <row r="137" spans="1:45" x14ac:dyDescent="0.35">
      <c r="A137" s="19"/>
      <c r="B137" s="3" t="str">
        <f>IF(A136="","",IF(A137="","←",IF(A137="Cash Request",COUNTIF($A$5:A136,"Cash Request")+1,IF(A137&lt;&gt;"Cash Request",B136+0.01&amp;"",))))</f>
        <v/>
      </c>
      <c r="C137" s="20"/>
      <c r="D137" s="19"/>
      <c r="E137" s="4">
        <f>IF(AND(A136="",A137&lt;&gt;""),"ERROR-MISSING ROW ABOVE",IF(A137="Cash Request",SUMIF(B138:$B$1006,B137&amp;".*",E138:$E$1006),SUM(F137:AS137)))</f>
        <v>0</v>
      </c>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row>
    <row r="138" spans="1:45" x14ac:dyDescent="0.35">
      <c r="A138" s="19"/>
      <c r="B138" s="3" t="str">
        <f>IF(A137="","",IF(A138="","←",IF(A138="Cash Request",COUNTIF($A$5:A137,"Cash Request")+1,IF(A138&lt;&gt;"Cash Request",B137+0.01&amp;"",))))</f>
        <v/>
      </c>
      <c r="C138" s="20"/>
      <c r="D138" s="19"/>
      <c r="E138" s="4">
        <f>IF(AND(A137="",A138&lt;&gt;""),"ERROR-MISSING ROW ABOVE",IF(A138="Cash Request",SUMIF(B139:$B$1006,B138&amp;".*",E139:$E$1006),SUM(F138:AS138)))</f>
        <v>0</v>
      </c>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row>
    <row r="139" spans="1:45" x14ac:dyDescent="0.35">
      <c r="A139" s="19"/>
      <c r="B139" s="3" t="str">
        <f>IF(A138="","",IF(A139="","←",IF(A139="Cash Request",COUNTIF($A$5:A138,"Cash Request")+1,IF(A139&lt;&gt;"Cash Request",B138+0.01&amp;"",))))</f>
        <v/>
      </c>
      <c r="C139" s="20"/>
      <c r="D139" s="19"/>
      <c r="E139" s="4">
        <f>IF(AND(A138="",A139&lt;&gt;""),"ERROR-MISSING ROW ABOVE",IF(A139="Cash Request",SUMIF(B140:$B$1006,B139&amp;".*",E140:$E$1006),SUM(F139:AS139)))</f>
        <v>0</v>
      </c>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row>
    <row r="140" spans="1:45" x14ac:dyDescent="0.35">
      <c r="A140" s="19"/>
      <c r="B140" s="3" t="str">
        <f>IF(A139="","",IF(A140="","←",IF(A140="Cash Request",COUNTIF($A$5:A139,"Cash Request")+1,IF(A140&lt;&gt;"Cash Request",B139+0.01&amp;"",))))</f>
        <v/>
      </c>
      <c r="C140" s="20"/>
      <c r="D140" s="19"/>
      <c r="E140" s="4">
        <f>IF(AND(A139="",A140&lt;&gt;""),"ERROR-MISSING ROW ABOVE",IF(A140="Cash Request",SUMIF(B141:$B$1006,B140&amp;".*",E141:$E$1006),SUM(F140:AS140)))</f>
        <v>0</v>
      </c>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row>
    <row r="141" spans="1:45" x14ac:dyDescent="0.35">
      <c r="A141" s="19"/>
      <c r="B141" s="3" t="str">
        <f>IF(A140="","",IF(A141="","←",IF(A141="Cash Request",COUNTIF($A$5:A140,"Cash Request")+1,IF(A141&lt;&gt;"Cash Request",B140+0.01&amp;"",))))</f>
        <v/>
      </c>
      <c r="C141" s="20"/>
      <c r="D141" s="19"/>
      <c r="E141" s="4">
        <f>IF(AND(A140="",A141&lt;&gt;""),"ERROR-MISSING ROW ABOVE",IF(A141="Cash Request",SUMIF(B142:$B$1006,B141&amp;".*",E142:$E$1006),SUM(F141:AS141)))</f>
        <v>0</v>
      </c>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row>
    <row r="142" spans="1:45" x14ac:dyDescent="0.35">
      <c r="A142" s="19"/>
      <c r="B142" s="3" t="str">
        <f>IF(A141="","",IF(A142="","←",IF(A142="Cash Request",COUNTIF($A$5:A141,"Cash Request")+1,IF(A142&lt;&gt;"Cash Request",B141+0.01&amp;"",))))</f>
        <v/>
      </c>
      <c r="C142" s="20"/>
      <c r="D142" s="19"/>
      <c r="E142" s="4">
        <f>IF(AND(A141="",A142&lt;&gt;""),"ERROR-MISSING ROW ABOVE",IF(A142="Cash Request",SUMIF(B143:$B$1006,B142&amp;".*",E143:$E$1006),SUM(F142:AS142)))</f>
        <v>0</v>
      </c>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row>
    <row r="143" spans="1:45" x14ac:dyDescent="0.35">
      <c r="A143" s="19"/>
      <c r="B143" s="3" t="str">
        <f>IF(A142="","",IF(A143="","←",IF(A143="Cash Request",COUNTIF($A$5:A142,"Cash Request")+1,IF(A143&lt;&gt;"Cash Request",B142+0.01&amp;"",))))</f>
        <v/>
      </c>
      <c r="C143" s="20"/>
      <c r="D143" s="19"/>
      <c r="E143" s="4">
        <f>IF(AND(A142="",A143&lt;&gt;""),"ERROR-MISSING ROW ABOVE",IF(A143="Cash Request",SUMIF(B144:$B$1006,B143&amp;".*",E144:$E$1006),SUM(F143:AS143)))</f>
        <v>0</v>
      </c>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row>
    <row r="144" spans="1:45" x14ac:dyDescent="0.35">
      <c r="A144" s="19"/>
      <c r="B144" s="3" t="str">
        <f>IF(A143="","",IF(A144="","←",IF(A144="Cash Request",COUNTIF($A$5:A143,"Cash Request")+1,IF(A144&lt;&gt;"Cash Request",B143+0.01&amp;"",))))</f>
        <v/>
      </c>
      <c r="C144" s="20"/>
      <c r="D144" s="19"/>
      <c r="E144" s="4">
        <f>IF(AND(A143="",A144&lt;&gt;""),"ERROR-MISSING ROW ABOVE",IF(A144="Cash Request",SUMIF(B145:$B$1006,B144&amp;".*",E145:$E$1006),SUM(F144:AS144)))</f>
        <v>0</v>
      </c>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row>
    <row r="145" spans="1:45" x14ac:dyDescent="0.35">
      <c r="A145" s="19"/>
      <c r="B145" s="3" t="str">
        <f>IF(A144="","",IF(A145="","←",IF(A145="Cash Request",COUNTIF($A$5:A144,"Cash Request")+1,IF(A145&lt;&gt;"Cash Request",B144+0.01&amp;"",))))</f>
        <v/>
      </c>
      <c r="C145" s="20"/>
      <c r="D145" s="19"/>
      <c r="E145" s="4">
        <f>IF(AND(A144="",A145&lt;&gt;""),"ERROR-MISSING ROW ABOVE",IF(A145="Cash Request",SUMIF(B146:$B$1006,B145&amp;".*",E146:$E$1006),SUM(F145:AS145)))</f>
        <v>0</v>
      </c>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row>
    <row r="146" spans="1:45" x14ac:dyDescent="0.35">
      <c r="A146" s="19"/>
      <c r="B146" s="3" t="str">
        <f>IF(A145="","",IF(A146="","←",IF(A146="Cash Request",COUNTIF($A$5:A145,"Cash Request")+1,IF(A146&lt;&gt;"Cash Request",B145+0.01&amp;"",))))</f>
        <v/>
      </c>
      <c r="C146" s="20"/>
      <c r="D146" s="19"/>
      <c r="E146" s="4">
        <f>IF(AND(A145="",A146&lt;&gt;""),"ERROR-MISSING ROW ABOVE",IF(A146="Cash Request",SUMIF(B147:$B$1006,B146&amp;".*",E147:$E$1006),SUM(F146:AS146)))</f>
        <v>0</v>
      </c>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row>
    <row r="147" spans="1:45" x14ac:dyDescent="0.35">
      <c r="A147" s="19"/>
      <c r="B147" s="3" t="str">
        <f>IF(A146="","",IF(A147="","←",IF(A147="Cash Request",COUNTIF($A$5:A146,"Cash Request")+1,IF(A147&lt;&gt;"Cash Request",B146+0.01&amp;"",))))</f>
        <v/>
      </c>
      <c r="C147" s="20"/>
      <c r="D147" s="19"/>
      <c r="E147" s="4">
        <f>IF(AND(A146="",A147&lt;&gt;""),"ERROR-MISSING ROW ABOVE",IF(A147="Cash Request",SUMIF(B148:$B$1006,B147&amp;".*",E148:$E$1006),SUM(F147:AS147)))</f>
        <v>0</v>
      </c>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row>
    <row r="148" spans="1:45" x14ac:dyDescent="0.35">
      <c r="A148" s="19"/>
      <c r="B148" s="3" t="str">
        <f>IF(A147="","",IF(A148="","←",IF(A148="Cash Request",COUNTIF($A$5:A147,"Cash Request")+1,IF(A148&lt;&gt;"Cash Request",B147+0.01&amp;"",))))</f>
        <v/>
      </c>
      <c r="C148" s="20"/>
      <c r="D148" s="19"/>
      <c r="E148" s="4">
        <f>IF(AND(A147="",A148&lt;&gt;""),"ERROR-MISSING ROW ABOVE",IF(A148="Cash Request",SUMIF(B149:$B$1006,B148&amp;".*",E149:$E$1006),SUM(F148:AS148)))</f>
        <v>0</v>
      </c>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row>
    <row r="149" spans="1:45" x14ac:dyDescent="0.35">
      <c r="A149" s="19"/>
      <c r="B149" s="3" t="str">
        <f>IF(A148="","",IF(A149="","←",IF(A149="Cash Request",COUNTIF($A$5:A148,"Cash Request")+1,IF(A149&lt;&gt;"Cash Request",B148+0.01&amp;"",))))</f>
        <v/>
      </c>
      <c r="C149" s="20"/>
      <c r="D149" s="19"/>
      <c r="E149" s="4">
        <f>IF(AND(A148="",A149&lt;&gt;""),"ERROR-MISSING ROW ABOVE",IF(A149="Cash Request",SUMIF(B150:$B$1006,B149&amp;".*",E150:$E$1006),SUM(F149:AS149)))</f>
        <v>0</v>
      </c>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row>
    <row r="150" spans="1:45" x14ac:dyDescent="0.35">
      <c r="A150" s="19"/>
      <c r="B150" s="3" t="str">
        <f>IF(A149="","",IF(A150="","←",IF(A150="Cash Request",COUNTIF($A$5:A149,"Cash Request")+1,IF(A150&lt;&gt;"Cash Request",B149+0.01&amp;"",))))</f>
        <v/>
      </c>
      <c r="C150" s="20"/>
      <c r="D150" s="19"/>
      <c r="E150" s="4">
        <f>IF(AND(A149="",A150&lt;&gt;""),"ERROR-MISSING ROW ABOVE",IF(A150="Cash Request",SUMIF(B151:$B$1006,B150&amp;".*",E151:$E$1006),SUM(F150:AS150)))</f>
        <v>0</v>
      </c>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row>
    <row r="151" spans="1:45" x14ac:dyDescent="0.35">
      <c r="A151" s="19"/>
      <c r="B151" s="3" t="str">
        <f>IF(A150="","",IF(A151="","←",IF(A151="Cash Request",COUNTIF($A$5:A150,"Cash Request")+1,IF(A151&lt;&gt;"Cash Request",B150+0.01&amp;"",))))</f>
        <v/>
      </c>
      <c r="C151" s="20"/>
      <c r="D151" s="19"/>
      <c r="E151" s="4">
        <f>IF(AND(A150="",A151&lt;&gt;""),"ERROR-MISSING ROW ABOVE",IF(A151="Cash Request",SUMIF(B152:$B$1006,B151&amp;".*",E152:$E$1006),SUM(F151:AS151)))</f>
        <v>0</v>
      </c>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row>
    <row r="152" spans="1:45" x14ac:dyDescent="0.35">
      <c r="A152" s="19"/>
      <c r="B152" s="3" t="str">
        <f>IF(A151="","",IF(A152="","←",IF(A152="Cash Request",COUNTIF($A$5:A151,"Cash Request")+1,IF(A152&lt;&gt;"Cash Request",B151+0.01&amp;"",))))</f>
        <v/>
      </c>
      <c r="C152" s="20"/>
      <c r="D152" s="19"/>
      <c r="E152" s="4">
        <f>IF(AND(A151="",A152&lt;&gt;""),"ERROR-MISSING ROW ABOVE",IF(A152="Cash Request",SUMIF(B153:$B$1006,B152&amp;".*",E153:$E$1006),SUM(F152:AS152)))</f>
        <v>0</v>
      </c>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row>
    <row r="153" spans="1:45" x14ac:dyDescent="0.35">
      <c r="A153" s="19"/>
      <c r="B153" s="3" t="str">
        <f>IF(A152="","",IF(A153="","←",IF(A153="Cash Request",COUNTIF($A$5:A152,"Cash Request")+1,IF(A153&lt;&gt;"Cash Request",B152+0.01&amp;"",))))</f>
        <v/>
      </c>
      <c r="C153" s="20"/>
      <c r="D153" s="19"/>
      <c r="E153" s="4">
        <f>IF(AND(A152="",A153&lt;&gt;""),"ERROR-MISSING ROW ABOVE",IF(A153="Cash Request",SUMIF(B154:$B$1006,B153&amp;".*",E154:$E$1006),SUM(F153:AS153)))</f>
        <v>0</v>
      </c>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row>
    <row r="154" spans="1:45" x14ac:dyDescent="0.35">
      <c r="A154" s="19"/>
      <c r="B154" s="3" t="str">
        <f>IF(A153="","",IF(A154="","←",IF(A154="Cash Request",COUNTIF($A$5:A153,"Cash Request")+1,IF(A154&lt;&gt;"Cash Request",B153+0.01&amp;"",))))</f>
        <v/>
      </c>
      <c r="C154" s="20"/>
      <c r="D154" s="19"/>
      <c r="E154" s="4">
        <f>IF(AND(A153="",A154&lt;&gt;""),"ERROR-MISSING ROW ABOVE",IF(A154="Cash Request",SUMIF(B155:$B$1006,B154&amp;".*",E155:$E$1006),SUM(F154:AS154)))</f>
        <v>0</v>
      </c>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row>
    <row r="155" spans="1:45" x14ac:dyDescent="0.35">
      <c r="A155" s="19"/>
      <c r="B155" s="3" t="str">
        <f>IF(A154="","",IF(A155="","←",IF(A155="Cash Request",COUNTIF($A$5:A154,"Cash Request")+1,IF(A155&lt;&gt;"Cash Request",B154+0.01&amp;"",))))</f>
        <v/>
      </c>
      <c r="C155" s="20"/>
      <c r="D155" s="19"/>
      <c r="E155" s="4">
        <f>IF(AND(A154="",A155&lt;&gt;""),"ERROR-MISSING ROW ABOVE",IF(A155="Cash Request",SUMIF(B156:$B$1006,B155&amp;".*",E156:$E$1006),SUM(F155:AS155)))</f>
        <v>0</v>
      </c>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row>
    <row r="156" spans="1:45" x14ac:dyDescent="0.35">
      <c r="A156" s="19"/>
      <c r="B156" s="3" t="str">
        <f>IF(A155="","",IF(A156="","←",IF(A156="Cash Request",COUNTIF($A$5:A155,"Cash Request")+1,IF(A156&lt;&gt;"Cash Request",B155+0.01&amp;"",))))</f>
        <v/>
      </c>
      <c r="C156" s="20"/>
      <c r="D156" s="19"/>
      <c r="E156" s="4">
        <f>IF(AND(A155="",A156&lt;&gt;""),"ERROR-MISSING ROW ABOVE",IF(A156="Cash Request",SUMIF(B157:$B$1006,B156&amp;".*",E157:$E$1006),SUM(F156:AS156)))</f>
        <v>0</v>
      </c>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row>
    <row r="157" spans="1:45" x14ac:dyDescent="0.35">
      <c r="A157" s="19"/>
      <c r="B157" s="3" t="str">
        <f>IF(A156="","",IF(A157="","←",IF(A157="Cash Request",COUNTIF($A$5:A156,"Cash Request")+1,IF(A157&lt;&gt;"Cash Request",B156+0.01&amp;"",))))</f>
        <v/>
      </c>
      <c r="C157" s="20"/>
      <c r="D157" s="19"/>
      <c r="E157" s="4">
        <f>IF(AND(A156="",A157&lt;&gt;""),"ERROR-MISSING ROW ABOVE",IF(A157="Cash Request",SUMIF(B158:$B$1006,B157&amp;".*",E158:$E$1006),SUM(F157:AS157)))</f>
        <v>0</v>
      </c>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row>
    <row r="158" spans="1:45" x14ac:dyDescent="0.35">
      <c r="A158" s="19"/>
      <c r="B158" s="3" t="str">
        <f>IF(A157="","",IF(A158="","←",IF(A158="Cash Request",COUNTIF($A$5:A157,"Cash Request")+1,IF(A158&lt;&gt;"Cash Request",B157+0.01&amp;"",))))</f>
        <v/>
      </c>
      <c r="C158" s="20"/>
      <c r="D158" s="19"/>
      <c r="E158" s="4">
        <f>IF(AND(A157="",A158&lt;&gt;""),"ERROR-MISSING ROW ABOVE",IF(A158="Cash Request",SUMIF(B159:$B$1006,B158&amp;".*",E159:$E$1006),SUM(F158:AS158)))</f>
        <v>0</v>
      </c>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row>
    <row r="159" spans="1:45" x14ac:dyDescent="0.35">
      <c r="A159" s="19"/>
      <c r="B159" s="3" t="str">
        <f>IF(A158="","",IF(A159="","←",IF(A159="Cash Request",COUNTIF($A$5:A158,"Cash Request")+1,IF(A159&lt;&gt;"Cash Request",B158+0.01&amp;"",))))</f>
        <v/>
      </c>
      <c r="C159" s="20"/>
      <c r="D159" s="19"/>
      <c r="E159" s="4">
        <f>IF(AND(A158="",A159&lt;&gt;""),"ERROR-MISSING ROW ABOVE",IF(A159="Cash Request",SUMIF(B160:$B$1006,B159&amp;".*",E160:$E$1006),SUM(F159:AS159)))</f>
        <v>0</v>
      </c>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row>
    <row r="160" spans="1:45" x14ac:dyDescent="0.35">
      <c r="A160" s="19"/>
      <c r="B160" s="3" t="str">
        <f>IF(A159="","",IF(A160="","←",IF(A160="Cash Request",COUNTIF($A$5:A159,"Cash Request")+1,IF(A160&lt;&gt;"Cash Request",B159+0.01&amp;"",))))</f>
        <v/>
      </c>
      <c r="C160" s="20"/>
      <c r="D160" s="19"/>
      <c r="E160" s="4">
        <f>IF(AND(A159="",A160&lt;&gt;""),"ERROR-MISSING ROW ABOVE",IF(A160="Cash Request",SUMIF(B161:$B$1006,B160&amp;".*",E161:$E$1006),SUM(F160:AS160)))</f>
        <v>0</v>
      </c>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row>
    <row r="161" spans="1:45" x14ac:dyDescent="0.35">
      <c r="A161" s="19"/>
      <c r="B161" s="3" t="str">
        <f>IF(A160="","",IF(A161="","←",IF(A161="Cash Request",COUNTIF($A$5:A160,"Cash Request")+1,IF(A161&lt;&gt;"Cash Request",B160+0.01&amp;"",))))</f>
        <v/>
      </c>
      <c r="C161" s="20"/>
      <c r="D161" s="19"/>
      <c r="E161" s="4">
        <f>IF(AND(A160="",A161&lt;&gt;""),"ERROR-MISSING ROW ABOVE",IF(A161="Cash Request",SUMIF(B162:$B$1006,B161&amp;".*",E162:$E$1006),SUM(F161:AS161)))</f>
        <v>0</v>
      </c>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row>
    <row r="162" spans="1:45" x14ac:dyDescent="0.35">
      <c r="A162" s="19"/>
      <c r="B162" s="3" t="str">
        <f>IF(A161="","",IF(A162="","←",IF(A162="Cash Request",COUNTIF($A$5:A161,"Cash Request")+1,IF(A162&lt;&gt;"Cash Request",B161+0.01&amp;"",))))</f>
        <v/>
      </c>
      <c r="C162" s="20"/>
      <c r="D162" s="19"/>
      <c r="E162" s="4">
        <f>IF(AND(A161="",A162&lt;&gt;""),"ERROR-MISSING ROW ABOVE",IF(A162="Cash Request",SUMIF(B163:$B$1006,B162&amp;".*",E163:$E$1006),SUM(F162:AS162)))</f>
        <v>0</v>
      </c>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row>
    <row r="163" spans="1:45" x14ac:dyDescent="0.35">
      <c r="A163" s="19"/>
      <c r="B163" s="3" t="str">
        <f>IF(A162="","",IF(A163="","←",IF(A163="Cash Request",COUNTIF($A$5:A162,"Cash Request")+1,IF(A163&lt;&gt;"Cash Request",B162+0.01&amp;"",))))</f>
        <v/>
      </c>
      <c r="C163" s="20"/>
      <c r="D163" s="19"/>
      <c r="E163" s="4">
        <f>IF(AND(A162="",A163&lt;&gt;""),"ERROR-MISSING ROW ABOVE",IF(A163="Cash Request",SUMIF(B164:$B$1006,B163&amp;".*",E164:$E$1006),SUM(F163:AS163)))</f>
        <v>0</v>
      </c>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row>
    <row r="164" spans="1:45" x14ac:dyDescent="0.35">
      <c r="A164" s="19"/>
      <c r="B164" s="3" t="str">
        <f>IF(A163="","",IF(A164="","←",IF(A164="Cash Request",COUNTIF($A$5:A163,"Cash Request")+1,IF(A164&lt;&gt;"Cash Request",B163+0.01&amp;"",))))</f>
        <v/>
      </c>
      <c r="C164" s="20"/>
      <c r="D164" s="19"/>
      <c r="E164" s="4">
        <f>IF(AND(A163="",A164&lt;&gt;""),"ERROR-MISSING ROW ABOVE",IF(A164="Cash Request",SUMIF(B165:$B$1006,B164&amp;".*",E165:$E$1006),SUM(F164:AS164)))</f>
        <v>0</v>
      </c>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row>
    <row r="165" spans="1:45" x14ac:dyDescent="0.35">
      <c r="A165" s="19"/>
      <c r="B165" s="3" t="str">
        <f>IF(A164="","",IF(A165="","←",IF(A165="Cash Request",COUNTIF($A$5:A164,"Cash Request")+1,IF(A165&lt;&gt;"Cash Request",B164+0.01&amp;"",))))</f>
        <v/>
      </c>
      <c r="C165" s="20"/>
      <c r="D165" s="19"/>
      <c r="E165" s="4">
        <f>IF(AND(A164="",A165&lt;&gt;""),"ERROR-MISSING ROW ABOVE",IF(A165="Cash Request",SUMIF(B166:$B$1006,B165&amp;".*",E166:$E$1006),SUM(F165:AS165)))</f>
        <v>0</v>
      </c>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row>
    <row r="166" spans="1:45" x14ac:dyDescent="0.35">
      <c r="A166" s="19"/>
      <c r="B166" s="3" t="str">
        <f>IF(A165="","",IF(A166="","←",IF(A166="Cash Request",COUNTIF($A$5:A165,"Cash Request")+1,IF(A166&lt;&gt;"Cash Request",B165+0.01&amp;"",))))</f>
        <v/>
      </c>
      <c r="C166" s="20"/>
      <c r="D166" s="19"/>
      <c r="E166" s="4">
        <f>IF(AND(A165="",A166&lt;&gt;""),"ERROR-MISSING ROW ABOVE",IF(A166="Cash Request",SUMIF(B167:$B$1006,B166&amp;".*",E167:$E$1006),SUM(F166:AS166)))</f>
        <v>0</v>
      </c>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row>
    <row r="167" spans="1:45" x14ac:dyDescent="0.35">
      <c r="A167" s="19"/>
      <c r="B167" s="3" t="str">
        <f>IF(A166="","",IF(A167="","←",IF(A167="Cash Request",COUNTIF($A$5:A166,"Cash Request")+1,IF(A167&lt;&gt;"Cash Request",B166+0.01&amp;"",))))</f>
        <v/>
      </c>
      <c r="C167" s="20"/>
      <c r="D167" s="19"/>
      <c r="E167" s="4">
        <f>IF(AND(A166="",A167&lt;&gt;""),"ERROR-MISSING ROW ABOVE",IF(A167="Cash Request",SUMIF(B168:$B$1006,B167&amp;".*",E168:$E$1006),SUM(F167:AS167)))</f>
        <v>0</v>
      </c>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row>
    <row r="168" spans="1:45" x14ac:dyDescent="0.35">
      <c r="A168" s="19"/>
      <c r="B168" s="3" t="str">
        <f>IF(A167="","",IF(A168="","←",IF(A168="Cash Request",COUNTIF($A$5:A167,"Cash Request")+1,IF(A168&lt;&gt;"Cash Request",B167+0.01&amp;"",))))</f>
        <v/>
      </c>
      <c r="C168" s="20"/>
      <c r="D168" s="19"/>
      <c r="E168" s="4">
        <f>IF(AND(A167="",A168&lt;&gt;""),"ERROR-MISSING ROW ABOVE",IF(A168="Cash Request",SUMIF(B169:$B$1006,B168&amp;".*",E169:$E$1006),SUM(F168:AS168)))</f>
        <v>0</v>
      </c>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row>
    <row r="169" spans="1:45" x14ac:dyDescent="0.35">
      <c r="A169" s="19"/>
      <c r="B169" s="3" t="str">
        <f>IF(A168="","",IF(A169="","←",IF(A169="Cash Request",COUNTIF($A$5:A168,"Cash Request")+1,IF(A169&lt;&gt;"Cash Request",B168+0.01&amp;"",))))</f>
        <v/>
      </c>
      <c r="C169" s="20"/>
      <c r="D169" s="19"/>
      <c r="E169" s="4">
        <f>IF(AND(A168="",A169&lt;&gt;""),"ERROR-MISSING ROW ABOVE",IF(A169="Cash Request",SUMIF(B170:$B$1006,B169&amp;".*",E170:$E$1006),SUM(F169:AS169)))</f>
        <v>0</v>
      </c>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row>
    <row r="170" spans="1:45" x14ac:dyDescent="0.35">
      <c r="A170" s="19"/>
      <c r="B170" s="3" t="str">
        <f>IF(A169="","",IF(A170="","←",IF(A170="Cash Request",COUNTIF($A$5:A169,"Cash Request")+1,IF(A170&lt;&gt;"Cash Request",B169+0.01&amp;"",))))</f>
        <v/>
      </c>
      <c r="C170" s="20"/>
      <c r="D170" s="19"/>
      <c r="E170" s="4">
        <f>IF(AND(A169="",A170&lt;&gt;""),"ERROR-MISSING ROW ABOVE",IF(A170="Cash Request",SUMIF(B171:$B$1006,B170&amp;".*",E171:$E$1006),SUM(F170:AS170)))</f>
        <v>0</v>
      </c>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row>
    <row r="171" spans="1:45" x14ac:dyDescent="0.35">
      <c r="A171" s="19"/>
      <c r="B171" s="3" t="str">
        <f>IF(A170="","",IF(A171="","←",IF(A171="Cash Request",COUNTIF($A$5:A170,"Cash Request")+1,IF(A171&lt;&gt;"Cash Request",B170+0.01&amp;"",))))</f>
        <v/>
      </c>
      <c r="C171" s="20"/>
      <c r="D171" s="19"/>
      <c r="E171" s="4">
        <f>IF(AND(A170="",A171&lt;&gt;""),"ERROR-MISSING ROW ABOVE",IF(A171="Cash Request",SUMIF(B172:$B$1006,B171&amp;".*",E172:$E$1006),SUM(F171:AS171)))</f>
        <v>0</v>
      </c>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row>
    <row r="172" spans="1:45" x14ac:dyDescent="0.35">
      <c r="A172" s="19"/>
      <c r="B172" s="3" t="str">
        <f>IF(A171="","",IF(A172="","←",IF(A172="Cash Request",COUNTIF($A$5:A171,"Cash Request")+1,IF(A172&lt;&gt;"Cash Request",B171+0.01&amp;"",))))</f>
        <v/>
      </c>
      <c r="C172" s="20"/>
      <c r="D172" s="19"/>
      <c r="E172" s="4">
        <f>IF(AND(A171="",A172&lt;&gt;""),"ERROR-MISSING ROW ABOVE",IF(A172="Cash Request",SUMIF(B173:$B$1006,B172&amp;".*",E173:$E$1006),SUM(F172:AS172)))</f>
        <v>0</v>
      </c>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row>
    <row r="173" spans="1:45" x14ac:dyDescent="0.35">
      <c r="A173" s="19"/>
      <c r="B173" s="3" t="str">
        <f>IF(A172="","",IF(A173="","←",IF(A173="Cash Request",COUNTIF($A$5:A172,"Cash Request")+1,IF(A173&lt;&gt;"Cash Request",B172+0.01&amp;"",))))</f>
        <v/>
      </c>
      <c r="C173" s="20"/>
      <c r="D173" s="19"/>
      <c r="E173" s="4">
        <f>IF(AND(A172="",A173&lt;&gt;""),"ERROR-MISSING ROW ABOVE",IF(A173="Cash Request",SUMIF(B174:$B$1006,B173&amp;".*",E174:$E$1006),SUM(F173:AS173)))</f>
        <v>0</v>
      </c>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row>
    <row r="174" spans="1:45" x14ac:dyDescent="0.35">
      <c r="A174" s="19"/>
      <c r="B174" s="3" t="str">
        <f>IF(A173="","",IF(A174="","←",IF(A174="Cash Request",COUNTIF($A$5:A173,"Cash Request")+1,IF(A174&lt;&gt;"Cash Request",B173+0.01&amp;"",))))</f>
        <v/>
      </c>
      <c r="C174" s="20"/>
      <c r="D174" s="19"/>
      <c r="E174" s="4">
        <f>IF(AND(A173="",A174&lt;&gt;""),"ERROR-MISSING ROW ABOVE",IF(A174="Cash Request",SUMIF(B175:$B$1006,B174&amp;".*",E175:$E$1006),SUM(F174:AS174)))</f>
        <v>0</v>
      </c>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row>
    <row r="175" spans="1:45" x14ac:dyDescent="0.35">
      <c r="A175" s="19"/>
      <c r="B175" s="3" t="str">
        <f>IF(A174="","",IF(A175="","←",IF(A175="Cash Request",COUNTIF($A$5:A174,"Cash Request")+1,IF(A175&lt;&gt;"Cash Request",B174+0.01&amp;"",))))</f>
        <v/>
      </c>
      <c r="C175" s="20"/>
      <c r="D175" s="19"/>
      <c r="E175" s="4">
        <f>IF(AND(A174="",A175&lt;&gt;""),"ERROR-MISSING ROW ABOVE",IF(A175="Cash Request",SUMIF(B176:$B$1006,B175&amp;".*",E176:$E$1006),SUM(F175:AS175)))</f>
        <v>0</v>
      </c>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row>
    <row r="176" spans="1:45" x14ac:dyDescent="0.35">
      <c r="A176" s="19"/>
      <c r="B176" s="3" t="str">
        <f>IF(A175="","",IF(A176="","←",IF(A176="Cash Request",COUNTIF($A$5:A175,"Cash Request")+1,IF(A176&lt;&gt;"Cash Request",B175+0.01&amp;"",))))</f>
        <v/>
      </c>
      <c r="C176" s="20"/>
      <c r="D176" s="19"/>
      <c r="E176" s="4">
        <f>IF(AND(A175="",A176&lt;&gt;""),"ERROR-MISSING ROW ABOVE",IF(A176="Cash Request",SUMIF(B177:$B$1006,B176&amp;".*",E177:$E$1006),SUM(F176:AS176)))</f>
        <v>0</v>
      </c>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row>
    <row r="177" spans="1:45" x14ac:dyDescent="0.35">
      <c r="A177" s="19"/>
      <c r="B177" s="3" t="str">
        <f>IF(A176="","",IF(A177="","←",IF(A177="Cash Request",COUNTIF($A$5:A176,"Cash Request")+1,IF(A177&lt;&gt;"Cash Request",B176+0.01&amp;"",))))</f>
        <v/>
      </c>
      <c r="C177" s="20"/>
      <c r="D177" s="19"/>
      <c r="E177" s="4">
        <f>IF(AND(A176="",A177&lt;&gt;""),"ERROR-MISSING ROW ABOVE",IF(A177="Cash Request",SUMIF(B178:$B$1006,B177&amp;".*",E178:$E$1006),SUM(F177:AS177)))</f>
        <v>0</v>
      </c>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row>
    <row r="178" spans="1:45" x14ac:dyDescent="0.35">
      <c r="A178" s="19"/>
      <c r="B178" s="3" t="str">
        <f>IF(A177="","",IF(A178="","←",IF(A178="Cash Request",COUNTIF($A$5:A177,"Cash Request")+1,IF(A178&lt;&gt;"Cash Request",B177+0.01&amp;"",))))</f>
        <v/>
      </c>
      <c r="C178" s="20"/>
      <c r="D178" s="19"/>
      <c r="E178" s="4">
        <f>IF(AND(A177="",A178&lt;&gt;""),"ERROR-MISSING ROW ABOVE",IF(A178="Cash Request",SUMIF(B179:$B$1006,B178&amp;".*",E179:$E$1006),SUM(F178:AS178)))</f>
        <v>0</v>
      </c>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row>
    <row r="179" spans="1:45" x14ac:dyDescent="0.35">
      <c r="A179" s="19"/>
      <c r="B179" s="3" t="str">
        <f>IF(A178="","",IF(A179="","←",IF(A179="Cash Request",COUNTIF($A$5:A178,"Cash Request")+1,IF(A179&lt;&gt;"Cash Request",B178+0.01&amp;"",))))</f>
        <v/>
      </c>
      <c r="C179" s="20"/>
      <c r="D179" s="19"/>
      <c r="E179" s="4">
        <f>IF(AND(A178="",A179&lt;&gt;""),"ERROR-MISSING ROW ABOVE",IF(A179="Cash Request",SUMIF(B180:$B$1006,B179&amp;".*",E180:$E$1006),SUM(F179:AS179)))</f>
        <v>0</v>
      </c>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row>
    <row r="180" spans="1:45" x14ac:dyDescent="0.35">
      <c r="A180" s="19"/>
      <c r="B180" s="3" t="str">
        <f>IF(A179="","",IF(A180="","←",IF(A180="Cash Request",COUNTIF($A$5:A179,"Cash Request")+1,IF(A180&lt;&gt;"Cash Request",B179+0.01&amp;"",))))</f>
        <v/>
      </c>
      <c r="C180" s="20"/>
      <c r="D180" s="19"/>
      <c r="E180" s="4">
        <f>IF(AND(A179="",A180&lt;&gt;""),"ERROR-MISSING ROW ABOVE",IF(A180="Cash Request",SUMIF(B181:$B$1006,B180&amp;".*",E181:$E$1006),SUM(F180:AS180)))</f>
        <v>0</v>
      </c>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row>
    <row r="181" spans="1:45" x14ac:dyDescent="0.35">
      <c r="A181" s="19"/>
      <c r="B181" s="3" t="str">
        <f>IF(A180="","",IF(A181="","←",IF(A181="Cash Request",COUNTIF($A$5:A180,"Cash Request")+1,IF(A181&lt;&gt;"Cash Request",B180+0.01&amp;"",))))</f>
        <v/>
      </c>
      <c r="C181" s="20"/>
      <c r="D181" s="19"/>
      <c r="E181" s="4">
        <f>IF(AND(A180="",A181&lt;&gt;""),"ERROR-MISSING ROW ABOVE",IF(A181="Cash Request",SUMIF(B182:$B$1006,B181&amp;".*",E182:$E$1006),SUM(F181:AS181)))</f>
        <v>0</v>
      </c>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row>
    <row r="182" spans="1:45" x14ac:dyDescent="0.35">
      <c r="A182" s="19"/>
      <c r="B182" s="3" t="str">
        <f>IF(A181="","",IF(A182="","←",IF(A182="Cash Request",COUNTIF($A$5:A181,"Cash Request")+1,IF(A182&lt;&gt;"Cash Request",B181+0.01&amp;"",))))</f>
        <v/>
      </c>
      <c r="C182" s="20"/>
      <c r="D182" s="19"/>
      <c r="E182" s="4">
        <f>IF(AND(A181="",A182&lt;&gt;""),"ERROR-MISSING ROW ABOVE",IF(A182="Cash Request",SUMIF(B183:$B$1006,B182&amp;".*",E183:$E$1006),SUM(F182:AS182)))</f>
        <v>0</v>
      </c>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row>
    <row r="183" spans="1:45" x14ac:dyDescent="0.35">
      <c r="A183" s="19"/>
      <c r="B183" s="3" t="str">
        <f>IF(A182="","",IF(A183="","←",IF(A183="Cash Request",COUNTIF($A$5:A182,"Cash Request")+1,IF(A183&lt;&gt;"Cash Request",B182+0.01&amp;"",))))</f>
        <v/>
      </c>
      <c r="C183" s="20"/>
      <c r="D183" s="19"/>
      <c r="E183" s="4">
        <f>IF(AND(A182="",A183&lt;&gt;""),"ERROR-MISSING ROW ABOVE",IF(A183="Cash Request",SUMIF(B184:$B$1006,B183&amp;".*",E184:$E$1006),SUM(F183:AS183)))</f>
        <v>0</v>
      </c>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row>
    <row r="184" spans="1:45" x14ac:dyDescent="0.35">
      <c r="A184" s="19"/>
      <c r="B184" s="3" t="str">
        <f>IF(A183="","",IF(A184="","←",IF(A184="Cash Request",COUNTIF($A$5:A183,"Cash Request")+1,IF(A184&lt;&gt;"Cash Request",B183+0.01&amp;"",))))</f>
        <v/>
      </c>
      <c r="C184" s="20"/>
      <c r="D184" s="19"/>
      <c r="E184" s="4">
        <f>IF(AND(A183="",A184&lt;&gt;""),"ERROR-MISSING ROW ABOVE",IF(A184="Cash Request",SUMIF(B185:$B$1006,B184&amp;".*",E185:$E$1006),SUM(F184:AS184)))</f>
        <v>0</v>
      </c>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row>
    <row r="185" spans="1:45" x14ac:dyDescent="0.35">
      <c r="A185" s="19"/>
      <c r="B185" s="3" t="str">
        <f>IF(A184="","",IF(A185="","←",IF(A185="Cash Request",COUNTIF($A$5:A184,"Cash Request")+1,IF(A185&lt;&gt;"Cash Request",B184+0.01&amp;"",))))</f>
        <v/>
      </c>
      <c r="C185" s="20"/>
      <c r="D185" s="19"/>
      <c r="E185" s="4">
        <f>IF(AND(A184="",A185&lt;&gt;""),"ERROR-MISSING ROW ABOVE",IF(A185="Cash Request",SUMIF(B186:$B$1006,B185&amp;".*",E186:$E$1006),SUM(F185:AS185)))</f>
        <v>0</v>
      </c>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row>
    <row r="186" spans="1:45" x14ac:dyDescent="0.35">
      <c r="A186" s="19"/>
      <c r="B186" s="3" t="str">
        <f>IF(A185="","",IF(A186="","←",IF(A186="Cash Request",COUNTIF($A$5:A185,"Cash Request")+1,IF(A186&lt;&gt;"Cash Request",B185+0.01&amp;"",))))</f>
        <v/>
      </c>
      <c r="C186" s="20"/>
      <c r="D186" s="19"/>
      <c r="E186" s="4">
        <f>IF(AND(A185="",A186&lt;&gt;""),"ERROR-MISSING ROW ABOVE",IF(A186="Cash Request",SUMIF(B187:$B$1006,B186&amp;".*",E187:$E$1006),SUM(F186:AS186)))</f>
        <v>0</v>
      </c>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row>
    <row r="187" spans="1:45" x14ac:dyDescent="0.35">
      <c r="A187" s="19"/>
      <c r="B187" s="3" t="str">
        <f>IF(A186="","",IF(A187="","←",IF(A187="Cash Request",COUNTIF($A$5:A186,"Cash Request")+1,IF(A187&lt;&gt;"Cash Request",B186+0.01&amp;"",))))</f>
        <v/>
      </c>
      <c r="C187" s="20"/>
      <c r="D187" s="19"/>
      <c r="E187" s="4">
        <f>IF(AND(A186="",A187&lt;&gt;""),"ERROR-MISSING ROW ABOVE",IF(A187="Cash Request",SUMIF(B188:$B$1006,B187&amp;".*",E188:$E$1006),SUM(F187:AS187)))</f>
        <v>0</v>
      </c>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row>
    <row r="188" spans="1:45" x14ac:dyDescent="0.35">
      <c r="A188" s="19"/>
      <c r="B188" s="3" t="str">
        <f>IF(A187="","",IF(A188="","←",IF(A188="Cash Request",COUNTIF($A$5:A187,"Cash Request")+1,IF(A188&lt;&gt;"Cash Request",B187+0.01&amp;"",))))</f>
        <v/>
      </c>
      <c r="C188" s="20"/>
      <c r="D188" s="19"/>
      <c r="E188" s="4">
        <f>IF(AND(A187="",A188&lt;&gt;""),"ERROR-MISSING ROW ABOVE",IF(A188="Cash Request",SUMIF(B189:$B$1006,B188&amp;".*",E189:$E$1006),SUM(F188:AS188)))</f>
        <v>0</v>
      </c>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row>
    <row r="189" spans="1:45" x14ac:dyDescent="0.35">
      <c r="A189" s="19"/>
      <c r="B189" s="3" t="str">
        <f>IF(A188="","",IF(A189="","←",IF(A189="Cash Request",COUNTIF($A$5:A188,"Cash Request")+1,IF(A189&lt;&gt;"Cash Request",B188+0.01&amp;"",))))</f>
        <v/>
      </c>
      <c r="C189" s="20"/>
      <c r="D189" s="19"/>
      <c r="E189" s="4">
        <f>IF(AND(A188="",A189&lt;&gt;""),"ERROR-MISSING ROW ABOVE",IF(A189="Cash Request",SUMIF(B190:$B$1006,B189&amp;".*",E190:$E$1006),SUM(F189:AS189)))</f>
        <v>0</v>
      </c>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row>
    <row r="190" spans="1:45" x14ac:dyDescent="0.35">
      <c r="A190" s="19"/>
      <c r="B190" s="3" t="str">
        <f>IF(A189="","",IF(A190="","←",IF(A190="Cash Request",COUNTIF($A$5:A189,"Cash Request")+1,IF(A190&lt;&gt;"Cash Request",B189+0.01&amp;"",))))</f>
        <v/>
      </c>
      <c r="C190" s="20"/>
      <c r="D190" s="19"/>
      <c r="E190" s="4">
        <f>IF(AND(A189="",A190&lt;&gt;""),"ERROR-MISSING ROW ABOVE",IF(A190="Cash Request",SUMIF(B191:$B$1006,B190&amp;".*",E191:$E$1006),SUM(F190:AS190)))</f>
        <v>0</v>
      </c>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row>
    <row r="191" spans="1:45" x14ac:dyDescent="0.35">
      <c r="A191" s="19"/>
      <c r="B191" s="3" t="str">
        <f>IF(A190="","",IF(A191="","←",IF(A191="Cash Request",COUNTIF($A$5:A190,"Cash Request")+1,IF(A191&lt;&gt;"Cash Request",B190+0.01&amp;"",))))</f>
        <v/>
      </c>
      <c r="C191" s="20"/>
      <c r="D191" s="19"/>
      <c r="E191" s="4">
        <f>IF(AND(A190="",A191&lt;&gt;""),"ERROR-MISSING ROW ABOVE",IF(A191="Cash Request",SUMIF(B192:$B$1006,B191&amp;".*",E192:$E$1006),SUM(F191:AS191)))</f>
        <v>0</v>
      </c>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row>
    <row r="192" spans="1:45" x14ac:dyDescent="0.35">
      <c r="A192" s="19"/>
      <c r="B192" s="3" t="str">
        <f>IF(A191="","",IF(A192="","←",IF(A192="Cash Request",COUNTIF($A$5:A191,"Cash Request")+1,IF(A192&lt;&gt;"Cash Request",B191+0.01&amp;"",))))</f>
        <v/>
      </c>
      <c r="C192" s="20"/>
      <c r="D192" s="19"/>
      <c r="E192" s="4">
        <f>IF(AND(A191="",A192&lt;&gt;""),"ERROR-MISSING ROW ABOVE",IF(A192="Cash Request",SUMIF(B193:$B$1006,B192&amp;".*",E193:$E$1006),SUM(F192:AS192)))</f>
        <v>0</v>
      </c>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row>
    <row r="193" spans="1:45" x14ac:dyDescent="0.35">
      <c r="A193" s="19"/>
      <c r="B193" s="3" t="str">
        <f>IF(A192="","",IF(A193="","←",IF(A193="Cash Request",COUNTIF($A$5:A192,"Cash Request")+1,IF(A193&lt;&gt;"Cash Request",B192+0.01&amp;"",))))</f>
        <v/>
      </c>
      <c r="C193" s="20"/>
      <c r="D193" s="19"/>
      <c r="E193" s="4">
        <f>IF(AND(A192="",A193&lt;&gt;""),"ERROR-MISSING ROW ABOVE",IF(A193="Cash Request",SUMIF(B194:$B$1006,B193&amp;".*",E194:$E$1006),SUM(F193:AS193)))</f>
        <v>0</v>
      </c>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row>
    <row r="194" spans="1:45" x14ac:dyDescent="0.35">
      <c r="A194" s="19"/>
      <c r="B194" s="3" t="str">
        <f>IF(A193="","",IF(A194="","←",IF(A194="Cash Request",COUNTIF($A$5:A193,"Cash Request")+1,IF(A194&lt;&gt;"Cash Request",B193+0.01&amp;"",))))</f>
        <v/>
      </c>
      <c r="C194" s="20"/>
      <c r="D194" s="19"/>
      <c r="E194" s="4">
        <f>IF(AND(A193="",A194&lt;&gt;""),"ERROR-MISSING ROW ABOVE",IF(A194="Cash Request",SUMIF(B195:$B$1006,B194&amp;".*",E195:$E$1006),SUM(F194:AS194)))</f>
        <v>0</v>
      </c>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row>
    <row r="195" spans="1:45" x14ac:dyDescent="0.35">
      <c r="A195" s="19"/>
      <c r="B195" s="3" t="str">
        <f>IF(A194="","",IF(A195="","←",IF(A195="Cash Request",COUNTIF($A$5:A194,"Cash Request")+1,IF(A195&lt;&gt;"Cash Request",B194+0.01&amp;"",))))</f>
        <v/>
      </c>
      <c r="C195" s="20"/>
      <c r="D195" s="19"/>
      <c r="E195" s="4">
        <f>IF(AND(A194="",A195&lt;&gt;""),"ERROR-MISSING ROW ABOVE",IF(A195="Cash Request",SUMIF(B196:$B$1006,B195&amp;".*",E196:$E$1006),SUM(F195:AS195)))</f>
        <v>0</v>
      </c>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row>
    <row r="196" spans="1:45" x14ac:dyDescent="0.35">
      <c r="A196" s="19"/>
      <c r="B196" s="3" t="str">
        <f>IF(A195="","",IF(A196="","←",IF(A196="Cash Request",COUNTIF($A$5:A195,"Cash Request")+1,IF(A196&lt;&gt;"Cash Request",B195+0.01&amp;"",))))</f>
        <v/>
      </c>
      <c r="C196" s="20"/>
      <c r="D196" s="19"/>
      <c r="E196" s="4">
        <f>IF(AND(A195="",A196&lt;&gt;""),"ERROR-MISSING ROW ABOVE",IF(A196="Cash Request",SUMIF(B197:$B$1006,B196&amp;".*",E197:$E$1006),SUM(F196:AS196)))</f>
        <v>0</v>
      </c>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row>
    <row r="197" spans="1:45" x14ac:dyDescent="0.35">
      <c r="A197" s="19"/>
      <c r="B197" s="3" t="str">
        <f>IF(A196="","",IF(A197="","←",IF(A197="Cash Request",COUNTIF($A$5:A196,"Cash Request")+1,IF(A197&lt;&gt;"Cash Request",B196+0.01&amp;"",))))</f>
        <v/>
      </c>
      <c r="C197" s="20"/>
      <c r="D197" s="19"/>
      <c r="E197" s="4">
        <f>IF(AND(A196="",A197&lt;&gt;""),"ERROR-MISSING ROW ABOVE",IF(A197="Cash Request",SUMIF(B198:$B$1006,B197&amp;".*",E198:$E$1006),SUM(F197:AS197)))</f>
        <v>0</v>
      </c>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row>
    <row r="198" spans="1:45" x14ac:dyDescent="0.35">
      <c r="A198" s="19"/>
      <c r="B198" s="3" t="str">
        <f>IF(A197="","",IF(A198="","←",IF(A198="Cash Request",COUNTIF($A$5:A197,"Cash Request")+1,IF(A198&lt;&gt;"Cash Request",B197+0.01&amp;"",))))</f>
        <v/>
      </c>
      <c r="C198" s="20"/>
      <c r="D198" s="19"/>
      <c r="E198" s="4">
        <f>IF(AND(A197="",A198&lt;&gt;""),"ERROR-MISSING ROW ABOVE",IF(A198="Cash Request",SUMIF(B199:$B$1006,B198&amp;".*",E199:$E$1006),SUM(F198:AS198)))</f>
        <v>0</v>
      </c>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row>
    <row r="199" spans="1:45" x14ac:dyDescent="0.35">
      <c r="A199" s="19"/>
      <c r="B199" s="3" t="str">
        <f>IF(A198="","",IF(A199="","←",IF(A199="Cash Request",COUNTIF($A$5:A198,"Cash Request")+1,IF(A199&lt;&gt;"Cash Request",B198+0.01&amp;"",))))</f>
        <v/>
      </c>
      <c r="C199" s="20"/>
      <c r="D199" s="19"/>
      <c r="E199" s="4">
        <f>IF(AND(A198="",A199&lt;&gt;""),"ERROR-MISSING ROW ABOVE",IF(A199="Cash Request",SUMIF(B200:$B$1006,B199&amp;".*",E200:$E$1006),SUM(F199:AS199)))</f>
        <v>0</v>
      </c>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row>
    <row r="200" spans="1:45" x14ac:dyDescent="0.35">
      <c r="A200" s="19"/>
      <c r="B200" s="3" t="str">
        <f>IF(A199="","",IF(A200="","←",IF(A200="Cash Request",COUNTIF($A$5:A199,"Cash Request")+1,IF(A200&lt;&gt;"Cash Request",B199+0.01&amp;"",))))</f>
        <v/>
      </c>
      <c r="C200" s="20"/>
      <c r="D200" s="19"/>
      <c r="E200" s="4">
        <f>IF(AND(A199="",A200&lt;&gt;""),"ERROR-MISSING ROW ABOVE",IF(A200="Cash Request",SUMIF(B201:$B$1006,B200&amp;".*",E201:$E$1006),SUM(F200:AS200)))</f>
        <v>0</v>
      </c>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row>
    <row r="201" spans="1:45" x14ac:dyDescent="0.35">
      <c r="A201" s="19"/>
      <c r="B201" s="3" t="str">
        <f>IF(A200="","",IF(A201="","←",IF(A201="Cash Request",COUNTIF($A$5:A200,"Cash Request")+1,IF(A201&lt;&gt;"Cash Request",B200+0.01&amp;"",))))</f>
        <v/>
      </c>
      <c r="C201" s="20"/>
      <c r="D201" s="19"/>
      <c r="E201" s="4">
        <f>IF(AND(A200="",A201&lt;&gt;""),"ERROR-MISSING ROW ABOVE",IF(A201="Cash Request",SUMIF(B202:$B$1006,B201&amp;".*",E202:$E$1006),SUM(F201:AS201)))</f>
        <v>0</v>
      </c>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row>
    <row r="202" spans="1:45" x14ac:dyDescent="0.35">
      <c r="A202" s="19"/>
      <c r="B202" s="3" t="str">
        <f>IF(A201="","",IF(A202="","←",IF(A202="Cash Request",COUNTIF($A$5:A201,"Cash Request")+1,IF(A202&lt;&gt;"Cash Request",B201+0.01&amp;"",))))</f>
        <v/>
      </c>
      <c r="C202" s="20"/>
      <c r="D202" s="19"/>
      <c r="E202" s="4">
        <f>IF(AND(A201="",A202&lt;&gt;""),"ERROR-MISSING ROW ABOVE",IF(A202="Cash Request",SUMIF(B203:$B$1006,B202&amp;".*",E203:$E$1006),SUM(F202:AS202)))</f>
        <v>0</v>
      </c>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row>
    <row r="203" spans="1:45" x14ac:dyDescent="0.35">
      <c r="A203" s="19"/>
      <c r="B203" s="3" t="str">
        <f>IF(A202="","",IF(A203="","←",IF(A203="Cash Request",COUNTIF($A$5:A202,"Cash Request")+1,IF(A203&lt;&gt;"Cash Request",B202+0.01&amp;"",))))</f>
        <v/>
      </c>
      <c r="C203" s="20"/>
      <c r="D203" s="19"/>
      <c r="E203" s="4">
        <f>IF(AND(A202="",A203&lt;&gt;""),"ERROR-MISSING ROW ABOVE",IF(A203="Cash Request",SUMIF(B204:$B$1006,B203&amp;".*",E204:$E$1006),SUM(F203:AS203)))</f>
        <v>0</v>
      </c>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row>
    <row r="204" spans="1:45" x14ac:dyDescent="0.35">
      <c r="A204" s="19"/>
      <c r="B204" s="3" t="str">
        <f>IF(A203="","",IF(A204="","←",IF(A204="Cash Request",COUNTIF($A$5:A203,"Cash Request")+1,IF(A204&lt;&gt;"Cash Request",B203+0.01&amp;"",))))</f>
        <v/>
      </c>
      <c r="C204" s="20"/>
      <c r="D204" s="19"/>
      <c r="E204" s="4">
        <f>IF(AND(A203="",A204&lt;&gt;""),"ERROR-MISSING ROW ABOVE",IF(A204="Cash Request",SUMIF(B205:$B$1006,B204&amp;".*",E205:$E$1006),SUM(F204:AS204)))</f>
        <v>0</v>
      </c>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row>
    <row r="205" spans="1:45" x14ac:dyDescent="0.35">
      <c r="A205" s="19"/>
      <c r="B205" s="3" t="str">
        <f>IF(A204="","",IF(A205="","←",IF(A205="Cash Request",COUNTIF($A$5:A204,"Cash Request")+1,IF(A205&lt;&gt;"Cash Request",B204+0.01&amp;"",))))</f>
        <v/>
      </c>
      <c r="C205" s="20"/>
      <c r="D205" s="19"/>
      <c r="E205" s="4">
        <f>IF(AND(A204="",A205&lt;&gt;""),"ERROR-MISSING ROW ABOVE",IF(A205="Cash Request",SUMIF(B206:$B$1006,B205&amp;".*",E206:$E$1006),SUM(F205:AS205)))</f>
        <v>0</v>
      </c>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row>
    <row r="206" spans="1:45" x14ac:dyDescent="0.35">
      <c r="A206" s="19"/>
      <c r="B206" s="3" t="str">
        <f>IF(A205="","",IF(A206="","←",IF(A206="Cash Request",COUNTIF($A$5:A205,"Cash Request")+1,IF(A206&lt;&gt;"Cash Request",B205+0.01&amp;"",))))</f>
        <v/>
      </c>
      <c r="C206" s="20"/>
      <c r="D206" s="19"/>
      <c r="E206" s="4">
        <f>IF(AND(A205="",A206&lt;&gt;""),"ERROR-MISSING ROW ABOVE",IF(A206="Cash Request",SUMIF(B207:$B$1006,B206&amp;".*",E207:$E$1006),SUM(F206:AS206)))</f>
        <v>0</v>
      </c>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row>
    <row r="207" spans="1:45" x14ac:dyDescent="0.35">
      <c r="A207" s="19"/>
      <c r="B207" s="3" t="str">
        <f>IF(A206="","",IF(A207="","←",IF(A207="Cash Request",COUNTIF($A$5:A206,"Cash Request")+1,IF(A207&lt;&gt;"Cash Request",B206+0.01&amp;"",))))</f>
        <v/>
      </c>
      <c r="C207" s="20"/>
      <c r="D207" s="19"/>
      <c r="E207" s="4">
        <f>IF(AND(A206="",A207&lt;&gt;""),"ERROR-MISSING ROW ABOVE",IF(A207="Cash Request",SUMIF(B208:$B$1006,B207&amp;".*",E208:$E$1006),SUM(F207:AS207)))</f>
        <v>0</v>
      </c>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row>
    <row r="208" spans="1:45" x14ac:dyDescent="0.35">
      <c r="A208" s="19"/>
      <c r="B208" s="3" t="str">
        <f>IF(A207="","",IF(A208="","←",IF(A208="Cash Request",COUNTIF($A$5:A207,"Cash Request")+1,IF(A208&lt;&gt;"Cash Request",B207+0.01&amp;"",))))</f>
        <v/>
      </c>
      <c r="C208" s="20"/>
      <c r="D208" s="19"/>
      <c r="E208" s="4">
        <f>IF(AND(A207="",A208&lt;&gt;""),"ERROR-MISSING ROW ABOVE",IF(A208="Cash Request",SUMIF(B209:$B$1006,B208&amp;".*",E209:$E$1006),SUM(F208:AS208)))</f>
        <v>0</v>
      </c>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row>
    <row r="209" spans="1:45" x14ac:dyDescent="0.35">
      <c r="A209" s="19"/>
      <c r="B209" s="3" t="str">
        <f>IF(A208="","",IF(A209="","←",IF(A209="Cash Request",COUNTIF($A$5:A208,"Cash Request")+1,IF(A209&lt;&gt;"Cash Request",B208+0.01&amp;"",))))</f>
        <v/>
      </c>
      <c r="C209" s="20"/>
      <c r="D209" s="19"/>
      <c r="E209" s="4">
        <f>IF(AND(A208="",A209&lt;&gt;""),"ERROR-MISSING ROW ABOVE",IF(A209="Cash Request",SUMIF(B210:$B$1006,B209&amp;".*",E210:$E$1006),SUM(F209:AS209)))</f>
        <v>0</v>
      </c>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row>
    <row r="210" spans="1:45" x14ac:dyDescent="0.35">
      <c r="A210" s="19"/>
      <c r="B210" s="3" t="str">
        <f>IF(A209="","",IF(A210="","←",IF(A210="Cash Request",COUNTIF($A$5:A209,"Cash Request")+1,IF(A210&lt;&gt;"Cash Request",B209+0.01&amp;"",))))</f>
        <v/>
      </c>
      <c r="C210" s="20"/>
      <c r="D210" s="19"/>
      <c r="E210" s="4">
        <f>IF(AND(A209="",A210&lt;&gt;""),"ERROR-MISSING ROW ABOVE",IF(A210="Cash Request",SUMIF(B211:$B$1006,B210&amp;".*",E211:$E$1006),SUM(F210:AS210)))</f>
        <v>0</v>
      </c>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row>
    <row r="211" spans="1:45" x14ac:dyDescent="0.35">
      <c r="A211" s="19"/>
      <c r="B211" s="3" t="str">
        <f>IF(A210="","",IF(A211="","←",IF(A211="Cash Request",COUNTIF($A$5:A210,"Cash Request")+1,IF(A211&lt;&gt;"Cash Request",B210+0.01&amp;"",))))</f>
        <v/>
      </c>
      <c r="C211" s="20"/>
      <c r="D211" s="19"/>
      <c r="E211" s="4">
        <f>IF(AND(A210="",A211&lt;&gt;""),"ERROR-MISSING ROW ABOVE",IF(A211="Cash Request",SUMIF(B212:$B$1006,B211&amp;".*",E212:$E$1006),SUM(F211:AS211)))</f>
        <v>0</v>
      </c>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row>
    <row r="212" spans="1:45" x14ac:dyDescent="0.35">
      <c r="A212" s="19"/>
      <c r="B212" s="3" t="str">
        <f>IF(A211="","",IF(A212="","←",IF(A212="Cash Request",COUNTIF($A$5:A211,"Cash Request")+1,IF(A212&lt;&gt;"Cash Request",B211+0.01&amp;"",))))</f>
        <v/>
      </c>
      <c r="C212" s="20"/>
      <c r="D212" s="19"/>
      <c r="E212" s="4">
        <f>IF(AND(A211="",A212&lt;&gt;""),"ERROR-MISSING ROW ABOVE",IF(A212="Cash Request",SUMIF(B213:$B$1006,B212&amp;".*",E213:$E$1006),SUM(F212:AS212)))</f>
        <v>0</v>
      </c>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row>
    <row r="213" spans="1:45" x14ac:dyDescent="0.35">
      <c r="A213" s="19"/>
      <c r="B213" s="3" t="str">
        <f>IF(A212="","",IF(A213="","←",IF(A213="Cash Request",COUNTIF($A$5:A212,"Cash Request")+1,IF(A213&lt;&gt;"Cash Request",B212+0.01&amp;"",))))</f>
        <v/>
      </c>
      <c r="C213" s="20"/>
      <c r="D213" s="19"/>
      <c r="E213" s="4">
        <f>IF(AND(A212="",A213&lt;&gt;""),"ERROR-MISSING ROW ABOVE",IF(A213="Cash Request",SUMIF(B214:$B$1006,B213&amp;".*",E214:$E$1006),SUM(F213:AS213)))</f>
        <v>0</v>
      </c>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row>
    <row r="214" spans="1:45" x14ac:dyDescent="0.35">
      <c r="A214" s="19"/>
      <c r="B214" s="3" t="str">
        <f>IF(A213="","",IF(A214="","←",IF(A214="Cash Request",COUNTIF($A$5:A213,"Cash Request")+1,IF(A214&lt;&gt;"Cash Request",B213+0.01&amp;"",))))</f>
        <v/>
      </c>
      <c r="C214" s="20"/>
      <c r="D214" s="19"/>
      <c r="E214" s="4">
        <f>IF(AND(A213="",A214&lt;&gt;""),"ERROR-MISSING ROW ABOVE",IF(A214="Cash Request",SUMIF(B215:$B$1006,B214&amp;".*",E215:$E$1006),SUM(F214:AS214)))</f>
        <v>0</v>
      </c>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row>
    <row r="215" spans="1:45" x14ac:dyDescent="0.35">
      <c r="A215" s="19"/>
      <c r="B215" s="3" t="str">
        <f>IF(A214="","",IF(A215="","←",IF(A215="Cash Request",COUNTIF($A$5:A214,"Cash Request")+1,IF(A215&lt;&gt;"Cash Request",B214+0.01&amp;"",))))</f>
        <v/>
      </c>
      <c r="C215" s="20"/>
      <c r="D215" s="19"/>
      <c r="E215" s="4">
        <f>IF(AND(A214="",A215&lt;&gt;""),"ERROR-MISSING ROW ABOVE",IF(A215="Cash Request",SUMIF(B216:$B$1006,B215&amp;".*",E216:$E$1006),SUM(F215:AS215)))</f>
        <v>0</v>
      </c>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row>
    <row r="216" spans="1:45" x14ac:dyDescent="0.35">
      <c r="A216" s="19"/>
      <c r="B216" s="3" t="str">
        <f>IF(A215="","",IF(A216="","←",IF(A216="Cash Request",COUNTIF($A$5:A215,"Cash Request")+1,IF(A216&lt;&gt;"Cash Request",B215+0.01&amp;"",))))</f>
        <v/>
      </c>
      <c r="C216" s="20"/>
      <c r="D216" s="19"/>
      <c r="E216" s="4">
        <f>IF(AND(A215="",A216&lt;&gt;""),"ERROR-MISSING ROW ABOVE",IF(A216="Cash Request",SUMIF(B217:$B$1006,B216&amp;".*",E217:$E$1006),SUM(F216:AS216)))</f>
        <v>0</v>
      </c>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row>
    <row r="217" spans="1:45" x14ac:dyDescent="0.35">
      <c r="A217" s="19"/>
      <c r="B217" s="3" t="str">
        <f>IF(A216="","",IF(A217="","←",IF(A217="Cash Request",COUNTIF($A$5:A216,"Cash Request")+1,IF(A217&lt;&gt;"Cash Request",B216+0.01&amp;"",))))</f>
        <v/>
      </c>
      <c r="C217" s="20"/>
      <c r="D217" s="19"/>
      <c r="E217" s="4">
        <f>IF(AND(A216="",A217&lt;&gt;""),"ERROR-MISSING ROW ABOVE",IF(A217="Cash Request",SUMIF(B218:$B$1006,B217&amp;".*",E218:$E$1006),SUM(F217:AS217)))</f>
        <v>0</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row>
    <row r="218" spans="1:45" x14ac:dyDescent="0.35">
      <c r="A218" s="19"/>
      <c r="B218" s="3" t="str">
        <f>IF(A217="","",IF(A218="","←",IF(A218="Cash Request",COUNTIF($A$5:A217,"Cash Request")+1,IF(A218&lt;&gt;"Cash Request",B217+0.01&amp;"",))))</f>
        <v/>
      </c>
      <c r="C218" s="20"/>
      <c r="D218" s="19"/>
      <c r="E218" s="4">
        <f>IF(AND(A217="",A218&lt;&gt;""),"ERROR-MISSING ROW ABOVE",IF(A218="Cash Request",SUMIF(B219:$B$1006,B218&amp;".*",E219:$E$1006),SUM(F218:AS218)))</f>
        <v>0</v>
      </c>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row>
    <row r="219" spans="1:45" x14ac:dyDescent="0.35">
      <c r="A219" s="19"/>
      <c r="B219" s="3" t="str">
        <f>IF(A218="","",IF(A219="","←",IF(A219="Cash Request",COUNTIF($A$5:A218,"Cash Request")+1,IF(A219&lt;&gt;"Cash Request",B218+0.01&amp;"",))))</f>
        <v/>
      </c>
      <c r="C219" s="20"/>
      <c r="D219" s="19"/>
      <c r="E219" s="4">
        <f>IF(AND(A218="",A219&lt;&gt;""),"ERROR-MISSING ROW ABOVE",IF(A219="Cash Request",SUMIF(B220:$B$1006,B219&amp;".*",E220:$E$1006),SUM(F219:AS219)))</f>
        <v>0</v>
      </c>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row>
    <row r="220" spans="1:45" x14ac:dyDescent="0.35">
      <c r="A220" s="19"/>
      <c r="B220" s="3" t="str">
        <f>IF(A219="","",IF(A220="","←",IF(A220="Cash Request",COUNTIF($A$5:A219,"Cash Request")+1,IF(A220&lt;&gt;"Cash Request",B219+0.01&amp;"",))))</f>
        <v/>
      </c>
      <c r="C220" s="20"/>
      <c r="D220" s="19"/>
      <c r="E220" s="4">
        <f>IF(AND(A219="",A220&lt;&gt;""),"ERROR-MISSING ROW ABOVE",IF(A220="Cash Request",SUMIF(B221:$B$1006,B220&amp;".*",E221:$E$1006),SUM(F220:AS220)))</f>
        <v>0</v>
      </c>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row>
    <row r="221" spans="1:45" x14ac:dyDescent="0.35">
      <c r="A221" s="19"/>
      <c r="B221" s="3" t="str">
        <f>IF(A220="","",IF(A221="","←",IF(A221="Cash Request",COUNTIF($A$5:A220,"Cash Request")+1,IF(A221&lt;&gt;"Cash Request",B220+0.01&amp;"",))))</f>
        <v/>
      </c>
      <c r="C221" s="20"/>
      <c r="D221" s="19"/>
      <c r="E221" s="4">
        <f>IF(AND(A220="",A221&lt;&gt;""),"ERROR-MISSING ROW ABOVE",IF(A221="Cash Request",SUMIF(B222:$B$1006,B221&amp;".*",E222:$E$1006),SUM(F221:AS221)))</f>
        <v>0</v>
      </c>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row>
    <row r="222" spans="1:45" x14ac:dyDescent="0.35">
      <c r="A222" s="19"/>
      <c r="B222" s="3" t="str">
        <f>IF(A221="","",IF(A222="","←",IF(A222="Cash Request",COUNTIF($A$5:A221,"Cash Request")+1,IF(A222&lt;&gt;"Cash Request",B221+0.01&amp;"",))))</f>
        <v/>
      </c>
      <c r="C222" s="20"/>
      <c r="D222" s="19"/>
      <c r="E222" s="4">
        <f>IF(AND(A221="",A222&lt;&gt;""),"ERROR-MISSING ROW ABOVE",IF(A222="Cash Request",SUMIF(B223:$B$1006,B222&amp;".*",E223:$E$1006),SUM(F222:AS222)))</f>
        <v>0</v>
      </c>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row>
    <row r="223" spans="1:45" x14ac:dyDescent="0.35">
      <c r="A223" s="19"/>
      <c r="B223" s="3" t="str">
        <f>IF(A222="","",IF(A223="","←",IF(A223="Cash Request",COUNTIF($A$5:A222,"Cash Request")+1,IF(A223&lt;&gt;"Cash Request",B222+0.01&amp;"",))))</f>
        <v/>
      </c>
      <c r="C223" s="20"/>
      <c r="D223" s="19"/>
      <c r="E223" s="4">
        <f>IF(AND(A222="",A223&lt;&gt;""),"ERROR-MISSING ROW ABOVE",IF(A223="Cash Request",SUMIF(B224:$B$1006,B223&amp;".*",E224:$E$1006),SUM(F223:AS223)))</f>
        <v>0</v>
      </c>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row>
    <row r="224" spans="1:45" x14ac:dyDescent="0.35">
      <c r="A224" s="19"/>
      <c r="B224" s="3" t="str">
        <f>IF(A223="","",IF(A224="","←",IF(A224="Cash Request",COUNTIF($A$5:A223,"Cash Request")+1,IF(A224&lt;&gt;"Cash Request",B223+0.01&amp;"",))))</f>
        <v/>
      </c>
      <c r="C224" s="20"/>
      <c r="D224" s="19"/>
      <c r="E224" s="4">
        <f>IF(AND(A223="",A224&lt;&gt;""),"ERROR-MISSING ROW ABOVE",IF(A224="Cash Request",SUMIF(B225:$B$1006,B224&amp;".*",E225:$E$1006),SUM(F224:AS224)))</f>
        <v>0</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row>
    <row r="225" spans="1:45" x14ac:dyDescent="0.35">
      <c r="A225" s="19"/>
      <c r="B225" s="3" t="str">
        <f>IF(A224="","",IF(A225="","←",IF(A225="Cash Request",COUNTIF($A$5:A224,"Cash Request")+1,IF(A225&lt;&gt;"Cash Request",B224+0.01&amp;"",))))</f>
        <v/>
      </c>
      <c r="C225" s="20"/>
      <c r="D225" s="19"/>
      <c r="E225" s="4">
        <f>IF(AND(A224="",A225&lt;&gt;""),"ERROR-MISSING ROW ABOVE",IF(A225="Cash Request",SUMIF(B226:$B$1006,B225&amp;".*",E226:$E$1006),SUM(F225:AS225)))</f>
        <v>0</v>
      </c>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row>
    <row r="226" spans="1:45" x14ac:dyDescent="0.35">
      <c r="A226" s="19"/>
      <c r="B226" s="3" t="str">
        <f>IF(A225="","",IF(A226="","←",IF(A226="Cash Request",COUNTIF($A$5:A225,"Cash Request")+1,IF(A226&lt;&gt;"Cash Request",B225+0.01&amp;"",))))</f>
        <v/>
      </c>
      <c r="C226" s="20"/>
      <c r="D226" s="19"/>
      <c r="E226" s="4">
        <f>IF(AND(A225="",A226&lt;&gt;""),"ERROR-MISSING ROW ABOVE",IF(A226="Cash Request",SUMIF(B227:$B$1006,B226&amp;".*",E227:$E$1006),SUM(F226:AS226)))</f>
        <v>0</v>
      </c>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row>
    <row r="227" spans="1:45" x14ac:dyDescent="0.35">
      <c r="A227" s="19"/>
      <c r="B227" s="3" t="str">
        <f>IF(A226="","",IF(A227="","←",IF(A227="Cash Request",COUNTIF($A$5:A226,"Cash Request")+1,IF(A227&lt;&gt;"Cash Request",B226+0.01&amp;"",))))</f>
        <v/>
      </c>
      <c r="C227" s="20"/>
      <c r="D227" s="19"/>
      <c r="E227" s="4">
        <f>IF(AND(A226="",A227&lt;&gt;""),"ERROR-MISSING ROW ABOVE",IF(A227="Cash Request",SUMIF(B228:$B$1006,B227&amp;".*",E228:$E$1006),SUM(F227:AS227)))</f>
        <v>0</v>
      </c>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row>
    <row r="228" spans="1:45" x14ac:dyDescent="0.35">
      <c r="A228" s="19"/>
      <c r="B228" s="3" t="str">
        <f>IF(A227="","",IF(A228="","←",IF(A228="Cash Request",COUNTIF($A$5:A227,"Cash Request")+1,IF(A228&lt;&gt;"Cash Request",B227+0.01&amp;"",))))</f>
        <v/>
      </c>
      <c r="C228" s="20"/>
      <c r="D228" s="19"/>
      <c r="E228" s="4">
        <f>IF(AND(A227="",A228&lt;&gt;""),"ERROR-MISSING ROW ABOVE",IF(A228="Cash Request",SUMIF(B229:$B$1006,B228&amp;".*",E229:$E$1006),SUM(F228:AS228)))</f>
        <v>0</v>
      </c>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row>
    <row r="229" spans="1:45" x14ac:dyDescent="0.35">
      <c r="A229" s="19"/>
      <c r="B229" s="3" t="str">
        <f>IF(A228="","",IF(A229="","←",IF(A229="Cash Request",COUNTIF($A$5:A228,"Cash Request")+1,IF(A229&lt;&gt;"Cash Request",B228+0.01&amp;"",))))</f>
        <v/>
      </c>
      <c r="C229" s="20"/>
      <c r="D229" s="19"/>
      <c r="E229" s="4">
        <f>IF(AND(A228="",A229&lt;&gt;""),"ERROR-MISSING ROW ABOVE",IF(A229="Cash Request",SUMIF(B230:$B$1006,B229&amp;".*",E230:$E$1006),SUM(F229:AS229)))</f>
        <v>0</v>
      </c>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row>
    <row r="230" spans="1:45" x14ac:dyDescent="0.35">
      <c r="A230" s="19"/>
      <c r="B230" s="3" t="str">
        <f>IF(A229="","",IF(A230="","←",IF(A230="Cash Request",COUNTIF($A$5:A229,"Cash Request")+1,IF(A230&lt;&gt;"Cash Request",B229+0.01&amp;"",))))</f>
        <v/>
      </c>
      <c r="C230" s="20"/>
      <c r="D230" s="19"/>
      <c r="E230" s="4">
        <f>IF(AND(A229="",A230&lt;&gt;""),"ERROR-MISSING ROW ABOVE",IF(A230="Cash Request",SUMIF(B231:$B$1006,B230&amp;".*",E231:$E$1006),SUM(F230:AS230)))</f>
        <v>0</v>
      </c>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row>
    <row r="231" spans="1:45" x14ac:dyDescent="0.35">
      <c r="A231" s="19"/>
      <c r="B231" s="3" t="str">
        <f>IF(A230="","",IF(A231="","←",IF(A231="Cash Request",COUNTIF($A$5:A230,"Cash Request")+1,IF(A231&lt;&gt;"Cash Request",B230+0.01&amp;"",))))</f>
        <v/>
      </c>
      <c r="C231" s="20"/>
      <c r="D231" s="19"/>
      <c r="E231" s="4">
        <f>IF(AND(A230="",A231&lt;&gt;""),"ERROR-MISSING ROW ABOVE",IF(A231="Cash Request",SUMIF(B232:$B$1006,B231&amp;".*",E232:$E$1006),SUM(F231:AS231)))</f>
        <v>0</v>
      </c>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row>
    <row r="232" spans="1:45" x14ac:dyDescent="0.35">
      <c r="A232" s="19"/>
      <c r="B232" s="3" t="str">
        <f>IF(A231="","",IF(A232="","←",IF(A232="Cash Request",COUNTIF($A$5:A231,"Cash Request")+1,IF(A232&lt;&gt;"Cash Request",B231+0.01&amp;"",))))</f>
        <v/>
      </c>
      <c r="C232" s="20"/>
      <c r="D232" s="19"/>
      <c r="E232" s="4">
        <f>IF(AND(A231="",A232&lt;&gt;""),"ERROR-MISSING ROW ABOVE",IF(A232="Cash Request",SUMIF(B233:$B$1006,B232&amp;".*",E233:$E$1006),SUM(F232:AS232)))</f>
        <v>0</v>
      </c>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row>
    <row r="233" spans="1:45" x14ac:dyDescent="0.35">
      <c r="A233" s="19"/>
      <c r="B233" s="3" t="str">
        <f>IF(A232="","",IF(A233="","←",IF(A233="Cash Request",COUNTIF($A$5:A232,"Cash Request")+1,IF(A233&lt;&gt;"Cash Request",B232+0.01&amp;"",))))</f>
        <v/>
      </c>
      <c r="C233" s="20"/>
      <c r="D233" s="19"/>
      <c r="E233" s="4">
        <f>IF(AND(A232="",A233&lt;&gt;""),"ERROR-MISSING ROW ABOVE",IF(A233="Cash Request",SUMIF(B234:$B$1006,B233&amp;".*",E234:$E$1006),SUM(F233:AS233)))</f>
        <v>0</v>
      </c>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row>
    <row r="234" spans="1:45" x14ac:dyDescent="0.35">
      <c r="A234" s="19"/>
      <c r="B234" s="3" t="str">
        <f>IF(A233="","",IF(A234="","←",IF(A234="Cash Request",COUNTIF($A$5:A233,"Cash Request")+1,IF(A234&lt;&gt;"Cash Request",B233+0.01&amp;"",))))</f>
        <v/>
      </c>
      <c r="C234" s="20"/>
      <c r="D234" s="19"/>
      <c r="E234" s="4">
        <f>IF(AND(A233="",A234&lt;&gt;""),"ERROR-MISSING ROW ABOVE",IF(A234="Cash Request",SUMIF(B235:$B$1006,B234&amp;".*",E235:$E$1006),SUM(F234:AS234)))</f>
        <v>0</v>
      </c>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row>
    <row r="235" spans="1:45" x14ac:dyDescent="0.35">
      <c r="A235" s="19"/>
      <c r="B235" s="3" t="str">
        <f>IF(A234="","",IF(A235="","←",IF(A235="Cash Request",COUNTIF($A$5:A234,"Cash Request")+1,IF(A235&lt;&gt;"Cash Request",B234+0.01&amp;"",))))</f>
        <v/>
      </c>
      <c r="C235" s="20"/>
      <c r="D235" s="19"/>
      <c r="E235" s="4">
        <f>IF(AND(A234="",A235&lt;&gt;""),"ERROR-MISSING ROW ABOVE",IF(A235="Cash Request",SUMIF(B236:$B$1006,B235&amp;".*",E236:$E$1006),SUM(F235:AS235)))</f>
        <v>0</v>
      </c>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row>
    <row r="236" spans="1:45" x14ac:dyDescent="0.35">
      <c r="A236" s="19"/>
      <c r="B236" s="3" t="str">
        <f>IF(A235="","",IF(A236="","←",IF(A236="Cash Request",COUNTIF($A$5:A235,"Cash Request")+1,IF(A236&lt;&gt;"Cash Request",B235+0.01&amp;"",))))</f>
        <v/>
      </c>
      <c r="C236" s="20"/>
      <c r="D236" s="19"/>
      <c r="E236" s="4">
        <f>IF(AND(A235="",A236&lt;&gt;""),"ERROR-MISSING ROW ABOVE",IF(A236="Cash Request",SUMIF(B237:$B$1006,B236&amp;".*",E237:$E$1006),SUM(F236:AS236)))</f>
        <v>0</v>
      </c>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row>
    <row r="237" spans="1:45" x14ac:dyDescent="0.35">
      <c r="A237" s="19"/>
      <c r="B237" s="3" t="str">
        <f>IF(A236="","",IF(A237="","←",IF(A237="Cash Request",COUNTIF($A$5:A236,"Cash Request")+1,IF(A237&lt;&gt;"Cash Request",B236+0.01&amp;"",))))</f>
        <v/>
      </c>
      <c r="C237" s="20"/>
      <c r="D237" s="19"/>
      <c r="E237" s="4">
        <f>IF(AND(A236="",A237&lt;&gt;""),"ERROR-MISSING ROW ABOVE",IF(A237="Cash Request",SUMIF(B238:$B$1006,B237&amp;".*",E238:$E$1006),SUM(F237:AS237)))</f>
        <v>0</v>
      </c>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row>
    <row r="238" spans="1:45" x14ac:dyDescent="0.35">
      <c r="A238" s="19"/>
      <c r="B238" s="3" t="str">
        <f>IF(A237="","",IF(A238="","←",IF(A238="Cash Request",COUNTIF($A$5:A237,"Cash Request")+1,IF(A238&lt;&gt;"Cash Request",B237+0.01&amp;"",))))</f>
        <v/>
      </c>
      <c r="C238" s="20"/>
      <c r="D238" s="19"/>
      <c r="E238" s="4">
        <f>IF(AND(A237="",A238&lt;&gt;""),"ERROR-MISSING ROW ABOVE",IF(A238="Cash Request",SUMIF(B239:$B$1006,B238&amp;".*",E239:$E$1006),SUM(F238:AS238)))</f>
        <v>0</v>
      </c>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row>
    <row r="239" spans="1:45" x14ac:dyDescent="0.35">
      <c r="A239" s="19"/>
      <c r="B239" s="3" t="str">
        <f>IF(A238="","",IF(A239="","←",IF(A239="Cash Request",COUNTIF($A$5:A238,"Cash Request")+1,IF(A239&lt;&gt;"Cash Request",B238+0.01&amp;"",))))</f>
        <v/>
      </c>
      <c r="C239" s="20"/>
      <c r="D239" s="19"/>
      <c r="E239" s="4">
        <f>IF(AND(A238="",A239&lt;&gt;""),"ERROR-MISSING ROW ABOVE",IF(A239="Cash Request",SUMIF(B240:$B$1006,B239&amp;".*",E240:$E$1006),SUM(F239:AS239)))</f>
        <v>0</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c r="AP239" s="22"/>
      <c r="AQ239" s="22"/>
      <c r="AR239" s="22"/>
      <c r="AS239" s="22"/>
    </row>
    <row r="240" spans="1:45" x14ac:dyDescent="0.35">
      <c r="A240" s="19"/>
      <c r="B240" s="3" t="str">
        <f>IF(A239="","",IF(A240="","←",IF(A240="Cash Request",COUNTIF($A$5:A239,"Cash Request")+1,IF(A240&lt;&gt;"Cash Request",B239+0.01&amp;"",))))</f>
        <v/>
      </c>
      <c r="C240" s="20"/>
      <c r="D240" s="19"/>
      <c r="E240" s="4">
        <f>IF(AND(A239="",A240&lt;&gt;""),"ERROR-MISSING ROW ABOVE",IF(A240="Cash Request",SUMIF(B241:$B$1006,B240&amp;".*",E241:$E$1006),SUM(F240:AS240)))</f>
        <v>0</v>
      </c>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row>
    <row r="241" spans="1:45" x14ac:dyDescent="0.35">
      <c r="A241" s="19"/>
      <c r="B241" s="3" t="str">
        <f>IF(A240="","",IF(A241="","←",IF(A241="Cash Request",COUNTIF($A$5:A240,"Cash Request")+1,IF(A241&lt;&gt;"Cash Request",B240+0.01&amp;"",))))</f>
        <v/>
      </c>
      <c r="C241" s="20"/>
      <c r="D241" s="19"/>
      <c r="E241" s="4">
        <f>IF(AND(A240="",A241&lt;&gt;""),"ERROR-MISSING ROW ABOVE",IF(A241="Cash Request",SUMIF(B242:$B$1006,B241&amp;".*",E242:$E$1006),SUM(F241:AS241)))</f>
        <v>0</v>
      </c>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row>
    <row r="242" spans="1:45" x14ac:dyDescent="0.35">
      <c r="A242" s="19"/>
      <c r="B242" s="3" t="str">
        <f>IF(A241="","",IF(A242="","←",IF(A242="Cash Request",COUNTIF($A$5:A241,"Cash Request")+1,IF(A242&lt;&gt;"Cash Request",B241+0.01&amp;"",))))</f>
        <v/>
      </c>
      <c r="C242" s="20"/>
      <c r="D242" s="19"/>
      <c r="E242" s="4">
        <f>IF(AND(A241="",A242&lt;&gt;""),"ERROR-MISSING ROW ABOVE",IF(A242="Cash Request",SUMIF(B243:$B$1006,B242&amp;".*",E243:$E$1006),SUM(F242:AS242)))</f>
        <v>0</v>
      </c>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row>
    <row r="243" spans="1:45" x14ac:dyDescent="0.35">
      <c r="A243" s="19"/>
      <c r="B243" s="3" t="str">
        <f>IF(A242="","",IF(A243="","←",IF(A243="Cash Request",COUNTIF($A$5:A242,"Cash Request")+1,IF(A243&lt;&gt;"Cash Request",B242+0.01&amp;"",))))</f>
        <v/>
      </c>
      <c r="C243" s="20"/>
      <c r="D243" s="19"/>
      <c r="E243" s="4">
        <f>IF(AND(A242="",A243&lt;&gt;""),"ERROR-MISSING ROW ABOVE",IF(A243="Cash Request",SUMIF(B244:$B$1006,B243&amp;".*",E244:$E$1006),SUM(F243:AS243)))</f>
        <v>0</v>
      </c>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row>
    <row r="244" spans="1:45" x14ac:dyDescent="0.35">
      <c r="A244" s="19"/>
      <c r="B244" s="3" t="str">
        <f>IF(A243="","",IF(A244="","←",IF(A244="Cash Request",COUNTIF($A$5:A243,"Cash Request")+1,IF(A244&lt;&gt;"Cash Request",B243+0.01&amp;"",))))</f>
        <v/>
      </c>
      <c r="C244" s="20"/>
      <c r="D244" s="19"/>
      <c r="E244" s="4">
        <f>IF(AND(A243="",A244&lt;&gt;""),"ERROR-MISSING ROW ABOVE",IF(A244="Cash Request",SUMIF(B245:$B$1006,B244&amp;".*",E245:$E$1006),SUM(F244:AS244)))</f>
        <v>0</v>
      </c>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row>
    <row r="245" spans="1:45" x14ac:dyDescent="0.35">
      <c r="A245" s="19"/>
      <c r="B245" s="3" t="str">
        <f>IF(A244="","",IF(A245="","←",IF(A245="Cash Request",COUNTIF($A$5:A244,"Cash Request")+1,IF(A245&lt;&gt;"Cash Request",B244+0.01&amp;"",))))</f>
        <v/>
      </c>
      <c r="C245" s="20"/>
      <c r="D245" s="19"/>
      <c r="E245" s="4">
        <f>IF(AND(A244="",A245&lt;&gt;""),"ERROR-MISSING ROW ABOVE",IF(A245="Cash Request",SUMIF(B246:$B$1006,B245&amp;".*",E246:$E$1006),SUM(F245:AS245)))</f>
        <v>0</v>
      </c>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row>
    <row r="246" spans="1:45" x14ac:dyDescent="0.35">
      <c r="A246" s="19"/>
      <c r="B246" s="3" t="str">
        <f>IF(A245="","",IF(A246="","←",IF(A246="Cash Request",COUNTIF($A$5:A245,"Cash Request")+1,IF(A246&lt;&gt;"Cash Request",B245+0.01&amp;"",))))</f>
        <v/>
      </c>
      <c r="C246" s="20"/>
      <c r="D246" s="19"/>
      <c r="E246" s="4">
        <f>IF(AND(A245="",A246&lt;&gt;""),"ERROR-MISSING ROW ABOVE",IF(A246="Cash Request",SUMIF(B247:$B$1006,B246&amp;".*",E247:$E$1006),SUM(F246:AS246)))</f>
        <v>0</v>
      </c>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c r="AO246" s="22"/>
      <c r="AP246" s="22"/>
      <c r="AQ246" s="22"/>
      <c r="AR246" s="22"/>
      <c r="AS246" s="22"/>
    </row>
    <row r="247" spans="1:45" x14ac:dyDescent="0.35">
      <c r="A247" s="19"/>
      <c r="B247" s="3" t="str">
        <f>IF(A246="","",IF(A247="","←",IF(A247="Cash Request",COUNTIF($A$5:A246,"Cash Request")+1,IF(A247&lt;&gt;"Cash Request",B246+0.01&amp;"",))))</f>
        <v/>
      </c>
      <c r="C247" s="20"/>
      <c r="D247" s="19"/>
      <c r="E247" s="4">
        <f>IF(AND(A246="",A247&lt;&gt;""),"ERROR-MISSING ROW ABOVE",IF(A247="Cash Request",SUMIF(B248:$B$1006,B247&amp;".*",E248:$E$1006),SUM(F247:AS247)))</f>
        <v>0</v>
      </c>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row>
    <row r="248" spans="1:45" x14ac:dyDescent="0.35">
      <c r="A248" s="19"/>
      <c r="B248" s="3" t="str">
        <f>IF(A247="","",IF(A248="","←",IF(A248="Cash Request",COUNTIF($A$5:A247,"Cash Request")+1,IF(A248&lt;&gt;"Cash Request",B247+0.01&amp;"",))))</f>
        <v/>
      </c>
      <c r="C248" s="20"/>
      <c r="D248" s="19"/>
      <c r="E248" s="4">
        <f>IF(AND(A247="",A248&lt;&gt;""),"ERROR-MISSING ROW ABOVE",IF(A248="Cash Request",SUMIF(B249:$B$1006,B248&amp;".*",E249:$E$1006),SUM(F248:AS248)))</f>
        <v>0</v>
      </c>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row>
    <row r="249" spans="1:45" x14ac:dyDescent="0.35">
      <c r="A249" s="19"/>
      <c r="B249" s="3" t="str">
        <f>IF(A248="","",IF(A249="","←",IF(A249="Cash Request",COUNTIF($A$5:A248,"Cash Request")+1,IF(A249&lt;&gt;"Cash Request",B248+0.01&amp;"",))))</f>
        <v/>
      </c>
      <c r="C249" s="20"/>
      <c r="D249" s="19"/>
      <c r="E249" s="4">
        <f>IF(AND(A248="",A249&lt;&gt;""),"ERROR-MISSING ROW ABOVE",IF(A249="Cash Request",SUMIF(B250:$B$1006,B249&amp;".*",E250:$E$1006),SUM(F249:AS249)))</f>
        <v>0</v>
      </c>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row>
    <row r="250" spans="1:45" x14ac:dyDescent="0.35">
      <c r="A250" s="19"/>
      <c r="B250" s="3" t="str">
        <f>IF(A249="","",IF(A250="","←",IF(A250="Cash Request",COUNTIF($A$5:A249,"Cash Request")+1,IF(A250&lt;&gt;"Cash Request",B249+0.01&amp;"",))))</f>
        <v/>
      </c>
      <c r="C250" s="20"/>
      <c r="D250" s="19"/>
      <c r="E250" s="4">
        <f>IF(AND(A249="",A250&lt;&gt;""),"ERROR-MISSING ROW ABOVE",IF(A250="Cash Request",SUMIF(B251:$B$1006,B250&amp;".*",E251:$E$1006),SUM(F250:AS250)))</f>
        <v>0</v>
      </c>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row>
    <row r="251" spans="1:45" x14ac:dyDescent="0.35">
      <c r="A251" s="19"/>
      <c r="B251" s="3" t="str">
        <f>IF(A250="","",IF(A251="","←",IF(A251="Cash Request",COUNTIF($A$5:A250,"Cash Request")+1,IF(A251&lt;&gt;"Cash Request",B250+0.01&amp;"",))))</f>
        <v/>
      </c>
      <c r="C251" s="20"/>
      <c r="D251" s="19"/>
      <c r="E251" s="4">
        <f>IF(AND(A250="",A251&lt;&gt;""),"ERROR-MISSING ROW ABOVE",IF(A251="Cash Request",SUMIF(B252:$B$1006,B251&amp;".*",E252:$E$1006),SUM(F251:AS251)))</f>
        <v>0</v>
      </c>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c r="AO251" s="22"/>
      <c r="AP251" s="22"/>
      <c r="AQ251" s="22"/>
      <c r="AR251" s="22"/>
      <c r="AS251" s="22"/>
    </row>
    <row r="252" spans="1:45" x14ac:dyDescent="0.35">
      <c r="A252" s="19"/>
      <c r="B252" s="3" t="str">
        <f>IF(A251="","",IF(A252="","←",IF(A252="Cash Request",COUNTIF($A$5:A251,"Cash Request")+1,IF(A252&lt;&gt;"Cash Request",B251+0.01&amp;"",))))</f>
        <v/>
      </c>
      <c r="C252" s="20"/>
      <c r="D252" s="19"/>
      <c r="E252" s="4">
        <f>IF(AND(A251="",A252&lt;&gt;""),"ERROR-MISSING ROW ABOVE",IF(A252="Cash Request",SUMIF(B253:$B$1006,B252&amp;".*",E253:$E$1006),SUM(F252:AS252)))</f>
        <v>0</v>
      </c>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row>
    <row r="253" spans="1:45" x14ac:dyDescent="0.35">
      <c r="A253" s="19"/>
      <c r="B253" s="3" t="str">
        <f>IF(A252="","",IF(A253="","←",IF(A253="Cash Request",COUNTIF($A$5:A252,"Cash Request")+1,IF(A253&lt;&gt;"Cash Request",B252+0.01&amp;"",))))</f>
        <v/>
      </c>
      <c r="C253" s="20"/>
      <c r="D253" s="19"/>
      <c r="E253" s="4">
        <f>IF(AND(A252="",A253&lt;&gt;""),"ERROR-MISSING ROW ABOVE",IF(A253="Cash Request",SUMIF(B254:$B$1006,B253&amp;".*",E254:$E$1006),SUM(F253:AS253)))</f>
        <v>0</v>
      </c>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row>
    <row r="254" spans="1:45" x14ac:dyDescent="0.35">
      <c r="A254" s="19"/>
      <c r="B254" s="3" t="str">
        <f>IF(A253="","",IF(A254="","←",IF(A254="Cash Request",COUNTIF($A$5:A253,"Cash Request")+1,IF(A254&lt;&gt;"Cash Request",B253+0.01&amp;"",))))</f>
        <v/>
      </c>
      <c r="C254" s="20"/>
      <c r="D254" s="19"/>
      <c r="E254" s="4">
        <f>IF(AND(A253="",A254&lt;&gt;""),"ERROR-MISSING ROW ABOVE",IF(A254="Cash Request",SUMIF(B255:$B$1006,B254&amp;".*",E255:$E$1006),SUM(F254:AS254)))</f>
        <v>0</v>
      </c>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row>
    <row r="255" spans="1:45" x14ac:dyDescent="0.35">
      <c r="A255" s="19"/>
      <c r="B255" s="3" t="str">
        <f>IF(A254="","",IF(A255="","←",IF(A255="Cash Request",COUNTIF($A$5:A254,"Cash Request")+1,IF(A255&lt;&gt;"Cash Request",B254+0.01&amp;"",))))</f>
        <v/>
      </c>
      <c r="C255" s="20"/>
      <c r="D255" s="19"/>
      <c r="E255" s="4">
        <f>IF(AND(A254="",A255&lt;&gt;""),"ERROR-MISSING ROW ABOVE",IF(A255="Cash Request",SUMIF(B256:$B$1006,B255&amp;".*",E256:$E$1006),SUM(F255:AS255)))</f>
        <v>0</v>
      </c>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row>
    <row r="256" spans="1:45" x14ac:dyDescent="0.35">
      <c r="A256" s="19"/>
      <c r="B256" s="3" t="str">
        <f>IF(A255="","",IF(A256="","←",IF(A256="Cash Request",COUNTIF($A$5:A255,"Cash Request")+1,IF(A256&lt;&gt;"Cash Request",B255+0.01&amp;"",))))</f>
        <v/>
      </c>
      <c r="C256" s="20"/>
      <c r="D256" s="19"/>
      <c r="E256" s="4">
        <f>IF(AND(A255="",A256&lt;&gt;""),"ERROR-MISSING ROW ABOVE",IF(A256="Cash Request",SUMIF(B257:$B$1006,B256&amp;".*",E257:$E$1006),SUM(F256:AS256)))</f>
        <v>0</v>
      </c>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row>
    <row r="257" spans="1:45" x14ac:dyDescent="0.35">
      <c r="A257" s="19"/>
      <c r="B257" s="3" t="str">
        <f>IF(A256="","",IF(A257="","←",IF(A257="Cash Request",COUNTIF($A$5:A256,"Cash Request")+1,IF(A257&lt;&gt;"Cash Request",B256+0.01&amp;"",))))</f>
        <v/>
      </c>
      <c r="C257" s="20"/>
      <c r="D257" s="19"/>
      <c r="E257" s="4">
        <f>IF(AND(A256="",A257&lt;&gt;""),"ERROR-MISSING ROW ABOVE",IF(A257="Cash Request",SUMIF(B258:$B$1006,B257&amp;".*",E258:$E$1006),SUM(F257:AS257)))</f>
        <v>0</v>
      </c>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row>
    <row r="258" spans="1:45" x14ac:dyDescent="0.35">
      <c r="A258" s="19"/>
      <c r="B258" s="3" t="str">
        <f>IF(A257="","",IF(A258="","←",IF(A258="Cash Request",COUNTIF($A$5:A257,"Cash Request")+1,IF(A258&lt;&gt;"Cash Request",B257+0.01&amp;"",))))</f>
        <v/>
      </c>
      <c r="C258" s="20"/>
      <c r="D258" s="19"/>
      <c r="E258" s="4">
        <f>IF(AND(A257="",A258&lt;&gt;""),"ERROR-MISSING ROW ABOVE",IF(A258="Cash Request",SUMIF(B259:$B$1006,B258&amp;".*",E259:$E$1006),SUM(F258:AS258)))</f>
        <v>0</v>
      </c>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row>
    <row r="259" spans="1:45" x14ac:dyDescent="0.35">
      <c r="A259" s="19"/>
      <c r="B259" s="3" t="str">
        <f>IF(A258="","",IF(A259="","←",IF(A259="Cash Request",COUNTIF($A$5:A258,"Cash Request")+1,IF(A259&lt;&gt;"Cash Request",B258+0.01&amp;"",))))</f>
        <v/>
      </c>
      <c r="C259" s="20"/>
      <c r="D259" s="19"/>
      <c r="E259" s="4">
        <f>IF(AND(A258="",A259&lt;&gt;""),"ERROR-MISSING ROW ABOVE",IF(A259="Cash Request",SUMIF(B260:$B$1006,B259&amp;".*",E260:$E$1006),SUM(F259:AS259)))</f>
        <v>0</v>
      </c>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row>
    <row r="260" spans="1:45" x14ac:dyDescent="0.35">
      <c r="A260" s="19"/>
      <c r="B260" s="3" t="str">
        <f>IF(A259="","",IF(A260="","←",IF(A260="Cash Request",COUNTIF($A$5:A259,"Cash Request")+1,IF(A260&lt;&gt;"Cash Request",B259+0.01&amp;"",))))</f>
        <v/>
      </c>
      <c r="C260" s="20"/>
      <c r="D260" s="19"/>
      <c r="E260" s="4">
        <f>IF(AND(A259="",A260&lt;&gt;""),"ERROR-MISSING ROW ABOVE",IF(A260="Cash Request",SUMIF(B261:$B$1006,B260&amp;".*",E261:$E$1006),SUM(F260:AS260)))</f>
        <v>0</v>
      </c>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row>
    <row r="261" spans="1:45" x14ac:dyDescent="0.35">
      <c r="A261" s="19"/>
      <c r="B261" s="3" t="str">
        <f>IF(A260="","",IF(A261="","←",IF(A261="Cash Request",COUNTIF($A$5:A260,"Cash Request")+1,IF(A261&lt;&gt;"Cash Request",B260+0.01&amp;"",))))</f>
        <v/>
      </c>
      <c r="C261" s="20"/>
      <c r="D261" s="19"/>
      <c r="E261" s="4">
        <f>IF(AND(A260="",A261&lt;&gt;""),"ERROR-MISSING ROW ABOVE",IF(A261="Cash Request",SUMIF(B262:$B$1006,B261&amp;".*",E262:$E$1006),SUM(F261:AS261)))</f>
        <v>0</v>
      </c>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row>
    <row r="262" spans="1:45" x14ac:dyDescent="0.35">
      <c r="A262" s="19"/>
      <c r="B262" s="3" t="str">
        <f>IF(A261="","",IF(A262="","←",IF(A262="Cash Request",COUNTIF($A$5:A261,"Cash Request")+1,IF(A262&lt;&gt;"Cash Request",B261+0.01&amp;"",))))</f>
        <v/>
      </c>
      <c r="C262" s="20"/>
      <c r="D262" s="19"/>
      <c r="E262" s="4">
        <f>IF(AND(A261="",A262&lt;&gt;""),"ERROR-MISSING ROW ABOVE",IF(A262="Cash Request",SUMIF(B263:$B$1006,B262&amp;".*",E263:$E$1006),SUM(F262:AS262)))</f>
        <v>0</v>
      </c>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c r="AO262" s="22"/>
      <c r="AP262" s="22"/>
      <c r="AQ262" s="22"/>
      <c r="AR262" s="22"/>
      <c r="AS262" s="22"/>
    </row>
    <row r="263" spans="1:45" x14ac:dyDescent="0.35">
      <c r="A263" s="19"/>
      <c r="B263" s="3" t="str">
        <f>IF(A262="","",IF(A263="","←",IF(A263="Cash Request",COUNTIF($A$5:A262,"Cash Request")+1,IF(A263&lt;&gt;"Cash Request",B262+0.01&amp;"",))))</f>
        <v/>
      </c>
      <c r="C263" s="20"/>
      <c r="D263" s="19"/>
      <c r="E263" s="4">
        <f>IF(AND(A262="",A263&lt;&gt;""),"ERROR-MISSING ROW ABOVE",IF(A263="Cash Request",SUMIF(B264:$B$1006,B263&amp;".*",E264:$E$1006),SUM(F263:AS263)))</f>
        <v>0</v>
      </c>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row>
    <row r="264" spans="1:45" x14ac:dyDescent="0.35">
      <c r="A264" s="19"/>
      <c r="B264" s="3" t="str">
        <f>IF(A263="","",IF(A264="","←",IF(A264="Cash Request",COUNTIF($A$5:A263,"Cash Request")+1,IF(A264&lt;&gt;"Cash Request",B263+0.01&amp;"",))))</f>
        <v/>
      </c>
      <c r="C264" s="20"/>
      <c r="D264" s="19"/>
      <c r="E264" s="4">
        <f>IF(AND(A263="",A264&lt;&gt;""),"ERROR-MISSING ROW ABOVE",IF(A264="Cash Request",SUMIF(B265:$B$1006,B264&amp;".*",E265:$E$1006),SUM(F264:AS264)))</f>
        <v>0</v>
      </c>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row>
    <row r="265" spans="1:45" x14ac:dyDescent="0.35">
      <c r="A265" s="19"/>
      <c r="B265" s="3" t="str">
        <f>IF(A264="","",IF(A265="","←",IF(A265="Cash Request",COUNTIF($A$5:A264,"Cash Request")+1,IF(A265&lt;&gt;"Cash Request",B264+0.01&amp;"",))))</f>
        <v/>
      </c>
      <c r="C265" s="20"/>
      <c r="D265" s="19"/>
      <c r="E265" s="4">
        <f>IF(AND(A264="",A265&lt;&gt;""),"ERROR-MISSING ROW ABOVE",IF(A265="Cash Request",SUMIF(B266:$B$1006,B265&amp;".*",E266:$E$1006),SUM(F265:AS265)))</f>
        <v>0</v>
      </c>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row>
    <row r="266" spans="1:45" x14ac:dyDescent="0.35">
      <c r="A266" s="19"/>
      <c r="B266" s="3" t="str">
        <f>IF(A265="","",IF(A266="","←",IF(A266="Cash Request",COUNTIF($A$5:A265,"Cash Request")+1,IF(A266&lt;&gt;"Cash Request",B265+0.01&amp;"",))))</f>
        <v/>
      </c>
      <c r="C266" s="20"/>
      <c r="D266" s="19"/>
      <c r="E266" s="4">
        <f>IF(AND(A265="",A266&lt;&gt;""),"ERROR-MISSING ROW ABOVE",IF(A266="Cash Request",SUMIF(B267:$B$1006,B266&amp;".*",E267:$E$1006),SUM(F266:AS266)))</f>
        <v>0</v>
      </c>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c r="AO266" s="22"/>
      <c r="AP266" s="22"/>
      <c r="AQ266" s="22"/>
      <c r="AR266" s="22"/>
      <c r="AS266" s="22"/>
    </row>
    <row r="267" spans="1:45" x14ac:dyDescent="0.35">
      <c r="A267" s="19"/>
      <c r="B267" s="3" t="str">
        <f>IF(A266="","",IF(A267="","←",IF(A267="Cash Request",COUNTIF($A$5:A266,"Cash Request")+1,IF(A267&lt;&gt;"Cash Request",B266+0.01&amp;"",))))</f>
        <v/>
      </c>
      <c r="C267" s="20"/>
      <c r="D267" s="19"/>
      <c r="E267" s="4">
        <f>IF(AND(A266="",A267&lt;&gt;""),"ERROR-MISSING ROW ABOVE",IF(A267="Cash Request",SUMIF(B268:$B$1006,B267&amp;".*",E268:$E$1006),SUM(F267:AS267)))</f>
        <v>0</v>
      </c>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row>
    <row r="268" spans="1:45" x14ac:dyDescent="0.35">
      <c r="A268" s="19"/>
      <c r="B268" s="3" t="str">
        <f>IF(A267="","",IF(A268="","←",IF(A268="Cash Request",COUNTIF($A$5:A267,"Cash Request")+1,IF(A268&lt;&gt;"Cash Request",B267+0.01&amp;"",))))</f>
        <v/>
      </c>
      <c r="C268" s="20"/>
      <c r="D268" s="19"/>
      <c r="E268" s="4">
        <f>IF(AND(A267="",A268&lt;&gt;""),"ERROR-MISSING ROW ABOVE",IF(A268="Cash Request",SUMIF(B269:$B$1006,B268&amp;".*",E269:$E$1006),SUM(F268:AS268)))</f>
        <v>0</v>
      </c>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row>
    <row r="269" spans="1:45" x14ac:dyDescent="0.35">
      <c r="A269" s="19"/>
      <c r="B269" s="3" t="str">
        <f>IF(A268="","",IF(A269="","←",IF(A269="Cash Request",COUNTIF($A$5:A268,"Cash Request")+1,IF(A269&lt;&gt;"Cash Request",B268+0.01&amp;"",))))</f>
        <v/>
      </c>
      <c r="C269" s="20"/>
      <c r="D269" s="19"/>
      <c r="E269" s="4">
        <f>IF(AND(A268="",A269&lt;&gt;""),"ERROR-MISSING ROW ABOVE",IF(A269="Cash Request",SUMIF(B270:$B$1006,B269&amp;".*",E270:$E$1006),SUM(F269:AS269)))</f>
        <v>0</v>
      </c>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row>
    <row r="270" spans="1:45" x14ac:dyDescent="0.35">
      <c r="A270" s="19"/>
      <c r="B270" s="3" t="str">
        <f>IF(A269="","",IF(A270="","←",IF(A270="Cash Request",COUNTIF($A$5:A269,"Cash Request")+1,IF(A270&lt;&gt;"Cash Request",B269+0.01&amp;"",))))</f>
        <v/>
      </c>
      <c r="C270" s="20"/>
      <c r="D270" s="19"/>
      <c r="E270" s="4">
        <f>IF(AND(A269="",A270&lt;&gt;""),"ERROR-MISSING ROW ABOVE",IF(A270="Cash Request",SUMIF(B271:$B$1006,B270&amp;".*",E271:$E$1006),SUM(F270:AS270)))</f>
        <v>0</v>
      </c>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row>
    <row r="271" spans="1:45" x14ac:dyDescent="0.35">
      <c r="A271" s="19"/>
      <c r="B271" s="3" t="str">
        <f>IF(A270="","",IF(A271="","←",IF(A271="Cash Request",COUNTIF($A$5:A270,"Cash Request")+1,IF(A271&lt;&gt;"Cash Request",B270+0.01&amp;"",))))</f>
        <v/>
      </c>
      <c r="C271" s="20"/>
      <c r="D271" s="19"/>
      <c r="E271" s="4">
        <f>IF(AND(A270="",A271&lt;&gt;""),"ERROR-MISSING ROW ABOVE",IF(A271="Cash Request",SUMIF(B272:$B$1006,B271&amp;".*",E272:$E$1006),SUM(F271:AS271)))</f>
        <v>0</v>
      </c>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row>
    <row r="272" spans="1:45" x14ac:dyDescent="0.35">
      <c r="A272" s="19"/>
      <c r="B272" s="3" t="str">
        <f>IF(A271="","",IF(A272="","←",IF(A272="Cash Request",COUNTIF($A$5:A271,"Cash Request")+1,IF(A272&lt;&gt;"Cash Request",B271+0.01&amp;"",))))</f>
        <v/>
      </c>
      <c r="C272" s="20"/>
      <c r="D272" s="19"/>
      <c r="E272" s="4">
        <f>IF(AND(A271="",A272&lt;&gt;""),"ERROR-MISSING ROW ABOVE",IF(A272="Cash Request",SUMIF(B273:$B$1006,B272&amp;".*",E273:$E$1006),SUM(F272:AS272)))</f>
        <v>0</v>
      </c>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row>
    <row r="273" spans="1:45" x14ac:dyDescent="0.35">
      <c r="A273" s="19"/>
      <c r="B273" s="3" t="str">
        <f>IF(A272="","",IF(A273="","←",IF(A273="Cash Request",COUNTIF($A$5:A272,"Cash Request")+1,IF(A273&lt;&gt;"Cash Request",B272+0.01&amp;"",))))</f>
        <v/>
      </c>
      <c r="C273" s="20"/>
      <c r="D273" s="19"/>
      <c r="E273" s="4">
        <f>IF(AND(A272="",A273&lt;&gt;""),"ERROR-MISSING ROW ABOVE",IF(A273="Cash Request",SUMIF(B274:$B$1006,B273&amp;".*",E274:$E$1006),SUM(F273:AS273)))</f>
        <v>0</v>
      </c>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row>
    <row r="274" spans="1:45" x14ac:dyDescent="0.35">
      <c r="A274" s="19"/>
      <c r="B274" s="3" t="str">
        <f>IF(A273="","",IF(A274="","←",IF(A274="Cash Request",COUNTIF($A$5:A273,"Cash Request")+1,IF(A274&lt;&gt;"Cash Request",B273+0.01&amp;"",))))</f>
        <v/>
      </c>
      <c r="C274" s="20"/>
      <c r="D274" s="19"/>
      <c r="E274" s="4">
        <f>IF(AND(A273="",A274&lt;&gt;""),"ERROR-MISSING ROW ABOVE",IF(A274="Cash Request",SUMIF(B275:$B$1006,B274&amp;".*",E275:$E$1006),SUM(F274:AS274)))</f>
        <v>0</v>
      </c>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row>
    <row r="275" spans="1:45" x14ac:dyDescent="0.35">
      <c r="A275" s="19"/>
      <c r="B275" s="3" t="str">
        <f>IF(A274="","",IF(A275="","←",IF(A275="Cash Request",COUNTIF($A$5:A274,"Cash Request")+1,IF(A275&lt;&gt;"Cash Request",B274+0.01&amp;"",))))</f>
        <v/>
      </c>
      <c r="C275" s="20"/>
      <c r="D275" s="19"/>
      <c r="E275" s="4">
        <f>IF(AND(A274="",A275&lt;&gt;""),"ERROR-MISSING ROW ABOVE",IF(A275="Cash Request",SUMIF(B276:$B$1006,B275&amp;".*",E276:$E$1006),SUM(F275:AS275)))</f>
        <v>0</v>
      </c>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row>
    <row r="276" spans="1:45" x14ac:dyDescent="0.35">
      <c r="A276" s="19"/>
      <c r="B276" s="3" t="str">
        <f>IF(A275="","",IF(A276="","←",IF(A276="Cash Request",COUNTIF($A$5:A275,"Cash Request")+1,IF(A276&lt;&gt;"Cash Request",B275+0.01&amp;"",))))</f>
        <v/>
      </c>
      <c r="C276" s="20"/>
      <c r="D276" s="19"/>
      <c r="E276" s="4">
        <f>IF(AND(A275="",A276&lt;&gt;""),"ERROR-MISSING ROW ABOVE",IF(A276="Cash Request",SUMIF(B277:$B$1006,B276&amp;".*",E277:$E$1006),SUM(F276:AS276)))</f>
        <v>0</v>
      </c>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row>
    <row r="277" spans="1:45" x14ac:dyDescent="0.35">
      <c r="A277" s="19"/>
      <c r="B277" s="3" t="str">
        <f>IF(A276="","",IF(A277="","←",IF(A277="Cash Request",COUNTIF($A$5:A276,"Cash Request")+1,IF(A277&lt;&gt;"Cash Request",B276+0.01&amp;"",))))</f>
        <v/>
      </c>
      <c r="C277" s="20"/>
      <c r="D277" s="19"/>
      <c r="E277" s="4">
        <f>IF(AND(A276="",A277&lt;&gt;""),"ERROR-MISSING ROW ABOVE",IF(A277="Cash Request",SUMIF(B278:$B$1006,B277&amp;".*",E278:$E$1006),SUM(F277:AS277)))</f>
        <v>0</v>
      </c>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row>
    <row r="278" spans="1:45" x14ac:dyDescent="0.35">
      <c r="A278" s="19"/>
      <c r="B278" s="3" t="str">
        <f>IF(A277="","",IF(A278="","←",IF(A278="Cash Request",COUNTIF($A$5:A277,"Cash Request")+1,IF(A278&lt;&gt;"Cash Request",B277+0.01&amp;"",))))</f>
        <v/>
      </c>
      <c r="C278" s="20"/>
      <c r="D278" s="19"/>
      <c r="E278" s="4">
        <f>IF(AND(A277="",A278&lt;&gt;""),"ERROR-MISSING ROW ABOVE",IF(A278="Cash Request",SUMIF(B279:$B$1006,B278&amp;".*",E279:$E$1006),SUM(F278:AS278)))</f>
        <v>0</v>
      </c>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row>
    <row r="279" spans="1:45" x14ac:dyDescent="0.35">
      <c r="A279" s="19"/>
      <c r="B279" s="3" t="str">
        <f>IF(A278="","",IF(A279="","←",IF(A279="Cash Request",COUNTIF($A$5:A278,"Cash Request")+1,IF(A279&lt;&gt;"Cash Request",B278+0.01&amp;"",))))</f>
        <v/>
      </c>
      <c r="C279" s="20"/>
      <c r="D279" s="19"/>
      <c r="E279" s="4">
        <f>IF(AND(A278="",A279&lt;&gt;""),"ERROR-MISSING ROW ABOVE",IF(A279="Cash Request",SUMIF(B280:$B$1006,B279&amp;".*",E280:$E$1006),SUM(F279:AS279)))</f>
        <v>0</v>
      </c>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row>
    <row r="280" spans="1:45" x14ac:dyDescent="0.35">
      <c r="A280" s="19"/>
      <c r="B280" s="3" t="str">
        <f>IF(A279="","",IF(A280="","←",IF(A280="Cash Request",COUNTIF($A$5:A279,"Cash Request")+1,IF(A280&lt;&gt;"Cash Request",B279+0.01&amp;"",))))</f>
        <v/>
      </c>
      <c r="C280" s="20"/>
      <c r="D280" s="19"/>
      <c r="E280" s="4">
        <f>IF(AND(A279="",A280&lt;&gt;""),"ERROR-MISSING ROW ABOVE",IF(A280="Cash Request",SUMIF(B281:$B$1006,B280&amp;".*",E281:$E$1006),SUM(F280:AS280)))</f>
        <v>0</v>
      </c>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row>
    <row r="281" spans="1:45" x14ac:dyDescent="0.35">
      <c r="A281" s="19"/>
      <c r="B281" s="3" t="str">
        <f>IF(A280="","",IF(A281="","←",IF(A281="Cash Request",COUNTIF($A$5:A280,"Cash Request")+1,IF(A281&lt;&gt;"Cash Request",B280+0.01&amp;"",))))</f>
        <v/>
      </c>
      <c r="C281" s="20"/>
      <c r="D281" s="19"/>
      <c r="E281" s="4">
        <f>IF(AND(A280="",A281&lt;&gt;""),"ERROR-MISSING ROW ABOVE",IF(A281="Cash Request",SUMIF(B282:$B$1006,B281&amp;".*",E282:$E$1006),SUM(F281:AS281)))</f>
        <v>0</v>
      </c>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row>
    <row r="282" spans="1:45" x14ac:dyDescent="0.35">
      <c r="A282" s="19"/>
      <c r="B282" s="3" t="str">
        <f>IF(A281="","",IF(A282="","←",IF(A282="Cash Request",COUNTIF($A$5:A281,"Cash Request")+1,IF(A282&lt;&gt;"Cash Request",B281+0.01&amp;"",))))</f>
        <v/>
      </c>
      <c r="C282" s="20"/>
      <c r="D282" s="19"/>
      <c r="E282" s="4">
        <f>IF(AND(A281="",A282&lt;&gt;""),"ERROR-MISSING ROW ABOVE",IF(A282="Cash Request",SUMIF(B283:$B$1006,B282&amp;".*",E283:$E$1006),SUM(F282:AS282)))</f>
        <v>0</v>
      </c>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row>
    <row r="283" spans="1:45" x14ac:dyDescent="0.35">
      <c r="A283" s="19"/>
      <c r="B283" s="3" t="str">
        <f>IF(A282="","",IF(A283="","←",IF(A283="Cash Request",COUNTIF($A$5:A282,"Cash Request")+1,IF(A283&lt;&gt;"Cash Request",B282+0.01&amp;"",))))</f>
        <v/>
      </c>
      <c r="C283" s="20"/>
      <c r="D283" s="19"/>
      <c r="E283" s="4">
        <f>IF(AND(A282="",A283&lt;&gt;""),"ERROR-MISSING ROW ABOVE",IF(A283="Cash Request",SUMIF(B284:$B$1006,B283&amp;".*",E284:$E$1006),SUM(F283:AS283)))</f>
        <v>0</v>
      </c>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row>
    <row r="284" spans="1:45" x14ac:dyDescent="0.35">
      <c r="A284" s="19"/>
      <c r="B284" s="3" t="str">
        <f>IF(A283="","",IF(A284="","←",IF(A284="Cash Request",COUNTIF($A$5:A283,"Cash Request")+1,IF(A284&lt;&gt;"Cash Request",B283+0.01&amp;"",))))</f>
        <v/>
      </c>
      <c r="C284" s="20"/>
      <c r="D284" s="19"/>
      <c r="E284" s="4">
        <f>IF(AND(A283="",A284&lt;&gt;""),"ERROR-MISSING ROW ABOVE",IF(A284="Cash Request",SUMIF(B285:$B$1006,B284&amp;".*",E285:$E$1006),SUM(F284:AS284)))</f>
        <v>0</v>
      </c>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row>
    <row r="285" spans="1:45" x14ac:dyDescent="0.35">
      <c r="A285" s="19"/>
      <c r="B285" s="3" t="str">
        <f>IF(A284="","",IF(A285="","←",IF(A285="Cash Request",COUNTIF($A$5:A284,"Cash Request")+1,IF(A285&lt;&gt;"Cash Request",B284+0.01&amp;"",))))</f>
        <v/>
      </c>
      <c r="C285" s="20"/>
      <c r="D285" s="19"/>
      <c r="E285" s="4">
        <f>IF(AND(A284="",A285&lt;&gt;""),"ERROR-MISSING ROW ABOVE",IF(A285="Cash Request",SUMIF(B286:$B$1006,B285&amp;".*",E286:$E$1006),SUM(F285:AS285)))</f>
        <v>0</v>
      </c>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row>
    <row r="286" spans="1:45" x14ac:dyDescent="0.35">
      <c r="A286" s="19"/>
      <c r="B286" s="3" t="str">
        <f>IF(A285="","",IF(A286="","←",IF(A286="Cash Request",COUNTIF($A$5:A285,"Cash Request")+1,IF(A286&lt;&gt;"Cash Request",B285+0.01&amp;"",))))</f>
        <v/>
      </c>
      <c r="C286" s="20"/>
      <c r="D286" s="19"/>
      <c r="E286" s="4">
        <f>IF(AND(A285="",A286&lt;&gt;""),"ERROR-MISSING ROW ABOVE",IF(A286="Cash Request",SUMIF(B287:$B$1006,B286&amp;".*",E287:$E$1006),SUM(F286:AS286)))</f>
        <v>0</v>
      </c>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row>
    <row r="287" spans="1:45" x14ac:dyDescent="0.35">
      <c r="A287" s="19"/>
      <c r="B287" s="3" t="str">
        <f>IF(A286="","",IF(A287="","←",IF(A287="Cash Request",COUNTIF($A$5:A286,"Cash Request")+1,IF(A287&lt;&gt;"Cash Request",B286+0.01&amp;"",))))</f>
        <v/>
      </c>
      <c r="C287" s="20"/>
      <c r="D287" s="19"/>
      <c r="E287" s="4">
        <f>IF(AND(A286="",A287&lt;&gt;""),"ERROR-MISSING ROW ABOVE",IF(A287="Cash Request",SUMIF(B288:$B$1006,B287&amp;".*",E288:$E$1006),SUM(F287:AS287)))</f>
        <v>0</v>
      </c>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row>
    <row r="288" spans="1:45" x14ac:dyDescent="0.35">
      <c r="A288" s="19"/>
      <c r="B288" s="3" t="str">
        <f>IF(A287="","",IF(A288="","←",IF(A288="Cash Request",COUNTIF($A$5:A287,"Cash Request")+1,IF(A288&lt;&gt;"Cash Request",B287+0.01&amp;"",))))</f>
        <v/>
      </c>
      <c r="C288" s="20"/>
      <c r="D288" s="19"/>
      <c r="E288" s="4">
        <f>IF(AND(A287="",A288&lt;&gt;""),"ERROR-MISSING ROW ABOVE",IF(A288="Cash Request",SUMIF(B289:$B$1006,B288&amp;".*",E289:$E$1006),SUM(F288:AS288)))</f>
        <v>0</v>
      </c>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row>
    <row r="289" spans="1:45" x14ac:dyDescent="0.35">
      <c r="A289" s="19"/>
      <c r="B289" s="3" t="str">
        <f>IF(A288="","",IF(A289="","←",IF(A289="Cash Request",COUNTIF($A$5:A288,"Cash Request")+1,IF(A289&lt;&gt;"Cash Request",B288+0.01&amp;"",))))</f>
        <v/>
      </c>
      <c r="C289" s="20"/>
      <c r="D289" s="19"/>
      <c r="E289" s="4">
        <f>IF(AND(A288="",A289&lt;&gt;""),"ERROR-MISSING ROW ABOVE",IF(A289="Cash Request",SUMIF(B290:$B$1006,B289&amp;".*",E290:$E$1006),SUM(F289:AS289)))</f>
        <v>0</v>
      </c>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row>
    <row r="290" spans="1:45" x14ac:dyDescent="0.35">
      <c r="A290" s="19"/>
      <c r="B290" s="3" t="str">
        <f>IF(A289="","",IF(A290="","←",IF(A290="Cash Request",COUNTIF($A$5:A289,"Cash Request")+1,IF(A290&lt;&gt;"Cash Request",B289+0.01&amp;"",))))</f>
        <v/>
      </c>
      <c r="C290" s="20"/>
      <c r="D290" s="19"/>
      <c r="E290" s="4">
        <f>IF(AND(A289="",A290&lt;&gt;""),"ERROR-MISSING ROW ABOVE",IF(A290="Cash Request",SUMIF(B291:$B$1006,B290&amp;".*",E291:$E$1006),SUM(F290:AS290)))</f>
        <v>0</v>
      </c>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row>
    <row r="291" spans="1:45" x14ac:dyDescent="0.35">
      <c r="A291" s="19"/>
      <c r="B291" s="3" t="str">
        <f>IF(A290="","",IF(A291="","←",IF(A291="Cash Request",COUNTIF($A$5:A290,"Cash Request")+1,IF(A291&lt;&gt;"Cash Request",B290+0.01&amp;"",))))</f>
        <v/>
      </c>
      <c r="C291" s="20"/>
      <c r="D291" s="19"/>
      <c r="E291" s="4">
        <f>IF(AND(A290="",A291&lt;&gt;""),"ERROR-MISSING ROW ABOVE",IF(A291="Cash Request",SUMIF(B292:$B$1006,B291&amp;".*",E292:$E$1006),SUM(F291:AS291)))</f>
        <v>0</v>
      </c>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row>
    <row r="292" spans="1:45" x14ac:dyDescent="0.35">
      <c r="A292" s="19"/>
      <c r="B292" s="3" t="str">
        <f>IF(A291="","",IF(A292="","←",IF(A292="Cash Request",COUNTIF($A$5:A291,"Cash Request")+1,IF(A292&lt;&gt;"Cash Request",B291+0.01&amp;"",))))</f>
        <v/>
      </c>
      <c r="C292" s="20"/>
      <c r="D292" s="19"/>
      <c r="E292" s="4">
        <f>IF(AND(A291="",A292&lt;&gt;""),"ERROR-MISSING ROW ABOVE",IF(A292="Cash Request",SUMIF(B293:$B$1006,B292&amp;".*",E293:$E$1006),SUM(F292:AS292)))</f>
        <v>0</v>
      </c>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row>
    <row r="293" spans="1:45" x14ac:dyDescent="0.35">
      <c r="A293" s="19"/>
      <c r="B293" s="3" t="str">
        <f>IF(A292="","",IF(A293="","←",IF(A293="Cash Request",COUNTIF($A$5:A292,"Cash Request")+1,IF(A293&lt;&gt;"Cash Request",B292+0.01&amp;"",))))</f>
        <v/>
      </c>
      <c r="C293" s="20"/>
      <c r="D293" s="19"/>
      <c r="E293" s="4">
        <f>IF(AND(A292="",A293&lt;&gt;""),"ERROR-MISSING ROW ABOVE",IF(A293="Cash Request",SUMIF(B294:$B$1006,B293&amp;".*",E294:$E$1006),SUM(F293:AS293)))</f>
        <v>0</v>
      </c>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row>
    <row r="294" spans="1:45" x14ac:dyDescent="0.35">
      <c r="A294" s="19"/>
      <c r="B294" s="3" t="str">
        <f>IF(A293="","",IF(A294="","←",IF(A294="Cash Request",COUNTIF($A$5:A293,"Cash Request")+1,IF(A294&lt;&gt;"Cash Request",B293+0.01&amp;"",))))</f>
        <v/>
      </c>
      <c r="C294" s="20"/>
      <c r="D294" s="19"/>
      <c r="E294" s="4">
        <f>IF(AND(A293="",A294&lt;&gt;""),"ERROR-MISSING ROW ABOVE",IF(A294="Cash Request",SUMIF(B295:$B$1006,B294&amp;".*",E295:$E$1006),SUM(F294:AS294)))</f>
        <v>0</v>
      </c>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row>
    <row r="295" spans="1:45" x14ac:dyDescent="0.35">
      <c r="A295" s="19"/>
      <c r="B295" s="3" t="str">
        <f>IF(A294="","",IF(A295="","←",IF(A295="Cash Request",COUNTIF($A$5:A294,"Cash Request")+1,IF(A295&lt;&gt;"Cash Request",B294+0.01&amp;"",))))</f>
        <v/>
      </c>
      <c r="C295" s="20"/>
      <c r="D295" s="19"/>
      <c r="E295" s="4">
        <f>IF(AND(A294="",A295&lt;&gt;""),"ERROR-MISSING ROW ABOVE",IF(A295="Cash Request",SUMIF(B296:$B$1006,B295&amp;".*",E296:$E$1006),SUM(F295:AS295)))</f>
        <v>0</v>
      </c>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row>
    <row r="296" spans="1:45" x14ac:dyDescent="0.35">
      <c r="A296" s="19"/>
      <c r="B296" s="3" t="str">
        <f>IF(A295="","",IF(A296="","←",IF(A296="Cash Request",COUNTIF($A$5:A295,"Cash Request")+1,IF(A296&lt;&gt;"Cash Request",B295+0.01&amp;"",))))</f>
        <v/>
      </c>
      <c r="C296" s="20"/>
      <c r="D296" s="19"/>
      <c r="E296" s="4">
        <f>IF(AND(A295="",A296&lt;&gt;""),"ERROR-MISSING ROW ABOVE",IF(A296="Cash Request",SUMIF(B297:$B$1006,B296&amp;".*",E297:$E$1006),SUM(F296:AS296)))</f>
        <v>0</v>
      </c>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row>
    <row r="297" spans="1:45" x14ac:dyDescent="0.35">
      <c r="A297" s="19"/>
      <c r="B297" s="3" t="str">
        <f>IF(A296="","",IF(A297="","←",IF(A297="Cash Request",COUNTIF($A$5:A296,"Cash Request")+1,IF(A297&lt;&gt;"Cash Request",B296+0.01&amp;"",))))</f>
        <v/>
      </c>
      <c r="C297" s="20"/>
      <c r="D297" s="19"/>
      <c r="E297" s="4">
        <f>IF(AND(A296="",A297&lt;&gt;""),"ERROR-MISSING ROW ABOVE",IF(A297="Cash Request",SUMIF(B298:$B$1006,B297&amp;".*",E298:$E$1006),SUM(F297:AS297)))</f>
        <v>0</v>
      </c>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row>
    <row r="298" spans="1:45" x14ac:dyDescent="0.35">
      <c r="A298" s="19"/>
      <c r="B298" s="3" t="str">
        <f>IF(A297="","",IF(A298="","←",IF(A298="Cash Request",COUNTIF($A$5:A297,"Cash Request")+1,IF(A298&lt;&gt;"Cash Request",B297+0.01&amp;"",))))</f>
        <v/>
      </c>
      <c r="C298" s="20"/>
      <c r="D298" s="19"/>
      <c r="E298" s="4">
        <f>IF(AND(A297="",A298&lt;&gt;""),"ERROR-MISSING ROW ABOVE",IF(A298="Cash Request",SUMIF(B299:$B$1006,B298&amp;".*",E299:$E$1006),SUM(F298:AS298)))</f>
        <v>0</v>
      </c>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row>
    <row r="299" spans="1:45" x14ac:dyDescent="0.35">
      <c r="A299" s="19"/>
      <c r="B299" s="3" t="str">
        <f>IF(A298="","",IF(A299="","←",IF(A299="Cash Request",COUNTIF($A$5:A298,"Cash Request")+1,IF(A299&lt;&gt;"Cash Request",B298+0.01&amp;"",))))</f>
        <v/>
      </c>
      <c r="C299" s="20"/>
      <c r="D299" s="19"/>
      <c r="E299" s="4">
        <f>IF(AND(A298="",A299&lt;&gt;""),"ERROR-MISSING ROW ABOVE",IF(A299="Cash Request",SUMIF(B300:$B$1006,B299&amp;".*",E300:$E$1006),SUM(F299:AS299)))</f>
        <v>0</v>
      </c>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row>
    <row r="300" spans="1:45" x14ac:dyDescent="0.35">
      <c r="A300" s="19"/>
      <c r="B300" s="3" t="str">
        <f>IF(A299="","",IF(A300="","←",IF(A300="Cash Request",COUNTIF($A$5:A299,"Cash Request")+1,IF(A300&lt;&gt;"Cash Request",B299+0.01&amp;"",))))</f>
        <v/>
      </c>
      <c r="C300" s="20"/>
      <c r="D300" s="19"/>
      <c r="E300" s="4">
        <f>IF(AND(A299="",A300&lt;&gt;""),"ERROR-MISSING ROW ABOVE",IF(A300="Cash Request",SUMIF(B301:$B$1006,B300&amp;".*",E301:$E$1006),SUM(F300:AS300)))</f>
        <v>0</v>
      </c>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row>
    <row r="301" spans="1:45" x14ac:dyDescent="0.35">
      <c r="A301" s="19"/>
      <c r="B301" s="3" t="str">
        <f>IF(A300="","",IF(A301="","←",IF(A301="Cash Request",COUNTIF($A$5:A300,"Cash Request")+1,IF(A301&lt;&gt;"Cash Request",B300+0.01&amp;"",))))</f>
        <v/>
      </c>
      <c r="C301" s="20"/>
      <c r="D301" s="19"/>
      <c r="E301" s="4">
        <f>IF(AND(A300="",A301&lt;&gt;""),"ERROR-MISSING ROW ABOVE",IF(A301="Cash Request",SUMIF(B302:$B$1006,B301&amp;".*",E302:$E$1006),SUM(F301:AS301)))</f>
        <v>0</v>
      </c>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row>
    <row r="302" spans="1:45" x14ac:dyDescent="0.35">
      <c r="A302" s="19"/>
      <c r="B302" s="3" t="str">
        <f>IF(A301="","",IF(A302="","←",IF(A302="Cash Request",COUNTIF($A$5:A301,"Cash Request")+1,IF(A302&lt;&gt;"Cash Request",B301+0.01&amp;"",))))</f>
        <v/>
      </c>
      <c r="C302" s="20"/>
      <c r="D302" s="19"/>
      <c r="E302" s="4">
        <f>IF(AND(A301="",A302&lt;&gt;""),"ERROR-MISSING ROW ABOVE",IF(A302="Cash Request",SUMIF(B303:$B$1006,B302&amp;".*",E303:$E$1006),SUM(F302:AS302)))</f>
        <v>0</v>
      </c>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c r="AO302" s="22"/>
      <c r="AP302" s="22"/>
      <c r="AQ302" s="22"/>
      <c r="AR302" s="22"/>
      <c r="AS302" s="22"/>
    </row>
    <row r="303" spans="1:45" x14ac:dyDescent="0.35">
      <c r="A303" s="19"/>
      <c r="B303" s="3" t="str">
        <f>IF(A302="","",IF(A303="","←",IF(A303="Cash Request",COUNTIF($A$5:A302,"Cash Request")+1,IF(A303&lt;&gt;"Cash Request",B302+0.01&amp;"",))))</f>
        <v/>
      </c>
      <c r="C303" s="20"/>
      <c r="D303" s="19"/>
      <c r="E303" s="4">
        <f>IF(AND(A302="",A303&lt;&gt;""),"ERROR-MISSING ROW ABOVE",IF(A303="Cash Request",SUMIF(B304:$B$1006,B303&amp;".*",E304:$E$1006),SUM(F303:AS303)))</f>
        <v>0</v>
      </c>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row>
    <row r="304" spans="1:45" x14ac:dyDescent="0.35">
      <c r="A304" s="19"/>
      <c r="B304" s="3" t="str">
        <f>IF(A303="","",IF(A304="","←",IF(A304="Cash Request",COUNTIF($A$5:A303,"Cash Request")+1,IF(A304&lt;&gt;"Cash Request",B303+0.01&amp;"",))))</f>
        <v/>
      </c>
      <c r="C304" s="20"/>
      <c r="D304" s="19"/>
      <c r="E304" s="4">
        <f>IF(AND(A303="",A304&lt;&gt;""),"ERROR-MISSING ROW ABOVE",IF(A304="Cash Request",SUMIF(B305:$B$1006,B304&amp;".*",E305:$E$1006),SUM(F304:AS304)))</f>
        <v>0</v>
      </c>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row>
    <row r="305" spans="1:45" x14ac:dyDescent="0.35">
      <c r="A305" s="19"/>
      <c r="B305" s="3" t="str">
        <f>IF(A304="","",IF(A305="","←",IF(A305="Cash Request",COUNTIF($A$5:A304,"Cash Request")+1,IF(A305&lt;&gt;"Cash Request",B304+0.01&amp;"",))))</f>
        <v/>
      </c>
      <c r="C305" s="20"/>
      <c r="D305" s="19"/>
      <c r="E305" s="4">
        <f>IF(AND(A304="",A305&lt;&gt;""),"ERROR-MISSING ROW ABOVE",IF(A305="Cash Request",SUMIF(B306:$B$1006,B305&amp;".*",E306:$E$1006),SUM(F305:AS305)))</f>
        <v>0</v>
      </c>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c r="AO305" s="22"/>
      <c r="AP305" s="22"/>
      <c r="AQ305" s="22"/>
      <c r="AR305" s="22"/>
      <c r="AS305" s="22"/>
    </row>
    <row r="306" spans="1:45" x14ac:dyDescent="0.35">
      <c r="A306" s="19"/>
      <c r="B306" s="3" t="str">
        <f>IF(A305="","",IF(A306="","←",IF(A306="Cash Request",COUNTIF($A$5:A305,"Cash Request")+1,IF(A306&lt;&gt;"Cash Request",B305+0.01&amp;"",))))</f>
        <v/>
      </c>
      <c r="C306" s="20"/>
      <c r="D306" s="19"/>
      <c r="E306" s="4">
        <f>IF(AND(A305="",A306&lt;&gt;""),"ERROR-MISSING ROW ABOVE",IF(A306="Cash Request",SUMIF(B307:$B$1006,B306&amp;".*",E307:$E$1006),SUM(F306:AS306)))</f>
        <v>0</v>
      </c>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row>
    <row r="307" spans="1:45" x14ac:dyDescent="0.35">
      <c r="A307" s="19"/>
      <c r="B307" s="3" t="str">
        <f>IF(A306="","",IF(A307="","←",IF(A307="Cash Request",COUNTIF($A$5:A306,"Cash Request")+1,IF(A307&lt;&gt;"Cash Request",B306+0.01&amp;"",))))</f>
        <v/>
      </c>
      <c r="C307" s="20"/>
      <c r="D307" s="19"/>
      <c r="E307" s="4">
        <f>IF(AND(A306="",A307&lt;&gt;""),"ERROR-MISSING ROW ABOVE",IF(A307="Cash Request",SUMIF(B308:$B$1006,B307&amp;".*",E308:$E$1006),SUM(F307:AS307)))</f>
        <v>0</v>
      </c>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row>
    <row r="308" spans="1:45" x14ac:dyDescent="0.35">
      <c r="A308" s="19"/>
      <c r="B308" s="3" t="str">
        <f>IF(A307="","",IF(A308="","←",IF(A308="Cash Request",COUNTIF($A$5:A307,"Cash Request")+1,IF(A308&lt;&gt;"Cash Request",B307+0.01&amp;"",))))</f>
        <v/>
      </c>
      <c r="C308" s="20"/>
      <c r="D308" s="19"/>
      <c r="E308" s="4">
        <f>IF(AND(A307="",A308&lt;&gt;""),"ERROR-MISSING ROW ABOVE",IF(A308="Cash Request",SUMIF(B309:$B$1006,B308&amp;".*",E309:$E$1006),SUM(F308:AS308)))</f>
        <v>0</v>
      </c>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row>
    <row r="309" spans="1:45" x14ac:dyDescent="0.35">
      <c r="A309" s="19"/>
      <c r="B309" s="3" t="str">
        <f>IF(A308="","",IF(A309="","←",IF(A309="Cash Request",COUNTIF($A$5:A308,"Cash Request")+1,IF(A309&lt;&gt;"Cash Request",B308+0.01&amp;"",))))</f>
        <v/>
      </c>
      <c r="C309" s="20"/>
      <c r="D309" s="19"/>
      <c r="E309" s="4">
        <f>IF(AND(A308="",A309&lt;&gt;""),"ERROR-MISSING ROW ABOVE",IF(A309="Cash Request",SUMIF(B310:$B$1006,B309&amp;".*",E310:$E$1006),SUM(F309:AS309)))</f>
        <v>0</v>
      </c>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row>
    <row r="310" spans="1:45" x14ac:dyDescent="0.35">
      <c r="A310" s="19"/>
      <c r="B310" s="3" t="str">
        <f>IF(A309="","",IF(A310="","←",IF(A310="Cash Request",COUNTIF($A$5:A309,"Cash Request")+1,IF(A310&lt;&gt;"Cash Request",B309+0.01&amp;"",))))</f>
        <v/>
      </c>
      <c r="C310" s="20"/>
      <c r="D310" s="19"/>
      <c r="E310" s="4">
        <f>IF(AND(A309="",A310&lt;&gt;""),"ERROR-MISSING ROW ABOVE",IF(A310="Cash Request",SUMIF(B311:$B$1006,B310&amp;".*",E311:$E$1006),SUM(F310:AS310)))</f>
        <v>0</v>
      </c>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c r="AO310" s="22"/>
      <c r="AP310" s="22"/>
      <c r="AQ310" s="22"/>
      <c r="AR310" s="22"/>
      <c r="AS310" s="22"/>
    </row>
    <row r="311" spans="1:45" x14ac:dyDescent="0.35">
      <c r="A311" s="19"/>
      <c r="B311" s="3" t="str">
        <f>IF(A310="","",IF(A311="","←",IF(A311="Cash Request",COUNTIF($A$5:A310,"Cash Request")+1,IF(A311&lt;&gt;"Cash Request",B310+0.01&amp;"",))))</f>
        <v/>
      </c>
      <c r="C311" s="20"/>
      <c r="D311" s="19"/>
      <c r="E311" s="4">
        <f>IF(AND(A310="",A311&lt;&gt;""),"ERROR-MISSING ROW ABOVE",IF(A311="Cash Request",SUMIF(B312:$B$1006,B311&amp;".*",E312:$E$1006),SUM(F311:AS311)))</f>
        <v>0</v>
      </c>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c r="AP311" s="22"/>
      <c r="AQ311" s="22"/>
      <c r="AR311" s="22"/>
      <c r="AS311" s="22"/>
    </row>
    <row r="312" spans="1:45" x14ac:dyDescent="0.35">
      <c r="A312" s="19"/>
      <c r="B312" s="3" t="str">
        <f>IF(A311="","",IF(A312="","←",IF(A312="Cash Request",COUNTIF($A$5:A311,"Cash Request")+1,IF(A312&lt;&gt;"Cash Request",B311+0.01&amp;"",))))</f>
        <v/>
      </c>
      <c r="C312" s="20"/>
      <c r="D312" s="19"/>
      <c r="E312" s="4">
        <f>IF(AND(A311="",A312&lt;&gt;""),"ERROR-MISSING ROW ABOVE",IF(A312="Cash Request",SUMIF(B313:$B$1006,B312&amp;".*",E313:$E$1006),SUM(F312:AS312)))</f>
        <v>0</v>
      </c>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row>
    <row r="313" spans="1:45" x14ac:dyDescent="0.35">
      <c r="A313" s="19"/>
      <c r="B313" s="3" t="str">
        <f>IF(A312="","",IF(A313="","←",IF(A313="Cash Request",COUNTIF($A$5:A312,"Cash Request")+1,IF(A313&lt;&gt;"Cash Request",B312+0.01&amp;"",))))</f>
        <v/>
      </c>
      <c r="C313" s="20"/>
      <c r="D313" s="19"/>
      <c r="E313" s="4">
        <f>IF(AND(A312="",A313&lt;&gt;""),"ERROR-MISSING ROW ABOVE",IF(A313="Cash Request",SUMIF(B314:$B$1006,B313&amp;".*",E314:$E$1006),SUM(F313:AS313)))</f>
        <v>0</v>
      </c>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row>
    <row r="314" spans="1:45" x14ac:dyDescent="0.35">
      <c r="A314" s="19"/>
      <c r="B314" s="3" t="str">
        <f>IF(A313="","",IF(A314="","←",IF(A314="Cash Request",COUNTIF($A$5:A313,"Cash Request")+1,IF(A314&lt;&gt;"Cash Request",B313+0.01&amp;"",))))</f>
        <v/>
      </c>
      <c r="C314" s="20"/>
      <c r="D314" s="19"/>
      <c r="E314" s="4">
        <f>IF(AND(A313="",A314&lt;&gt;""),"ERROR-MISSING ROW ABOVE",IF(A314="Cash Request",SUMIF(B315:$B$1006,B314&amp;".*",E315:$E$1006),SUM(F314:AS314)))</f>
        <v>0</v>
      </c>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c r="AO314" s="22"/>
      <c r="AP314" s="22"/>
      <c r="AQ314" s="22"/>
      <c r="AR314" s="22"/>
      <c r="AS314" s="22"/>
    </row>
    <row r="315" spans="1:45" x14ac:dyDescent="0.35">
      <c r="A315" s="19"/>
      <c r="B315" s="3" t="str">
        <f>IF(A314="","",IF(A315="","←",IF(A315="Cash Request",COUNTIF($A$5:A314,"Cash Request")+1,IF(A315&lt;&gt;"Cash Request",B314+0.01&amp;"",))))</f>
        <v/>
      </c>
      <c r="C315" s="20"/>
      <c r="D315" s="19"/>
      <c r="E315" s="4">
        <f>IF(AND(A314="",A315&lt;&gt;""),"ERROR-MISSING ROW ABOVE",IF(A315="Cash Request",SUMIF(B316:$B$1006,B315&amp;".*",E316:$E$1006),SUM(F315:AS315)))</f>
        <v>0</v>
      </c>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row>
    <row r="316" spans="1:45" x14ac:dyDescent="0.35">
      <c r="A316" s="19"/>
      <c r="B316" s="3" t="str">
        <f>IF(A315="","",IF(A316="","←",IF(A316="Cash Request",COUNTIF($A$5:A315,"Cash Request")+1,IF(A316&lt;&gt;"Cash Request",B315+0.01&amp;"",))))</f>
        <v/>
      </c>
      <c r="C316" s="20"/>
      <c r="D316" s="19"/>
      <c r="E316" s="4">
        <f>IF(AND(A315="",A316&lt;&gt;""),"ERROR-MISSING ROW ABOVE",IF(A316="Cash Request",SUMIF(B317:$B$1006,B316&amp;".*",E317:$E$1006),SUM(F316:AS316)))</f>
        <v>0</v>
      </c>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row>
    <row r="317" spans="1:45" x14ac:dyDescent="0.35">
      <c r="A317" s="19"/>
      <c r="B317" s="3" t="str">
        <f>IF(A316="","",IF(A317="","←",IF(A317="Cash Request",COUNTIF($A$5:A316,"Cash Request")+1,IF(A317&lt;&gt;"Cash Request",B316+0.01&amp;"",))))</f>
        <v/>
      </c>
      <c r="C317" s="20"/>
      <c r="D317" s="19"/>
      <c r="E317" s="4">
        <f>IF(AND(A316="",A317&lt;&gt;""),"ERROR-MISSING ROW ABOVE",IF(A317="Cash Request",SUMIF(B318:$B$1006,B317&amp;".*",E318:$E$1006),SUM(F317:AS317)))</f>
        <v>0</v>
      </c>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c r="AO317" s="22"/>
      <c r="AP317" s="22"/>
      <c r="AQ317" s="22"/>
      <c r="AR317" s="22"/>
      <c r="AS317" s="22"/>
    </row>
    <row r="318" spans="1:45" x14ac:dyDescent="0.35">
      <c r="A318" s="19"/>
      <c r="B318" s="3" t="str">
        <f>IF(A317="","",IF(A318="","←",IF(A318="Cash Request",COUNTIF($A$5:A317,"Cash Request")+1,IF(A318&lt;&gt;"Cash Request",B317+0.01&amp;"",))))</f>
        <v/>
      </c>
      <c r="C318" s="20"/>
      <c r="D318" s="19"/>
      <c r="E318" s="4">
        <f>IF(AND(A317="",A318&lt;&gt;""),"ERROR-MISSING ROW ABOVE",IF(A318="Cash Request",SUMIF(B319:$B$1006,B318&amp;".*",E319:$E$1006),SUM(F318:AS318)))</f>
        <v>0</v>
      </c>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c r="AP318" s="22"/>
      <c r="AQ318" s="22"/>
      <c r="AR318" s="22"/>
      <c r="AS318" s="22"/>
    </row>
    <row r="319" spans="1:45" x14ac:dyDescent="0.35">
      <c r="A319" s="19"/>
      <c r="B319" s="3" t="str">
        <f>IF(A318="","",IF(A319="","←",IF(A319="Cash Request",COUNTIF($A$5:A318,"Cash Request")+1,IF(A319&lt;&gt;"Cash Request",B318+0.01&amp;"",))))</f>
        <v/>
      </c>
      <c r="C319" s="20"/>
      <c r="D319" s="19"/>
      <c r="E319" s="4">
        <f>IF(AND(A318="",A319&lt;&gt;""),"ERROR-MISSING ROW ABOVE",IF(A319="Cash Request",SUMIF(B320:$B$1006,B319&amp;".*",E320:$E$1006),SUM(F319:AS319)))</f>
        <v>0</v>
      </c>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c r="AP319" s="22"/>
      <c r="AQ319" s="22"/>
      <c r="AR319" s="22"/>
      <c r="AS319" s="22"/>
    </row>
    <row r="320" spans="1:45" x14ac:dyDescent="0.35">
      <c r="A320" s="19"/>
      <c r="B320" s="3" t="str">
        <f>IF(A319="","",IF(A320="","←",IF(A320="Cash Request",COUNTIF($A$5:A319,"Cash Request")+1,IF(A320&lt;&gt;"Cash Request",B319+0.01&amp;"",))))</f>
        <v/>
      </c>
      <c r="C320" s="20"/>
      <c r="D320" s="19"/>
      <c r="E320" s="4">
        <f>IF(AND(A319="",A320&lt;&gt;""),"ERROR-MISSING ROW ABOVE",IF(A320="Cash Request",SUMIF(B321:$B$1006,B320&amp;".*",E321:$E$1006),SUM(F320:AS320)))</f>
        <v>0</v>
      </c>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row>
    <row r="321" spans="1:45" x14ac:dyDescent="0.35">
      <c r="A321" s="19"/>
      <c r="B321" s="3" t="str">
        <f>IF(A320="","",IF(A321="","←",IF(A321="Cash Request",COUNTIF($A$5:A320,"Cash Request")+1,IF(A321&lt;&gt;"Cash Request",B320+0.01&amp;"",))))</f>
        <v/>
      </c>
      <c r="C321" s="20"/>
      <c r="D321" s="19"/>
      <c r="E321" s="4">
        <f>IF(AND(A320="",A321&lt;&gt;""),"ERROR-MISSING ROW ABOVE",IF(A321="Cash Request",SUMIF(B322:$B$1006,B321&amp;".*",E322:$E$1006),SUM(F321:AS321)))</f>
        <v>0</v>
      </c>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c r="AR321" s="22"/>
      <c r="AS321" s="22"/>
    </row>
    <row r="322" spans="1:45" x14ac:dyDescent="0.35">
      <c r="A322" s="19"/>
      <c r="B322" s="3" t="str">
        <f>IF(A321="","",IF(A322="","←",IF(A322="Cash Request",COUNTIF($A$5:A321,"Cash Request")+1,IF(A322&lt;&gt;"Cash Request",B321+0.01&amp;"",))))</f>
        <v/>
      </c>
      <c r="C322" s="20"/>
      <c r="D322" s="19"/>
      <c r="E322" s="4">
        <f>IF(AND(A321="",A322&lt;&gt;""),"ERROR-MISSING ROW ABOVE",IF(A322="Cash Request",SUMIF(B323:$B$1006,B322&amp;".*",E323:$E$1006),SUM(F322:AS322)))</f>
        <v>0</v>
      </c>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row>
    <row r="323" spans="1:45" x14ac:dyDescent="0.35">
      <c r="A323" s="19"/>
      <c r="B323" s="3" t="str">
        <f>IF(A322="","",IF(A323="","←",IF(A323="Cash Request",COUNTIF($A$5:A322,"Cash Request")+1,IF(A323&lt;&gt;"Cash Request",B322+0.01&amp;"",))))</f>
        <v/>
      </c>
      <c r="C323" s="20"/>
      <c r="D323" s="19"/>
      <c r="E323" s="4">
        <f>IF(AND(A322="",A323&lt;&gt;""),"ERROR-MISSING ROW ABOVE",IF(A323="Cash Request",SUMIF(B324:$B$1006,B323&amp;".*",E324:$E$1006),SUM(F323:AS323)))</f>
        <v>0</v>
      </c>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c r="AO323" s="22"/>
      <c r="AP323" s="22"/>
      <c r="AQ323" s="22"/>
      <c r="AR323" s="22"/>
      <c r="AS323" s="22"/>
    </row>
    <row r="324" spans="1:45" x14ac:dyDescent="0.35">
      <c r="A324" s="19"/>
      <c r="B324" s="3" t="str">
        <f>IF(A323="","",IF(A324="","←",IF(A324="Cash Request",COUNTIF($A$5:A323,"Cash Request")+1,IF(A324&lt;&gt;"Cash Request",B323+0.01&amp;"",))))</f>
        <v/>
      </c>
      <c r="C324" s="20"/>
      <c r="D324" s="19"/>
      <c r="E324" s="4">
        <f>IF(AND(A323="",A324&lt;&gt;""),"ERROR-MISSING ROW ABOVE",IF(A324="Cash Request",SUMIF(B325:$B$1006,B324&amp;".*",E325:$E$1006),SUM(F324:AS324)))</f>
        <v>0</v>
      </c>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c r="AO324" s="22"/>
      <c r="AP324" s="22"/>
      <c r="AQ324" s="22"/>
      <c r="AR324" s="22"/>
      <c r="AS324" s="22"/>
    </row>
    <row r="325" spans="1:45" x14ac:dyDescent="0.35">
      <c r="A325" s="19"/>
      <c r="B325" s="3" t="str">
        <f>IF(A324="","",IF(A325="","←",IF(A325="Cash Request",COUNTIF($A$5:A324,"Cash Request")+1,IF(A325&lt;&gt;"Cash Request",B324+0.01&amp;"",))))</f>
        <v/>
      </c>
      <c r="C325" s="20"/>
      <c r="D325" s="19"/>
      <c r="E325" s="4">
        <f>IF(AND(A324="",A325&lt;&gt;""),"ERROR-MISSING ROW ABOVE",IF(A325="Cash Request",SUMIF(B326:$B$1006,B325&amp;".*",E326:$E$1006),SUM(F325:AS325)))</f>
        <v>0</v>
      </c>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c r="AO325" s="22"/>
      <c r="AP325" s="22"/>
      <c r="AQ325" s="22"/>
      <c r="AR325" s="22"/>
      <c r="AS325" s="22"/>
    </row>
    <row r="326" spans="1:45" x14ac:dyDescent="0.35">
      <c r="A326" s="19"/>
      <c r="B326" s="3" t="str">
        <f>IF(A325="","",IF(A326="","←",IF(A326="Cash Request",COUNTIF($A$5:A325,"Cash Request")+1,IF(A326&lt;&gt;"Cash Request",B325+0.01&amp;"",))))</f>
        <v/>
      </c>
      <c r="C326" s="20"/>
      <c r="D326" s="19"/>
      <c r="E326" s="4">
        <f>IF(AND(A325="",A326&lt;&gt;""),"ERROR-MISSING ROW ABOVE",IF(A326="Cash Request",SUMIF(B327:$B$1006,B326&amp;".*",E327:$E$1006),SUM(F326:AS326)))</f>
        <v>0</v>
      </c>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row>
    <row r="327" spans="1:45" x14ac:dyDescent="0.35">
      <c r="A327" s="19"/>
      <c r="B327" s="3" t="str">
        <f>IF(A326="","",IF(A327="","←",IF(A327="Cash Request",COUNTIF($A$5:A326,"Cash Request")+1,IF(A327&lt;&gt;"Cash Request",B326+0.01&amp;"",))))</f>
        <v/>
      </c>
      <c r="C327" s="20"/>
      <c r="D327" s="19"/>
      <c r="E327" s="4">
        <f>IF(AND(A326="",A327&lt;&gt;""),"ERROR-MISSING ROW ABOVE",IF(A327="Cash Request",SUMIF(B328:$B$1006,B327&amp;".*",E328:$E$1006),SUM(F327:AS327)))</f>
        <v>0</v>
      </c>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c r="AN327" s="22"/>
      <c r="AO327" s="22"/>
      <c r="AP327" s="22"/>
      <c r="AQ327" s="22"/>
      <c r="AR327" s="22"/>
      <c r="AS327" s="22"/>
    </row>
    <row r="328" spans="1:45" x14ac:dyDescent="0.35">
      <c r="A328" s="19"/>
      <c r="B328" s="3" t="str">
        <f>IF(A327="","",IF(A328="","←",IF(A328="Cash Request",COUNTIF($A$5:A327,"Cash Request")+1,IF(A328&lt;&gt;"Cash Request",B327+0.01&amp;"",))))</f>
        <v/>
      </c>
      <c r="C328" s="20"/>
      <c r="D328" s="19"/>
      <c r="E328" s="4">
        <f>IF(AND(A327="",A328&lt;&gt;""),"ERROR-MISSING ROW ABOVE",IF(A328="Cash Request",SUMIF(B329:$B$1006,B328&amp;".*",E329:$E$1006),SUM(F328:AS328)))</f>
        <v>0</v>
      </c>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c r="AN328" s="22"/>
      <c r="AO328" s="22"/>
      <c r="AP328" s="22"/>
      <c r="AQ328" s="22"/>
      <c r="AR328" s="22"/>
      <c r="AS328" s="22"/>
    </row>
    <row r="329" spans="1:45" x14ac:dyDescent="0.35">
      <c r="A329" s="19"/>
      <c r="B329" s="3" t="str">
        <f>IF(A328="","",IF(A329="","←",IF(A329="Cash Request",COUNTIF($A$5:A328,"Cash Request")+1,IF(A329&lt;&gt;"Cash Request",B328+0.01&amp;"",))))</f>
        <v/>
      </c>
      <c r="C329" s="20"/>
      <c r="D329" s="19"/>
      <c r="E329" s="4">
        <f>IF(AND(A328="",A329&lt;&gt;""),"ERROR-MISSING ROW ABOVE",IF(A329="Cash Request",SUMIF(B330:$B$1006,B329&amp;".*",E330:$E$1006),SUM(F329:AS329)))</f>
        <v>0</v>
      </c>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c r="AN329" s="22"/>
      <c r="AO329" s="22"/>
      <c r="AP329" s="22"/>
      <c r="AQ329" s="22"/>
      <c r="AR329" s="22"/>
      <c r="AS329" s="22"/>
    </row>
    <row r="330" spans="1:45" x14ac:dyDescent="0.35">
      <c r="A330" s="19"/>
      <c r="B330" s="3" t="str">
        <f>IF(A329="","",IF(A330="","←",IF(A330="Cash Request",COUNTIF($A$5:A329,"Cash Request")+1,IF(A330&lt;&gt;"Cash Request",B329+0.01&amp;"",))))</f>
        <v/>
      </c>
      <c r="C330" s="20"/>
      <c r="D330" s="19"/>
      <c r="E330" s="4">
        <f>IF(AND(A329="",A330&lt;&gt;""),"ERROR-MISSING ROW ABOVE",IF(A330="Cash Request",SUMIF(B331:$B$1006,B330&amp;".*",E331:$E$1006),SUM(F330:AS330)))</f>
        <v>0</v>
      </c>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c r="AN330" s="22"/>
      <c r="AO330" s="22"/>
      <c r="AP330" s="22"/>
      <c r="AQ330" s="22"/>
      <c r="AR330" s="22"/>
      <c r="AS330" s="22"/>
    </row>
    <row r="331" spans="1:45" x14ac:dyDescent="0.35">
      <c r="A331" s="19"/>
      <c r="B331" s="3" t="str">
        <f>IF(A330="","",IF(A331="","←",IF(A331="Cash Request",COUNTIF($A$5:A330,"Cash Request")+1,IF(A331&lt;&gt;"Cash Request",B330+0.01&amp;"",))))</f>
        <v/>
      </c>
      <c r="C331" s="20"/>
      <c r="D331" s="19"/>
      <c r="E331" s="4">
        <f>IF(AND(A330="",A331&lt;&gt;""),"ERROR-MISSING ROW ABOVE",IF(A331="Cash Request",SUMIF(B332:$B$1006,B331&amp;".*",E332:$E$1006),SUM(F331:AS331)))</f>
        <v>0</v>
      </c>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c r="AN331" s="22"/>
      <c r="AO331" s="22"/>
      <c r="AP331" s="22"/>
      <c r="AQ331" s="22"/>
      <c r="AR331" s="22"/>
      <c r="AS331" s="22"/>
    </row>
    <row r="332" spans="1:45" x14ac:dyDescent="0.35">
      <c r="A332" s="19"/>
      <c r="B332" s="3" t="str">
        <f>IF(A331="","",IF(A332="","←",IF(A332="Cash Request",COUNTIF($A$5:A331,"Cash Request")+1,IF(A332&lt;&gt;"Cash Request",B331+0.01&amp;"",))))</f>
        <v/>
      </c>
      <c r="C332" s="20"/>
      <c r="D332" s="19"/>
      <c r="E332" s="4">
        <f>IF(AND(A331="",A332&lt;&gt;""),"ERROR-MISSING ROW ABOVE",IF(A332="Cash Request",SUMIF(B333:$B$1006,B332&amp;".*",E333:$E$1006),SUM(F332:AS332)))</f>
        <v>0</v>
      </c>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c r="AN332" s="22"/>
      <c r="AO332" s="22"/>
      <c r="AP332" s="22"/>
      <c r="AQ332" s="22"/>
      <c r="AR332" s="22"/>
      <c r="AS332" s="22"/>
    </row>
    <row r="333" spans="1:45" x14ac:dyDescent="0.35">
      <c r="A333" s="19"/>
      <c r="B333" s="3" t="str">
        <f>IF(A332="","",IF(A333="","←",IF(A333="Cash Request",COUNTIF($A$5:A332,"Cash Request")+1,IF(A333&lt;&gt;"Cash Request",B332+0.01&amp;"",))))</f>
        <v/>
      </c>
      <c r="C333" s="20"/>
      <c r="D333" s="19"/>
      <c r="E333" s="4">
        <f>IF(AND(A332="",A333&lt;&gt;""),"ERROR-MISSING ROW ABOVE",IF(A333="Cash Request",SUMIF(B334:$B$1006,B333&amp;".*",E334:$E$1006),SUM(F333:AS333)))</f>
        <v>0</v>
      </c>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c r="AN333" s="22"/>
      <c r="AO333" s="22"/>
      <c r="AP333" s="22"/>
      <c r="AQ333" s="22"/>
      <c r="AR333" s="22"/>
      <c r="AS333" s="22"/>
    </row>
    <row r="334" spans="1:45" x14ac:dyDescent="0.35">
      <c r="A334" s="19"/>
      <c r="B334" s="3" t="str">
        <f>IF(A333="","",IF(A334="","←",IF(A334="Cash Request",COUNTIF($A$5:A333,"Cash Request")+1,IF(A334&lt;&gt;"Cash Request",B333+0.01&amp;"",))))</f>
        <v/>
      </c>
      <c r="C334" s="20"/>
      <c r="D334" s="19"/>
      <c r="E334" s="4">
        <f>IF(AND(A333="",A334&lt;&gt;""),"ERROR-MISSING ROW ABOVE",IF(A334="Cash Request",SUMIF(B335:$B$1006,B334&amp;".*",E335:$E$1006),SUM(F334:AS334)))</f>
        <v>0</v>
      </c>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c r="AN334" s="22"/>
      <c r="AO334" s="22"/>
      <c r="AP334" s="22"/>
      <c r="AQ334" s="22"/>
      <c r="AR334" s="22"/>
      <c r="AS334" s="22"/>
    </row>
    <row r="335" spans="1:45" x14ac:dyDescent="0.35">
      <c r="A335" s="19"/>
      <c r="B335" s="3" t="str">
        <f>IF(A334="","",IF(A335="","←",IF(A335="Cash Request",COUNTIF($A$5:A334,"Cash Request")+1,IF(A335&lt;&gt;"Cash Request",B334+0.01&amp;"",))))</f>
        <v/>
      </c>
      <c r="C335" s="20"/>
      <c r="D335" s="19"/>
      <c r="E335" s="4">
        <f>IF(AND(A334="",A335&lt;&gt;""),"ERROR-MISSING ROW ABOVE",IF(A335="Cash Request",SUMIF(B336:$B$1006,B335&amp;".*",E336:$E$1006),SUM(F335:AS335)))</f>
        <v>0</v>
      </c>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c r="AN335" s="22"/>
      <c r="AO335" s="22"/>
      <c r="AP335" s="22"/>
      <c r="AQ335" s="22"/>
      <c r="AR335" s="22"/>
      <c r="AS335" s="22"/>
    </row>
    <row r="336" spans="1:45" x14ac:dyDescent="0.35">
      <c r="A336" s="19"/>
      <c r="B336" s="3" t="str">
        <f>IF(A335="","",IF(A336="","←",IF(A336="Cash Request",COUNTIF($A$5:A335,"Cash Request")+1,IF(A336&lt;&gt;"Cash Request",B335+0.01&amp;"",))))</f>
        <v/>
      </c>
      <c r="C336" s="20"/>
      <c r="D336" s="19"/>
      <c r="E336" s="4">
        <f>IF(AND(A335="",A336&lt;&gt;""),"ERROR-MISSING ROW ABOVE",IF(A336="Cash Request",SUMIF(B337:$B$1006,B336&amp;".*",E337:$E$1006),SUM(F336:AS336)))</f>
        <v>0</v>
      </c>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c r="AN336" s="22"/>
      <c r="AO336" s="22"/>
      <c r="AP336" s="22"/>
      <c r="AQ336" s="22"/>
      <c r="AR336" s="22"/>
      <c r="AS336" s="22"/>
    </row>
    <row r="337" spans="1:45" x14ac:dyDescent="0.35">
      <c r="A337" s="19"/>
      <c r="B337" s="3" t="str">
        <f>IF(A336="","",IF(A337="","←",IF(A337="Cash Request",COUNTIF($A$5:A336,"Cash Request")+1,IF(A337&lt;&gt;"Cash Request",B336+0.01&amp;"",))))</f>
        <v/>
      </c>
      <c r="C337" s="20"/>
      <c r="D337" s="19"/>
      <c r="E337" s="4">
        <f>IF(AND(A336="",A337&lt;&gt;""),"ERROR-MISSING ROW ABOVE",IF(A337="Cash Request",SUMIF(B338:$B$1006,B337&amp;".*",E338:$E$1006),SUM(F337:AS337)))</f>
        <v>0</v>
      </c>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c r="AN337" s="22"/>
      <c r="AO337" s="22"/>
      <c r="AP337" s="22"/>
      <c r="AQ337" s="22"/>
      <c r="AR337" s="22"/>
      <c r="AS337" s="22"/>
    </row>
    <row r="338" spans="1:45" x14ac:dyDescent="0.35">
      <c r="A338" s="19"/>
      <c r="B338" s="3" t="str">
        <f>IF(A337="","",IF(A338="","←",IF(A338="Cash Request",COUNTIF($A$5:A337,"Cash Request")+1,IF(A338&lt;&gt;"Cash Request",B337+0.01&amp;"",))))</f>
        <v/>
      </c>
      <c r="C338" s="20"/>
      <c r="D338" s="19"/>
      <c r="E338" s="4">
        <f>IF(AND(A337="",A338&lt;&gt;""),"ERROR-MISSING ROW ABOVE",IF(A338="Cash Request",SUMIF(B339:$B$1006,B338&amp;".*",E339:$E$1006),SUM(F338:AS338)))</f>
        <v>0</v>
      </c>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c r="AO338" s="22"/>
      <c r="AP338" s="22"/>
      <c r="AQ338" s="22"/>
      <c r="AR338" s="22"/>
      <c r="AS338" s="22"/>
    </row>
    <row r="339" spans="1:45" x14ac:dyDescent="0.35">
      <c r="A339" s="19"/>
      <c r="B339" s="3" t="str">
        <f>IF(A338="","",IF(A339="","←",IF(A339="Cash Request",COUNTIF($A$5:A338,"Cash Request")+1,IF(A339&lt;&gt;"Cash Request",B338+0.01&amp;"",))))</f>
        <v/>
      </c>
      <c r="C339" s="20"/>
      <c r="D339" s="19"/>
      <c r="E339" s="4">
        <f>IF(AND(A338="",A339&lt;&gt;""),"ERROR-MISSING ROW ABOVE",IF(A339="Cash Request",SUMIF(B340:$B$1006,B339&amp;".*",E340:$E$1006),SUM(F339:AS339)))</f>
        <v>0</v>
      </c>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c r="AO339" s="22"/>
      <c r="AP339" s="22"/>
      <c r="AQ339" s="22"/>
      <c r="AR339" s="22"/>
      <c r="AS339" s="22"/>
    </row>
    <row r="340" spans="1:45" x14ac:dyDescent="0.35">
      <c r="A340" s="19"/>
      <c r="B340" s="3" t="str">
        <f>IF(A339="","",IF(A340="","←",IF(A340="Cash Request",COUNTIF($A$5:A339,"Cash Request")+1,IF(A340&lt;&gt;"Cash Request",B339+0.01&amp;"",))))</f>
        <v/>
      </c>
      <c r="C340" s="20"/>
      <c r="D340" s="19"/>
      <c r="E340" s="4">
        <f>IF(AND(A339="",A340&lt;&gt;""),"ERROR-MISSING ROW ABOVE",IF(A340="Cash Request",SUMIF(B341:$B$1006,B340&amp;".*",E341:$E$1006),SUM(F340:AS340)))</f>
        <v>0</v>
      </c>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c r="AN340" s="22"/>
      <c r="AO340" s="22"/>
      <c r="AP340" s="22"/>
      <c r="AQ340" s="22"/>
      <c r="AR340" s="22"/>
      <c r="AS340" s="22"/>
    </row>
    <row r="341" spans="1:45" x14ac:dyDescent="0.35">
      <c r="A341" s="19"/>
      <c r="B341" s="3" t="str">
        <f>IF(A340="","",IF(A341="","←",IF(A341="Cash Request",COUNTIF($A$5:A340,"Cash Request")+1,IF(A341&lt;&gt;"Cash Request",B340+0.01&amp;"",))))</f>
        <v/>
      </c>
      <c r="C341" s="20"/>
      <c r="D341" s="19"/>
      <c r="E341" s="4">
        <f>IF(AND(A340="",A341&lt;&gt;""),"ERROR-MISSING ROW ABOVE",IF(A341="Cash Request",SUMIF(B342:$B$1006,B341&amp;".*",E342:$E$1006),SUM(F341:AS341)))</f>
        <v>0</v>
      </c>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c r="AN341" s="22"/>
      <c r="AO341" s="22"/>
      <c r="AP341" s="22"/>
      <c r="AQ341" s="22"/>
      <c r="AR341" s="22"/>
      <c r="AS341" s="22"/>
    </row>
    <row r="342" spans="1:45" x14ac:dyDescent="0.35">
      <c r="A342" s="19"/>
      <c r="B342" s="3" t="str">
        <f>IF(A341="","",IF(A342="","←",IF(A342="Cash Request",COUNTIF($A$5:A341,"Cash Request")+1,IF(A342&lt;&gt;"Cash Request",B341+0.01&amp;"",))))</f>
        <v/>
      </c>
      <c r="C342" s="20"/>
      <c r="D342" s="19"/>
      <c r="E342" s="4">
        <f>IF(AND(A341="",A342&lt;&gt;""),"ERROR-MISSING ROW ABOVE",IF(A342="Cash Request",SUMIF(B343:$B$1006,B342&amp;".*",E343:$E$1006),SUM(F342:AS342)))</f>
        <v>0</v>
      </c>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c r="AN342" s="22"/>
      <c r="AO342" s="22"/>
      <c r="AP342" s="22"/>
      <c r="AQ342" s="22"/>
      <c r="AR342" s="22"/>
      <c r="AS342" s="22"/>
    </row>
    <row r="343" spans="1:45" x14ac:dyDescent="0.35">
      <c r="A343" s="19"/>
      <c r="B343" s="3" t="str">
        <f>IF(A342="","",IF(A343="","←",IF(A343="Cash Request",COUNTIF($A$5:A342,"Cash Request")+1,IF(A343&lt;&gt;"Cash Request",B342+0.01&amp;"",))))</f>
        <v/>
      </c>
      <c r="C343" s="20"/>
      <c r="D343" s="19"/>
      <c r="E343" s="4">
        <f>IF(AND(A342="",A343&lt;&gt;""),"ERROR-MISSING ROW ABOVE",IF(A343="Cash Request",SUMIF(B344:$B$1006,B343&amp;".*",E344:$E$1006),SUM(F343:AS343)))</f>
        <v>0</v>
      </c>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c r="AN343" s="22"/>
      <c r="AO343" s="22"/>
      <c r="AP343" s="22"/>
      <c r="AQ343" s="22"/>
      <c r="AR343" s="22"/>
      <c r="AS343" s="22"/>
    </row>
    <row r="344" spans="1:45" x14ac:dyDescent="0.35">
      <c r="A344" s="19"/>
      <c r="B344" s="3" t="str">
        <f>IF(A343="","",IF(A344="","←",IF(A344="Cash Request",COUNTIF($A$5:A343,"Cash Request")+1,IF(A344&lt;&gt;"Cash Request",B343+0.01&amp;"",))))</f>
        <v/>
      </c>
      <c r="C344" s="20"/>
      <c r="D344" s="19"/>
      <c r="E344" s="4">
        <f>IF(AND(A343="",A344&lt;&gt;""),"ERROR-MISSING ROW ABOVE",IF(A344="Cash Request",SUMIF(B345:$B$1006,B344&amp;".*",E345:$E$1006),SUM(F344:AS344)))</f>
        <v>0</v>
      </c>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c r="AO344" s="22"/>
      <c r="AP344" s="22"/>
      <c r="AQ344" s="22"/>
      <c r="AR344" s="22"/>
      <c r="AS344" s="22"/>
    </row>
    <row r="345" spans="1:45" x14ac:dyDescent="0.35">
      <c r="A345" s="19"/>
      <c r="B345" s="3" t="str">
        <f>IF(A344="","",IF(A345="","←",IF(A345="Cash Request",COUNTIF($A$5:A344,"Cash Request")+1,IF(A345&lt;&gt;"Cash Request",B344+0.01&amp;"",))))</f>
        <v/>
      </c>
      <c r="C345" s="20"/>
      <c r="D345" s="19"/>
      <c r="E345" s="4">
        <f>IF(AND(A344="",A345&lt;&gt;""),"ERROR-MISSING ROW ABOVE",IF(A345="Cash Request",SUMIF(B346:$B$1006,B345&amp;".*",E346:$E$1006),SUM(F345:AS345)))</f>
        <v>0</v>
      </c>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c r="AN345" s="22"/>
      <c r="AO345" s="22"/>
      <c r="AP345" s="22"/>
      <c r="AQ345" s="22"/>
      <c r="AR345" s="22"/>
      <c r="AS345" s="22"/>
    </row>
    <row r="346" spans="1:45" x14ac:dyDescent="0.35">
      <c r="A346" s="19"/>
      <c r="B346" s="3" t="str">
        <f>IF(A345="","",IF(A346="","←",IF(A346="Cash Request",COUNTIF($A$5:A345,"Cash Request")+1,IF(A346&lt;&gt;"Cash Request",B345+0.01&amp;"",))))</f>
        <v/>
      </c>
      <c r="C346" s="20"/>
      <c r="D346" s="19"/>
      <c r="E346" s="4">
        <f>IF(AND(A345="",A346&lt;&gt;""),"ERROR-MISSING ROW ABOVE",IF(A346="Cash Request",SUMIF(B347:$B$1006,B346&amp;".*",E347:$E$1006),SUM(F346:AS346)))</f>
        <v>0</v>
      </c>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c r="AO346" s="22"/>
      <c r="AP346" s="22"/>
      <c r="AQ346" s="22"/>
      <c r="AR346" s="22"/>
      <c r="AS346" s="22"/>
    </row>
    <row r="347" spans="1:45" x14ac:dyDescent="0.35">
      <c r="A347" s="19"/>
      <c r="B347" s="3" t="str">
        <f>IF(A346="","",IF(A347="","←",IF(A347="Cash Request",COUNTIF($A$5:A346,"Cash Request")+1,IF(A347&lt;&gt;"Cash Request",B346+0.01&amp;"",))))</f>
        <v/>
      </c>
      <c r="C347" s="20"/>
      <c r="D347" s="19"/>
      <c r="E347" s="4">
        <f>IF(AND(A346="",A347&lt;&gt;""),"ERROR-MISSING ROW ABOVE",IF(A347="Cash Request",SUMIF(B348:$B$1006,B347&amp;".*",E348:$E$1006),SUM(F347:AS347)))</f>
        <v>0</v>
      </c>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c r="AO347" s="22"/>
      <c r="AP347" s="22"/>
      <c r="AQ347" s="22"/>
      <c r="AR347" s="22"/>
      <c r="AS347" s="22"/>
    </row>
    <row r="348" spans="1:45" x14ac:dyDescent="0.35">
      <c r="A348" s="19"/>
      <c r="B348" s="3" t="str">
        <f>IF(A347="","",IF(A348="","←",IF(A348="Cash Request",COUNTIF($A$5:A347,"Cash Request")+1,IF(A348&lt;&gt;"Cash Request",B347+0.01&amp;"",))))</f>
        <v/>
      </c>
      <c r="C348" s="20"/>
      <c r="D348" s="19"/>
      <c r="E348" s="4">
        <f>IF(AND(A347="",A348&lt;&gt;""),"ERROR-MISSING ROW ABOVE",IF(A348="Cash Request",SUMIF(B349:$B$1006,B348&amp;".*",E349:$E$1006),SUM(F348:AS348)))</f>
        <v>0</v>
      </c>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c r="AO348" s="22"/>
      <c r="AP348" s="22"/>
      <c r="AQ348" s="22"/>
      <c r="AR348" s="22"/>
      <c r="AS348" s="22"/>
    </row>
    <row r="349" spans="1:45" x14ac:dyDescent="0.35">
      <c r="A349" s="19"/>
      <c r="B349" s="3" t="str">
        <f>IF(A348="","",IF(A349="","←",IF(A349="Cash Request",COUNTIF($A$5:A348,"Cash Request")+1,IF(A349&lt;&gt;"Cash Request",B348+0.01&amp;"",))))</f>
        <v/>
      </c>
      <c r="C349" s="20"/>
      <c r="D349" s="19"/>
      <c r="E349" s="4">
        <f>IF(AND(A348="",A349&lt;&gt;""),"ERROR-MISSING ROW ABOVE",IF(A349="Cash Request",SUMIF(B350:$B$1006,B349&amp;".*",E350:$E$1006),SUM(F349:AS349)))</f>
        <v>0</v>
      </c>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c r="AN349" s="22"/>
      <c r="AO349" s="22"/>
      <c r="AP349" s="22"/>
      <c r="AQ349" s="22"/>
      <c r="AR349" s="22"/>
      <c r="AS349" s="22"/>
    </row>
    <row r="350" spans="1:45" x14ac:dyDescent="0.35">
      <c r="A350" s="19"/>
      <c r="B350" s="3" t="str">
        <f>IF(A349="","",IF(A350="","←",IF(A350="Cash Request",COUNTIF($A$5:A349,"Cash Request")+1,IF(A350&lt;&gt;"Cash Request",B349+0.01&amp;"",))))</f>
        <v/>
      </c>
      <c r="C350" s="20"/>
      <c r="D350" s="19"/>
      <c r="E350" s="4">
        <f>IF(AND(A349="",A350&lt;&gt;""),"ERROR-MISSING ROW ABOVE",IF(A350="Cash Request",SUMIF(B351:$B$1006,B350&amp;".*",E351:$E$1006),SUM(F350:AS350)))</f>
        <v>0</v>
      </c>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c r="AO350" s="22"/>
      <c r="AP350" s="22"/>
      <c r="AQ350" s="22"/>
      <c r="AR350" s="22"/>
      <c r="AS350" s="22"/>
    </row>
    <row r="351" spans="1:45" x14ac:dyDescent="0.35">
      <c r="A351" s="19"/>
      <c r="B351" s="3" t="str">
        <f>IF(A350="","",IF(A351="","←",IF(A351="Cash Request",COUNTIF($A$5:A350,"Cash Request")+1,IF(A351&lt;&gt;"Cash Request",B350+0.01&amp;"",))))</f>
        <v/>
      </c>
      <c r="C351" s="20"/>
      <c r="D351" s="19"/>
      <c r="E351" s="4">
        <f>IF(AND(A350="",A351&lt;&gt;""),"ERROR-MISSING ROW ABOVE",IF(A351="Cash Request",SUMIF(B352:$B$1006,B351&amp;".*",E352:$E$1006),SUM(F351:AS351)))</f>
        <v>0</v>
      </c>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row>
    <row r="352" spans="1:45" x14ac:dyDescent="0.35">
      <c r="A352" s="19"/>
      <c r="B352" s="3" t="str">
        <f>IF(A351="","",IF(A352="","←",IF(A352="Cash Request",COUNTIF($A$5:A351,"Cash Request")+1,IF(A352&lt;&gt;"Cash Request",B351+0.01&amp;"",))))</f>
        <v/>
      </c>
      <c r="C352" s="20"/>
      <c r="D352" s="19"/>
      <c r="E352" s="4">
        <f>IF(AND(A351="",A352&lt;&gt;""),"ERROR-MISSING ROW ABOVE",IF(A352="Cash Request",SUMIF(B353:$B$1006,B352&amp;".*",E353:$E$1006),SUM(F352:AS352)))</f>
        <v>0</v>
      </c>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row>
    <row r="353" spans="1:45" x14ac:dyDescent="0.35">
      <c r="A353" s="19"/>
      <c r="B353" s="3" t="str">
        <f>IF(A352="","",IF(A353="","←",IF(A353="Cash Request",COUNTIF($A$5:A352,"Cash Request")+1,IF(A353&lt;&gt;"Cash Request",B352+0.01&amp;"",))))</f>
        <v/>
      </c>
      <c r="C353" s="20"/>
      <c r="D353" s="19"/>
      <c r="E353" s="4">
        <f>IF(AND(A352="",A353&lt;&gt;""),"ERROR-MISSING ROW ABOVE",IF(A353="Cash Request",SUMIF(B354:$B$1006,B353&amp;".*",E354:$E$1006),SUM(F353:AS353)))</f>
        <v>0</v>
      </c>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row>
    <row r="354" spans="1:45" x14ac:dyDescent="0.35">
      <c r="A354" s="19"/>
      <c r="B354" s="3" t="str">
        <f>IF(A353="","",IF(A354="","←",IF(A354="Cash Request",COUNTIF($A$5:A353,"Cash Request")+1,IF(A354&lt;&gt;"Cash Request",B353+0.01&amp;"",))))</f>
        <v/>
      </c>
      <c r="C354" s="20"/>
      <c r="D354" s="19"/>
      <c r="E354" s="4">
        <f>IF(AND(A353="",A354&lt;&gt;""),"ERROR-MISSING ROW ABOVE",IF(A354="Cash Request",SUMIF(B355:$B$1006,B354&amp;".*",E355:$E$1006),SUM(F354:AS354)))</f>
        <v>0</v>
      </c>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c r="AP354" s="22"/>
      <c r="AQ354" s="22"/>
      <c r="AR354" s="22"/>
      <c r="AS354" s="22"/>
    </row>
    <row r="355" spans="1:45" x14ac:dyDescent="0.35">
      <c r="A355" s="19"/>
      <c r="B355" s="3" t="str">
        <f>IF(A354="","",IF(A355="","←",IF(A355="Cash Request",COUNTIF($A$5:A354,"Cash Request")+1,IF(A355&lt;&gt;"Cash Request",B354+0.01&amp;"",))))</f>
        <v/>
      </c>
      <c r="C355" s="20"/>
      <c r="D355" s="19"/>
      <c r="E355" s="4">
        <f>IF(AND(A354="",A355&lt;&gt;""),"ERROR-MISSING ROW ABOVE",IF(A355="Cash Request",SUMIF(B356:$B$1006,B355&amp;".*",E356:$E$1006),SUM(F355:AS355)))</f>
        <v>0</v>
      </c>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row>
    <row r="356" spans="1:45" x14ac:dyDescent="0.35">
      <c r="A356" s="19"/>
      <c r="B356" s="3" t="str">
        <f>IF(A355="","",IF(A356="","←",IF(A356="Cash Request",COUNTIF($A$5:A355,"Cash Request")+1,IF(A356&lt;&gt;"Cash Request",B355+0.01&amp;"",))))</f>
        <v/>
      </c>
      <c r="C356" s="20"/>
      <c r="D356" s="19"/>
      <c r="E356" s="4">
        <f>IF(AND(A355="",A356&lt;&gt;""),"ERROR-MISSING ROW ABOVE",IF(A356="Cash Request",SUMIF(B357:$B$1006,B356&amp;".*",E357:$E$1006),SUM(F356:AS356)))</f>
        <v>0</v>
      </c>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c r="AN356" s="22"/>
      <c r="AO356" s="22"/>
      <c r="AP356" s="22"/>
      <c r="AQ356" s="22"/>
      <c r="AR356" s="22"/>
      <c r="AS356" s="22"/>
    </row>
    <row r="357" spans="1:45" x14ac:dyDescent="0.35">
      <c r="A357" s="19"/>
      <c r="B357" s="3" t="str">
        <f>IF(A356="","",IF(A357="","←",IF(A357="Cash Request",COUNTIF($A$5:A356,"Cash Request")+1,IF(A357&lt;&gt;"Cash Request",B356+0.01&amp;"",))))</f>
        <v/>
      </c>
      <c r="C357" s="20"/>
      <c r="D357" s="19"/>
      <c r="E357" s="4">
        <f>IF(AND(A356="",A357&lt;&gt;""),"ERROR-MISSING ROW ABOVE",IF(A357="Cash Request",SUMIF(B358:$B$1006,B357&amp;".*",E358:$E$1006),SUM(F357:AS357)))</f>
        <v>0</v>
      </c>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c r="AN357" s="22"/>
      <c r="AO357" s="22"/>
      <c r="AP357" s="22"/>
      <c r="AQ357" s="22"/>
      <c r="AR357" s="22"/>
      <c r="AS357" s="22"/>
    </row>
    <row r="358" spans="1:45" x14ac:dyDescent="0.35">
      <c r="A358" s="19"/>
      <c r="B358" s="3" t="str">
        <f>IF(A357="","",IF(A358="","←",IF(A358="Cash Request",COUNTIF($A$5:A357,"Cash Request")+1,IF(A358&lt;&gt;"Cash Request",B357+0.01&amp;"",))))</f>
        <v/>
      </c>
      <c r="C358" s="20"/>
      <c r="D358" s="19"/>
      <c r="E358" s="4">
        <f>IF(AND(A357="",A358&lt;&gt;""),"ERROR-MISSING ROW ABOVE",IF(A358="Cash Request",SUMIF(B359:$B$1006,B358&amp;".*",E359:$E$1006),SUM(F358:AS358)))</f>
        <v>0</v>
      </c>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c r="AH358" s="22"/>
      <c r="AI358" s="22"/>
      <c r="AJ358" s="22"/>
      <c r="AK358" s="22"/>
      <c r="AL358" s="22"/>
      <c r="AM358" s="22"/>
      <c r="AN358" s="22"/>
      <c r="AO358" s="22"/>
      <c r="AP358" s="22"/>
      <c r="AQ358" s="22"/>
      <c r="AR358" s="22"/>
      <c r="AS358" s="22"/>
    </row>
    <row r="359" spans="1:45" x14ac:dyDescent="0.35">
      <c r="A359" s="19"/>
      <c r="B359" s="3" t="str">
        <f>IF(A358="","",IF(A359="","←",IF(A359="Cash Request",COUNTIF($A$5:A358,"Cash Request")+1,IF(A359&lt;&gt;"Cash Request",B358+0.01&amp;"",))))</f>
        <v/>
      </c>
      <c r="C359" s="20"/>
      <c r="D359" s="19"/>
      <c r="E359" s="4">
        <f>IF(AND(A358="",A359&lt;&gt;""),"ERROR-MISSING ROW ABOVE",IF(A359="Cash Request",SUMIF(B360:$B$1006,B359&amp;".*",E360:$E$1006),SUM(F359:AS359)))</f>
        <v>0</v>
      </c>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c r="AJ359" s="22"/>
      <c r="AK359" s="22"/>
      <c r="AL359" s="22"/>
      <c r="AM359" s="22"/>
      <c r="AN359" s="22"/>
      <c r="AO359" s="22"/>
      <c r="AP359" s="22"/>
      <c r="AQ359" s="22"/>
      <c r="AR359" s="22"/>
      <c r="AS359" s="22"/>
    </row>
    <row r="360" spans="1:45" x14ac:dyDescent="0.35">
      <c r="A360" s="19"/>
      <c r="B360" s="3" t="str">
        <f>IF(A359="","",IF(A360="","←",IF(A360="Cash Request",COUNTIF($A$5:A359,"Cash Request")+1,IF(A360&lt;&gt;"Cash Request",B359+0.01&amp;"",))))</f>
        <v/>
      </c>
      <c r="C360" s="20"/>
      <c r="D360" s="19"/>
      <c r="E360" s="4">
        <f>IF(AND(A359="",A360&lt;&gt;""),"ERROR-MISSING ROW ABOVE",IF(A360="Cash Request",SUMIF(B361:$B$1006,B360&amp;".*",E361:$E$1006),SUM(F360:AS360)))</f>
        <v>0</v>
      </c>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c r="AH360" s="22"/>
      <c r="AI360" s="22"/>
      <c r="AJ360" s="22"/>
      <c r="AK360" s="22"/>
      <c r="AL360" s="22"/>
      <c r="AM360" s="22"/>
      <c r="AN360" s="22"/>
      <c r="AO360" s="22"/>
      <c r="AP360" s="22"/>
      <c r="AQ360" s="22"/>
      <c r="AR360" s="22"/>
      <c r="AS360" s="22"/>
    </row>
    <row r="361" spans="1:45" x14ac:dyDescent="0.35">
      <c r="A361" s="19"/>
      <c r="B361" s="3" t="str">
        <f>IF(A360="","",IF(A361="","←",IF(A361="Cash Request",COUNTIF($A$5:A360,"Cash Request")+1,IF(A361&lt;&gt;"Cash Request",B360+0.01&amp;"",))))</f>
        <v/>
      </c>
      <c r="C361" s="20"/>
      <c r="D361" s="19"/>
      <c r="E361" s="4">
        <f>IF(AND(A360="",A361&lt;&gt;""),"ERROR-MISSING ROW ABOVE",IF(A361="Cash Request",SUMIF(B362:$B$1006,B361&amp;".*",E362:$E$1006),SUM(F361:AS361)))</f>
        <v>0</v>
      </c>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c r="AI361" s="22"/>
      <c r="AJ361" s="22"/>
      <c r="AK361" s="22"/>
      <c r="AL361" s="22"/>
      <c r="AM361" s="22"/>
      <c r="AN361" s="22"/>
      <c r="AO361" s="22"/>
      <c r="AP361" s="22"/>
      <c r="AQ361" s="22"/>
      <c r="AR361" s="22"/>
      <c r="AS361" s="22"/>
    </row>
    <row r="362" spans="1:45" x14ac:dyDescent="0.35">
      <c r="A362" s="19"/>
      <c r="B362" s="3" t="str">
        <f>IF(A361="","",IF(A362="","←",IF(A362="Cash Request",COUNTIF($A$5:A361,"Cash Request")+1,IF(A362&lt;&gt;"Cash Request",B361+0.01&amp;"",))))</f>
        <v/>
      </c>
      <c r="C362" s="20"/>
      <c r="D362" s="19"/>
      <c r="E362" s="4">
        <f>IF(AND(A361="",A362&lt;&gt;""),"ERROR-MISSING ROW ABOVE",IF(A362="Cash Request",SUMIF(B363:$B$1006,B362&amp;".*",E363:$E$1006),SUM(F362:AS362)))</f>
        <v>0</v>
      </c>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c r="AH362" s="22"/>
      <c r="AI362" s="22"/>
      <c r="AJ362" s="22"/>
      <c r="AK362" s="22"/>
      <c r="AL362" s="22"/>
      <c r="AM362" s="22"/>
      <c r="AN362" s="22"/>
      <c r="AO362" s="22"/>
      <c r="AP362" s="22"/>
      <c r="AQ362" s="22"/>
      <c r="AR362" s="22"/>
      <c r="AS362" s="22"/>
    </row>
    <row r="363" spans="1:45" x14ac:dyDescent="0.35">
      <c r="A363" s="19"/>
      <c r="B363" s="3" t="str">
        <f>IF(A362="","",IF(A363="","←",IF(A363="Cash Request",COUNTIF($A$5:A362,"Cash Request")+1,IF(A363&lt;&gt;"Cash Request",B362+0.01&amp;"",))))</f>
        <v/>
      </c>
      <c r="C363" s="20"/>
      <c r="D363" s="19"/>
      <c r="E363" s="4">
        <f>IF(AND(A362="",A363&lt;&gt;""),"ERROR-MISSING ROW ABOVE",IF(A363="Cash Request",SUMIF(B364:$B$1006,B363&amp;".*",E364:$E$1006),SUM(F363:AS363)))</f>
        <v>0</v>
      </c>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c r="AH363" s="22"/>
      <c r="AI363" s="22"/>
      <c r="AJ363" s="22"/>
      <c r="AK363" s="22"/>
      <c r="AL363" s="22"/>
      <c r="AM363" s="22"/>
      <c r="AN363" s="22"/>
      <c r="AO363" s="22"/>
      <c r="AP363" s="22"/>
      <c r="AQ363" s="22"/>
      <c r="AR363" s="22"/>
      <c r="AS363" s="22"/>
    </row>
    <row r="364" spans="1:45" x14ac:dyDescent="0.35">
      <c r="A364" s="19"/>
      <c r="B364" s="3" t="str">
        <f>IF(A363="","",IF(A364="","←",IF(A364="Cash Request",COUNTIF($A$5:A363,"Cash Request")+1,IF(A364&lt;&gt;"Cash Request",B363+0.01&amp;"",))))</f>
        <v/>
      </c>
      <c r="C364" s="20"/>
      <c r="D364" s="19"/>
      <c r="E364" s="4">
        <f>IF(AND(A363="",A364&lt;&gt;""),"ERROR-MISSING ROW ABOVE",IF(A364="Cash Request",SUMIF(B365:$B$1006,B364&amp;".*",E365:$E$1006),SUM(F364:AS364)))</f>
        <v>0</v>
      </c>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c r="AH364" s="22"/>
      <c r="AI364" s="22"/>
      <c r="AJ364" s="22"/>
      <c r="AK364" s="22"/>
      <c r="AL364" s="22"/>
      <c r="AM364" s="22"/>
      <c r="AN364" s="22"/>
      <c r="AO364" s="22"/>
      <c r="AP364" s="22"/>
      <c r="AQ364" s="22"/>
      <c r="AR364" s="22"/>
      <c r="AS364" s="22"/>
    </row>
    <row r="365" spans="1:45" x14ac:dyDescent="0.35">
      <c r="A365" s="19"/>
      <c r="B365" s="3" t="str">
        <f>IF(A364="","",IF(A365="","←",IF(A365="Cash Request",COUNTIF($A$5:A364,"Cash Request")+1,IF(A365&lt;&gt;"Cash Request",B364+0.01&amp;"",))))</f>
        <v/>
      </c>
      <c r="C365" s="20"/>
      <c r="D365" s="19"/>
      <c r="E365" s="4">
        <f>IF(AND(A364="",A365&lt;&gt;""),"ERROR-MISSING ROW ABOVE",IF(A365="Cash Request",SUMIF(B366:$B$1006,B365&amp;".*",E366:$E$1006),SUM(F365:AS365)))</f>
        <v>0</v>
      </c>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c r="AH365" s="22"/>
      <c r="AI365" s="22"/>
      <c r="AJ365" s="22"/>
      <c r="AK365" s="22"/>
      <c r="AL365" s="22"/>
      <c r="AM365" s="22"/>
      <c r="AN365" s="22"/>
      <c r="AO365" s="22"/>
      <c r="AP365" s="22"/>
      <c r="AQ365" s="22"/>
      <c r="AR365" s="22"/>
      <c r="AS365" s="22"/>
    </row>
    <row r="366" spans="1:45" x14ac:dyDescent="0.35">
      <c r="A366" s="19"/>
      <c r="B366" s="3" t="str">
        <f>IF(A365="","",IF(A366="","←",IF(A366="Cash Request",COUNTIF($A$5:A365,"Cash Request")+1,IF(A366&lt;&gt;"Cash Request",B365+0.01&amp;"",))))</f>
        <v/>
      </c>
      <c r="C366" s="20"/>
      <c r="D366" s="19"/>
      <c r="E366" s="4">
        <f>IF(AND(A365="",A366&lt;&gt;""),"ERROR-MISSING ROW ABOVE",IF(A366="Cash Request",SUMIF(B367:$B$1006,B366&amp;".*",E367:$E$1006),SUM(F366:AS366)))</f>
        <v>0</v>
      </c>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c r="AH366" s="22"/>
      <c r="AI366" s="22"/>
      <c r="AJ366" s="22"/>
      <c r="AK366" s="22"/>
      <c r="AL366" s="22"/>
      <c r="AM366" s="22"/>
      <c r="AN366" s="22"/>
      <c r="AO366" s="22"/>
      <c r="AP366" s="22"/>
      <c r="AQ366" s="22"/>
      <c r="AR366" s="22"/>
      <c r="AS366" s="22"/>
    </row>
    <row r="367" spans="1:45" x14ac:dyDescent="0.35">
      <c r="A367" s="19"/>
      <c r="B367" s="3" t="str">
        <f>IF(A366="","",IF(A367="","←",IF(A367="Cash Request",COUNTIF($A$5:A366,"Cash Request")+1,IF(A367&lt;&gt;"Cash Request",B366+0.01&amp;"",))))</f>
        <v/>
      </c>
      <c r="C367" s="20"/>
      <c r="D367" s="19"/>
      <c r="E367" s="4">
        <f>IF(AND(A366="",A367&lt;&gt;""),"ERROR-MISSING ROW ABOVE",IF(A367="Cash Request",SUMIF(B368:$B$1006,B367&amp;".*",E368:$E$1006),SUM(F367:AS367)))</f>
        <v>0</v>
      </c>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c r="AH367" s="22"/>
      <c r="AI367" s="22"/>
      <c r="AJ367" s="22"/>
      <c r="AK367" s="22"/>
      <c r="AL367" s="22"/>
      <c r="AM367" s="22"/>
      <c r="AN367" s="22"/>
      <c r="AO367" s="22"/>
      <c r="AP367" s="22"/>
      <c r="AQ367" s="22"/>
      <c r="AR367" s="22"/>
      <c r="AS367" s="22"/>
    </row>
    <row r="368" spans="1:45" x14ac:dyDescent="0.35">
      <c r="A368" s="19"/>
      <c r="B368" s="3" t="str">
        <f>IF(A367="","",IF(A368="","←",IF(A368="Cash Request",COUNTIF($A$5:A367,"Cash Request")+1,IF(A368&lt;&gt;"Cash Request",B367+0.01&amp;"",))))</f>
        <v/>
      </c>
      <c r="C368" s="20"/>
      <c r="D368" s="19"/>
      <c r="E368" s="4">
        <f>IF(AND(A367="",A368&lt;&gt;""),"ERROR-MISSING ROW ABOVE",IF(A368="Cash Request",SUMIF(B369:$B$1006,B368&amp;".*",E369:$E$1006),SUM(F368:AS368)))</f>
        <v>0</v>
      </c>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c r="AH368" s="22"/>
      <c r="AI368" s="22"/>
      <c r="AJ368" s="22"/>
      <c r="AK368" s="22"/>
      <c r="AL368" s="22"/>
      <c r="AM368" s="22"/>
      <c r="AN368" s="22"/>
      <c r="AO368" s="22"/>
      <c r="AP368" s="22"/>
      <c r="AQ368" s="22"/>
      <c r="AR368" s="22"/>
      <c r="AS368" s="22"/>
    </row>
    <row r="369" spans="1:45" x14ac:dyDescent="0.35">
      <c r="A369" s="19"/>
      <c r="B369" s="3" t="str">
        <f>IF(A368="","",IF(A369="","←",IF(A369="Cash Request",COUNTIF($A$5:A368,"Cash Request")+1,IF(A369&lt;&gt;"Cash Request",B368+0.01&amp;"",))))</f>
        <v/>
      </c>
      <c r="C369" s="20"/>
      <c r="D369" s="19"/>
      <c r="E369" s="4">
        <f>IF(AND(A368="",A369&lt;&gt;""),"ERROR-MISSING ROW ABOVE",IF(A369="Cash Request",SUMIF(B370:$B$1006,B369&amp;".*",E370:$E$1006),SUM(F369:AS369)))</f>
        <v>0</v>
      </c>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c r="AJ369" s="22"/>
      <c r="AK369" s="22"/>
      <c r="AL369" s="22"/>
      <c r="AM369" s="22"/>
      <c r="AN369" s="22"/>
      <c r="AO369" s="22"/>
      <c r="AP369" s="22"/>
      <c r="AQ369" s="22"/>
      <c r="AR369" s="22"/>
      <c r="AS369" s="22"/>
    </row>
    <row r="370" spans="1:45" x14ac:dyDescent="0.35">
      <c r="A370" s="19"/>
      <c r="B370" s="3" t="str">
        <f>IF(A369="","",IF(A370="","←",IF(A370="Cash Request",COUNTIF($A$5:A369,"Cash Request")+1,IF(A370&lt;&gt;"Cash Request",B369+0.01&amp;"",))))</f>
        <v/>
      </c>
      <c r="C370" s="20"/>
      <c r="D370" s="19"/>
      <c r="E370" s="4">
        <f>IF(AND(A369="",A370&lt;&gt;""),"ERROR-MISSING ROW ABOVE",IF(A370="Cash Request",SUMIF(B371:$B$1006,B370&amp;".*",E371:$E$1006),SUM(F370:AS370)))</f>
        <v>0</v>
      </c>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c r="AG370" s="22"/>
      <c r="AH370" s="22"/>
      <c r="AI370" s="22"/>
      <c r="AJ370" s="22"/>
      <c r="AK370" s="22"/>
      <c r="AL370" s="22"/>
      <c r="AM370" s="22"/>
      <c r="AN370" s="22"/>
      <c r="AO370" s="22"/>
      <c r="AP370" s="22"/>
      <c r="AQ370" s="22"/>
      <c r="AR370" s="22"/>
      <c r="AS370" s="22"/>
    </row>
    <row r="371" spans="1:45" x14ac:dyDescent="0.35">
      <c r="A371" s="19"/>
      <c r="B371" s="3" t="str">
        <f>IF(A370="","",IF(A371="","←",IF(A371="Cash Request",COUNTIF($A$5:A370,"Cash Request")+1,IF(A371&lt;&gt;"Cash Request",B370+0.01&amp;"",))))</f>
        <v/>
      </c>
      <c r="C371" s="20"/>
      <c r="D371" s="19"/>
      <c r="E371" s="4">
        <f>IF(AND(A370="",A371&lt;&gt;""),"ERROR-MISSING ROW ABOVE",IF(A371="Cash Request",SUMIF(B372:$B$1006,B371&amp;".*",E372:$E$1006),SUM(F371:AS371)))</f>
        <v>0</v>
      </c>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c r="AH371" s="22"/>
      <c r="AI371" s="22"/>
      <c r="AJ371" s="22"/>
      <c r="AK371" s="22"/>
      <c r="AL371" s="22"/>
      <c r="AM371" s="22"/>
      <c r="AN371" s="22"/>
      <c r="AO371" s="22"/>
      <c r="AP371" s="22"/>
      <c r="AQ371" s="22"/>
      <c r="AR371" s="22"/>
      <c r="AS371" s="22"/>
    </row>
    <row r="372" spans="1:45" x14ac:dyDescent="0.35">
      <c r="A372" s="19"/>
      <c r="B372" s="3" t="str">
        <f>IF(A371="","",IF(A372="","←",IF(A372="Cash Request",COUNTIF($A$5:A371,"Cash Request")+1,IF(A372&lt;&gt;"Cash Request",B371+0.01&amp;"",))))</f>
        <v/>
      </c>
      <c r="C372" s="20"/>
      <c r="D372" s="19"/>
      <c r="E372" s="4">
        <f>IF(AND(A371="",A372&lt;&gt;""),"ERROR-MISSING ROW ABOVE",IF(A372="Cash Request",SUMIF(B373:$B$1006,B372&amp;".*",E373:$E$1006),SUM(F372:AS372)))</f>
        <v>0</v>
      </c>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2"/>
      <c r="AH372" s="22"/>
      <c r="AI372" s="22"/>
      <c r="AJ372" s="22"/>
      <c r="AK372" s="22"/>
      <c r="AL372" s="22"/>
      <c r="AM372" s="22"/>
      <c r="AN372" s="22"/>
      <c r="AO372" s="22"/>
      <c r="AP372" s="22"/>
      <c r="AQ372" s="22"/>
      <c r="AR372" s="22"/>
      <c r="AS372" s="22"/>
    </row>
    <row r="373" spans="1:45" x14ac:dyDescent="0.35">
      <c r="A373" s="19"/>
      <c r="B373" s="3" t="str">
        <f>IF(A372="","",IF(A373="","←",IF(A373="Cash Request",COUNTIF($A$5:A372,"Cash Request")+1,IF(A373&lt;&gt;"Cash Request",B372+0.01&amp;"",))))</f>
        <v/>
      </c>
      <c r="C373" s="20"/>
      <c r="D373" s="19"/>
      <c r="E373" s="4">
        <f>IF(AND(A372="",A373&lt;&gt;""),"ERROR-MISSING ROW ABOVE",IF(A373="Cash Request",SUMIF(B374:$B$1006,B373&amp;".*",E374:$E$1006),SUM(F373:AS373)))</f>
        <v>0</v>
      </c>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c r="AG373" s="22"/>
      <c r="AH373" s="22"/>
      <c r="AI373" s="22"/>
      <c r="AJ373" s="22"/>
      <c r="AK373" s="22"/>
      <c r="AL373" s="22"/>
      <c r="AM373" s="22"/>
      <c r="AN373" s="22"/>
      <c r="AO373" s="22"/>
      <c r="AP373" s="22"/>
      <c r="AQ373" s="22"/>
      <c r="AR373" s="22"/>
      <c r="AS373" s="22"/>
    </row>
    <row r="374" spans="1:45" x14ac:dyDescent="0.35">
      <c r="A374" s="19"/>
      <c r="B374" s="3" t="str">
        <f>IF(A373="","",IF(A374="","←",IF(A374="Cash Request",COUNTIF($A$5:A373,"Cash Request")+1,IF(A374&lt;&gt;"Cash Request",B373+0.01&amp;"",))))</f>
        <v/>
      </c>
      <c r="C374" s="20"/>
      <c r="D374" s="19"/>
      <c r="E374" s="4">
        <f>IF(AND(A373="",A374&lt;&gt;""),"ERROR-MISSING ROW ABOVE",IF(A374="Cash Request",SUMIF(B375:$B$1006,B374&amp;".*",E375:$E$1006),SUM(F374:AS374)))</f>
        <v>0</v>
      </c>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c r="AH374" s="22"/>
      <c r="AI374" s="22"/>
      <c r="AJ374" s="22"/>
      <c r="AK374" s="22"/>
      <c r="AL374" s="22"/>
      <c r="AM374" s="22"/>
      <c r="AN374" s="22"/>
      <c r="AO374" s="22"/>
      <c r="AP374" s="22"/>
      <c r="AQ374" s="22"/>
      <c r="AR374" s="22"/>
      <c r="AS374" s="22"/>
    </row>
    <row r="375" spans="1:45" x14ac:dyDescent="0.35">
      <c r="A375" s="19"/>
      <c r="B375" s="3" t="str">
        <f>IF(A374="","",IF(A375="","←",IF(A375="Cash Request",COUNTIF($A$5:A374,"Cash Request")+1,IF(A375&lt;&gt;"Cash Request",B374+0.01&amp;"",))))</f>
        <v/>
      </c>
      <c r="C375" s="20"/>
      <c r="D375" s="19"/>
      <c r="E375" s="4">
        <f>IF(AND(A374="",A375&lt;&gt;""),"ERROR-MISSING ROW ABOVE",IF(A375="Cash Request",SUMIF(B376:$B$1006,B375&amp;".*",E376:$E$1006),SUM(F375:AS375)))</f>
        <v>0</v>
      </c>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c r="AJ375" s="22"/>
      <c r="AK375" s="22"/>
      <c r="AL375" s="22"/>
      <c r="AM375" s="22"/>
      <c r="AN375" s="22"/>
      <c r="AO375" s="22"/>
      <c r="AP375" s="22"/>
      <c r="AQ375" s="22"/>
      <c r="AR375" s="22"/>
      <c r="AS375" s="22"/>
    </row>
    <row r="376" spans="1:45" x14ac:dyDescent="0.35">
      <c r="A376" s="19"/>
      <c r="B376" s="3" t="str">
        <f>IF(A375="","",IF(A376="","←",IF(A376="Cash Request",COUNTIF($A$5:A375,"Cash Request")+1,IF(A376&lt;&gt;"Cash Request",B375+0.01&amp;"",))))</f>
        <v/>
      </c>
      <c r="C376" s="20"/>
      <c r="D376" s="19"/>
      <c r="E376" s="4">
        <f>IF(AND(A375="",A376&lt;&gt;""),"ERROR-MISSING ROW ABOVE",IF(A376="Cash Request",SUMIF(B377:$B$1006,B376&amp;".*",E377:$E$1006),SUM(F376:AS376)))</f>
        <v>0</v>
      </c>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c r="AH376" s="22"/>
      <c r="AI376" s="22"/>
      <c r="AJ376" s="22"/>
      <c r="AK376" s="22"/>
      <c r="AL376" s="22"/>
      <c r="AM376" s="22"/>
      <c r="AN376" s="22"/>
      <c r="AO376" s="22"/>
      <c r="AP376" s="22"/>
      <c r="AQ376" s="22"/>
      <c r="AR376" s="22"/>
      <c r="AS376" s="22"/>
    </row>
    <row r="377" spans="1:45" x14ac:dyDescent="0.35">
      <c r="A377" s="19"/>
      <c r="B377" s="3" t="str">
        <f>IF(A376="","",IF(A377="","←",IF(A377="Cash Request",COUNTIF($A$5:A376,"Cash Request")+1,IF(A377&lt;&gt;"Cash Request",B376+0.01&amp;"",))))</f>
        <v/>
      </c>
      <c r="C377" s="20"/>
      <c r="D377" s="19"/>
      <c r="E377" s="4">
        <f>IF(AND(A376="",A377&lt;&gt;""),"ERROR-MISSING ROW ABOVE",IF(A377="Cash Request",SUMIF(B378:$B$1006,B377&amp;".*",E378:$E$1006),SUM(F377:AS377)))</f>
        <v>0</v>
      </c>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c r="AG377" s="22"/>
      <c r="AH377" s="22"/>
      <c r="AI377" s="22"/>
      <c r="AJ377" s="22"/>
      <c r="AK377" s="22"/>
      <c r="AL377" s="22"/>
      <c r="AM377" s="22"/>
      <c r="AN377" s="22"/>
      <c r="AO377" s="22"/>
      <c r="AP377" s="22"/>
      <c r="AQ377" s="22"/>
      <c r="AR377" s="22"/>
      <c r="AS377" s="22"/>
    </row>
    <row r="378" spans="1:45" x14ac:dyDescent="0.35">
      <c r="A378" s="19"/>
      <c r="B378" s="3" t="str">
        <f>IF(A377="","",IF(A378="","←",IF(A378="Cash Request",COUNTIF($A$5:A377,"Cash Request")+1,IF(A378&lt;&gt;"Cash Request",B377+0.01&amp;"",))))</f>
        <v/>
      </c>
      <c r="C378" s="20"/>
      <c r="D378" s="19"/>
      <c r="E378" s="4">
        <f>IF(AND(A377="",A378&lt;&gt;""),"ERROR-MISSING ROW ABOVE",IF(A378="Cash Request",SUMIF(B379:$B$1006,B378&amp;".*",E379:$E$1006),SUM(F378:AS378)))</f>
        <v>0</v>
      </c>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c r="AH378" s="22"/>
      <c r="AI378" s="22"/>
      <c r="AJ378" s="22"/>
      <c r="AK378" s="22"/>
      <c r="AL378" s="22"/>
      <c r="AM378" s="22"/>
      <c r="AN378" s="22"/>
      <c r="AO378" s="22"/>
      <c r="AP378" s="22"/>
      <c r="AQ378" s="22"/>
      <c r="AR378" s="22"/>
      <c r="AS378" s="22"/>
    </row>
    <row r="379" spans="1:45" x14ac:dyDescent="0.35">
      <c r="A379" s="19"/>
      <c r="B379" s="3" t="str">
        <f>IF(A378="","",IF(A379="","←",IF(A379="Cash Request",COUNTIF($A$5:A378,"Cash Request")+1,IF(A379&lt;&gt;"Cash Request",B378+0.01&amp;"",))))</f>
        <v/>
      </c>
      <c r="C379" s="20"/>
      <c r="D379" s="19"/>
      <c r="E379" s="4">
        <f>IF(AND(A378="",A379&lt;&gt;""),"ERROR-MISSING ROW ABOVE",IF(A379="Cash Request",SUMIF(B380:$B$1006,B379&amp;".*",E380:$E$1006),SUM(F379:AS379)))</f>
        <v>0</v>
      </c>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c r="AG379" s="22"/>
      <c r="AH379" s="22"/>
      <c r="AI379" s="22"/>
      <c r="AJ379" s="22"/>
      <c r="AK379" s="22"/>
      <c r="AL379" s="22"/>
      <c r="AM379" s="22"/>
      <c r="AN379" s="22"/>
      <c r="AO379" s="22"/>
      <c r="AP379" s="22"/>
      <c r="AQ379" s="22"/>
      <c r="AR379" s="22"/>
      <c r="AS379" s="22"/>
    </row>
    <row r="380" spans="1:45" x14ac:dyDescent="0.35">
      <c r="A380" s="19"/>
      <c r="B380" s="3" t="str">
        <f>IF(A379="","",IF(A380="","←",IF(A380="Cash Request",COUNTIF($A$5:A379,"Cash Request")+1,IF(A380&lt;&gt;"Cash Request",B379+0.01&amp;"",))))</f>
        <v/>
      </c>
      <c r="C380" s="20"/>
      <c r="D380" s="19"/>
      <c r="E380" s="4">
        <f>IF(AND(A379="",A380&lt;&gt;""),"ERROR-MISSING ROW ABOVE",IF(A380="Cash Request",SUMIF(B381:$B$1006,B380&amp;".*",E381:$E$1006),SUM(F380:AS380)))</f>
        <v>0</v>
      </c>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c r="AG380" s="22"/>
      <c r="AH380" s="22"/>
      <c r="AI380" s="22"/>
      <c r="AJ380" s="22"/>
      <c r="AK380" s="22"/>
      <c r="AL380" s="22"/>
      <c r="AM380" s="22"/>
      <c r="AN380" s="22"/>
      <c r="AO380" s="22"/>
      <c r="AP380" s="22"/>
      <c r="AQ380" s="22"/>
      <c r="AR380" s="22"/>
      <c r="AS380" s="22"/>
    </row>
    <row r="381" spans="1:45" x14ac:dyDescent="0.35">
      <c r="A381" s="19"/>
      <c r="B381" s="3" t="str">
        <f>IF(A380="","",IF(A381="","←",IF(A381="Cash Request",COUNTIF($A$5:A380,"Cash Request")+1,IF(A381&lt;&gt;"Cash Request",B380+0.01&amp;"",))))</f>
        <v/>
      </c>
      <c r="C381" s="20"/>
      <c r="D381" s="19"/>
      <c r="E381" s="4">
        <f>IF(AND(A380="",A381&lt;&gt;""),"ERROR-MISSING ROW ABOVE",IF(A381="Cash Request",SUMIF(B382:$B$1006,B381&amp;".*",E382:$E$1006),SUM(F381:AS381)))</f>
        <v>0</v>
      </c>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c r="AG381" s="22"/>
      <c r="AH381" s="22"/>
      <c r="AI381" s="22"/>
      <c r="AJ381" s="22"/>
      <c r="AK381" s="22"/>
      <c r="AL381" s="22"/>
      <c r="AM381" s="22"/>
      <c r="AN381" s="22"/>
      <c r="AO381" s="22"/>
      <c r="AP381" s="22"/>
      <c r="AQ381" s="22"/>
      <c r="AR381" s="22"/>
      <c r="AS381" s="22"/>
    </row>
    <row r="382" spans="1:45" x14ac:dyDescent="0.35">
      <c r="A382" s="19"/>
      <c r="B382" s="3" t="str">
        <f>IF(A381="","",IF(A382="","←",IF(A382="Cash Request",COUNTIF($A$5:A381,"Cash Request")+1,IF(A382&lt;&gt;"Cash Request",B381+0.01&amp;"",))))</f>
        <v/>
      </c>
      <c r="C382" s="20"/>
      <c r="D382" s="19"/>
      <c r="E382" s="4">
        <f>IF(AND(A381="",A382&lt;&gt;""),"ERROR-MISSING ROW ABOVE",IF(A382="Cash Request",SUMIF(B383:$B$1006,B382&amp;".*",E383:$E$1006),SUM(F382:AS382)))</f>
        <v>0</v>
      </c>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c r="AH382" s="22"/>
      <c r="AI382" s="22"/>
      <c r="AJ382" s="22"/>
      <c r="AK382" s="22"/>
      <c r="AL382" s="22"/>
      <c r="AM382" s="22"/>
      <c r="AN382" s="22"/>
      <c r="AO382" s="22"/>
      <c r="AP382" s="22"/>
      <c r="AQ382" s="22"/>
      <c r="AR382" s="22"/>
      <c r="AS382" s="22"/>
    </row>
    <row r="383" spans="1:45" x14ac:dyDescent="0.35">
      <c r="A383" s="19"/>
      <c r="B383" s="3" t="str">
        <f>IF(A382="","",IF(A383="","←",IF(A383="Cash Request",COUNTIF($A$5:A382,"Cash Request")+1,IF(A383&lt;&gt;"Cash Request",B382+0.01&amp;"",))))</f>
        <v/>
      </c>
      <c r="C383" s="20"/>
      <c r="D383" s="19"/>
      <c r="E383" s="4">
        <f>IF(AND(A382="",A383&lt;&gt;""),"ERROR-MISSING ROW ABOVE",IF(A383="Cash Request",SUMIF(B384:$B$1006,B383&amp;".*",E384:$E$1006),SUM(F383:AS383)))</f>
        <v>0</v>
      </c>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c r="AG383" s="22"/>
      <c r="AH383" s="22"/>
      <c r="AI383" s="22"/>
      <c r="AJ383" s="22"/>
      <c r="AK383" s="22"/>
      <c r="AL383" s="22"/>
      <c r="AM383" s="22"/>
      <c r="AN383" s="22"/>
      <c r="AO383" s="22"/>
      <c r="AP383" s="22"/>
      <c r="AQ383" s="22"/>
      <c r="AR383" s="22"/>
      <c r="AS383" s="22"/>
    </row>
    <row r="384" spans="1:45" x14ac:dyDescent="0.35">
      <c r="A384" s="19"/>
      <c r="B384" s="3" t="str">
        <f>IF(A383="","",IF(A384="","←",IF(A384="Cash Request",COUNTIF($A$5:A383,"Cash Request")+1,IF(A384&lt;&gt;"Cash Request",B383+0.01&amp;"",))))</f>
        <v/>
      </c>
      <c r="C384" s="20"/>
      <c r="D384" s="19"/>
      <c r="E384" s="4">
        <f>IF(AND(A383="",A384&lt;&gt;""),"ERROR-MISSING ROW ABOVE",IF(A384="Cash Request",SUMIF(B385:$B$1006,B384&amp;".*",E385:$E$1006),SUM(F384:AS384)))</f>
        <v>0</v>
      </c>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2"/>
      <c r="AH384" s="22"/>
      <c r="AI384" s="22"/>
      <c r="AJ384" s="22"/>
      <c r="AK384" s="22"/>
      <c r="AL384" s="22"/>
      <c r="AM384" s="22"/>
      <c r="AN384" s="22"/>
      <c r="AO384" s="22"/>
      <c r="AP384" s="22"/>
      <c r="AQ384" s="22"/>
      <c r="AR384" s="22"/>
      <c r="AS384" s="22"/>
    </row>
    <row r="385" spans="1:45" x14ac:dyDescent="0.35">
      <c r="A385" s="19"/>
      <c r="B385" s="3" t="str">
        <f>IF(A384="","",IF(A385="","←",IF(A385="Cash Request",COUNTIF($A$5:A384,"Cash Request")+1,IF(A385&lt;&gt;"Cash Request",B384+0.01&amp;"",))))</f>
        <v/>
      </c>
      <c r="C385" s="20"/>
      <c r="D385" s="19"/>
      <c r="E385" s="4">
        <f>IF(AND(A384="",A385&lt;&gt;""),"ERROR-MISSING ROW ABOVE",IF(A385="Cash Request",SUMIF(B386:$B$1006,B385&amp;".*",E386:$E$1006),SUM(F385:AS385)))</f>
        <v>0</v>
      </c>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c r="AG385" s="22"/>
      <c r="AH385" s="22"/>
      <c r="AI385" s="22"/>
      <c r="AJ385" s="22"/>
      <c r="AK385" s="22"/>
      <c r="AL385" s="22"/>
      <c r="AM385" s="22"/>
      <c r="AN385" s="22"/>
      <c r="AO385" s="22"/>
      <c r="AP385" s="22"/>
      <c r="AQ385" s="22"/>
      <c r="AR385" s="22"/>
      <c r="AS385" s="22"/>
    </row>
    <row r="386" spans="1:45" x14ac:dyDescent="0.35">
      <c r="A386" s="19"/>
      <c r="B386" s="3" t="str">
        <f>IF(A385="","",IF(A386="","←",IF(A386="Cash Request",COUNTIF($A$5:A385,"Cash Request")+1,IF(A386&lt;&gt;"Cash Request",B385+0.01&amp;"",))))</f>
        <v/>
      </c>
      <c r="C386" s="20"/>
      <c r="D386" s="19"/>
      <c r="E386" s="4">
        <f>IF(AND(A385="",A386&lt;&gt;""),"ERROR-MISSING ROW ABOVE",IF(A386="Cash Request",SUMIF(B387:$B$1006,B386&amp;".*",E387:$E$1006),SUM(F386:AS386)))</f>
        <v>0</v>
      </c>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c r="AG386" s="22"/>
      <c r="AH386" s="22"/>
      <c r="AI386" s="22"/>
      <c r="AJ386" s="22"/>
      <c r="AK386" s="22"/>
      <c r="AL386" s="22"/>
      <c r="AM386" s="22"/>
      <c r="AN386" s="22"/>
      <c r="AO386" s="22"/>
      <c r="AP386" s="22"/>
      <c r="AQ386" s="22"/>
      <c r="AR386" s="22"/>
      <c r="AS386" s="22"/>
    </row>
    <row r="387" spans="1:45" x14ac:dyDescent="0.35">
      <c r="A387" s="19"/>
      <c r="B387" s="3" t="str">
        <f>IF(A386="","",IF(A387="","←",IF(A387="Cash Request",COUNTIF($A$5:A386,"Cash Request")+1,IF(A387&lt;&gt;"Cash Request",B386+0.01&amp;"",))))</f>
        <v/>
      </c>
      <c r="C387" s="20"/>
      <c r="D387" s="19"/>
      <c r="E387" s="4">
        <f>IF(AND(A386="",A387&lt;&gt;""),"ERROR-MISSING ROW ABOVE",IF(A387="Cash Request",SUMIF(B388:$B$1006,B387&amp;".*",E388:$E$1006),SUM(F387:AS387)))</f>
        <v>0</v>
      </c>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2"/>
      <c r="AH387" s="22"/>
      <c r="AI387" s="22"/>
      <c r="AJ387" s="22"/>
      <c r="AK387" s="22"/>
      <c r="AL387" s="22"/>
      <c r="AM387" s="22"/>
      <c r="AN387" s="22"/>
      <c r="AO387" s="22"/>
      <c r="AP387" s="22"/>
      <c r="AQ387" s="22"/>
      <c r="AR387" s="22"/>
      <c r="AS387" s="22"/>
    </row>
    <row r="388" spans="1:45" x14ac:dyDescent="0.35">
      <c r="A388" s="19"/>
      <c r="B388" s="3" t="str">
        <f>IF(A387="","",IF(A388="","←",IF(A388="Cash Request",COUNTIF($A$5:A387,"Cash Request")+1,IF(A388&lt;&gt;"Cash Request",B387+0.01&amp;"",))))</f>
        <v/>
      </c>
      <c r="C388" s="20"/>
      <c r="D388" s="19"/>
      <c r="E388" s="4">
        <f>IF(AND(A387="",A388&lt;&gt;""),"ERROR-MISSING ROW ABOVE",IF(A388="Cash Request",SUMIF(B389:$B$1006,B388&amp;".*",E389:$E$1006),SUM(F388:AS388)))</f>
        <v>0</v>
      </c>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2"/>
      <c r="AH388" s="22"/>
      <c r="AI388" s="22"/>
      <c r="AJ388" s="22"/>
      <c r="AK388" s="22"/>
      <c r="AL388" s="22"/>
      <c r="AM388" s="22"/>
      <c r="AN388" s="22"/>
      <c r="AO388" s="22"/>
      <c r="AP388" s="22"/>
      <c r="AQ388" s="22"/>
      <c r="AR388" s="22"/>
      <c r="AS388" s="22"/>
    </row>
    <row r="389" spans="1:45" x14ac:dyDescent="0.35">
      <c r="A389" s="19"/>
      <c r="B389" s="3" t="str">
        <f>IF(A388="","",IF(A389="","←",IF(A389="Cash Request",COUNTIF($A$5:A388,"Cash Request")+1,IF(A389&lt;&gt;"Cash Request",B388+0.01&amp;"",))))</f>
        <v/>
      </c>
      <c r="C389" s="20"/>
      <c r="D389" s="19"/>
      <c r="E389" s="4">
        <f>IF(AND(A388="",A389&lt;&gt;""),"ERROR-MISSING ROW ABOVE",IF(A389="Cash Request",SUMIF(B390:$B$1006,B389&amp;".*",E390:$E$1006),SUM(F389:AS389)))</f>
        <v>0</v>
      </c>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c r="AH389" s="22"/>
      <c r="AI389" s="22"/>
      <c r="AJ389" s="22"/>
      <c r="AK389" s="22"/>
      <c r="AL389" s="22"/>
      <c r="AM389" s="22"/>
      <c r="AN389" s="22"/>
      <c r="AO389" s="22"/>
      <c r="AP389" s="22"/>
      <c r="AQ389" s="22"/>
      <c r="AR389" s="22"/>
      <c r="AS389" s="22"/>
    </row>
    <row r="390" spans="1:45" x14ac:dyDescent="0.35">
      <c r="A390" s="19"/>
      <c r="B390" s="3" t="str">
        <f>IF(A389="","",IF(A390="","←",IF(A390="Cash Request",COUNTIF($A$5:A389,"Cash Request")+1,IF(A390&lt;&gt;"Cash Request",B389+0.01&amp;"",))))</f>
        <v/>
      </c>
      <c r="C390" s="20"/>
      <c r="D390" s="19"/>
      <c r="E390" s="4">
        <f>IF(AND(A389="",A390&lt;&gt;""),"ERROR-MISSING ROW ABOVE",IF(A390="Cash Request",SUMIF(B391:$B$1006,B390&amp;".*",E391:$E$1006),SUM(F390:AS390)))</f>
        <v>0</v>
      </c>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c r="AG390" s="22"/>
      <c r="AH390" s="22"/>
      <c r="AI390" s="22"/>
      <c r="AJ390" s="22"/>
      <c r="AK390" s="22"/>
      <c r="AL390" s="22"/>
      <c r="AM390" s="22"/>
      <c r="AN390" s="22"/>
      <c r="AO390" s="22"/>
      <c r="AP390" s="22"/>
      <c r="AQ390" s="22"/>
      <c r="AR390" s="22"/>
      <c r="AS390" s="22"/>
    </row>
    <row r="391" spans="1:45" x14ac:dyDescent="0.35">
      <c r="A391" s="19"/>
      <c r="B391" s="3" t="str">
        <f>IF(A390="","",IF(A391="","←",IF(A391="Cash Request",COUNTIF($A$5:A390,"Cash Request")+1,IF(A391&lt;&gt;"Cash Request",B390+0.01&amp;"",))))</f>
        <v/>
      </c>
      <c r="C391" s="20"/>
      <c r="D391" s="19"/>
      <c r="E391" s="4">
        <f>IF(AND(A390="",A391&lt;&gt;""),"ERROR-MISSING ROW ABOVE",IF(A391="Cash Request",SUMIF(B392:$B$1006,B391&amp;".*",E392:$E$1006),SUM(F391:AS391)))</f>
        <v>0</v>
      </c>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2"/>
      <c r="AH391" s="22"/>
      <c r="AI391" s="22"/>
      <c r="AJ391" s="22"/>
      <c r="AK391" s="22"/>
      <c r="AL391" s="22"/>
      <c r="AM391" s="22"/>
      <c r="AN391" s="22"/>
      <c r="AO391" s="22"/>
      <c r="AP391" s="22"/>
      <c r="AQ391" s="22"/>
      <c r="AR391" s="22"/>
      <c r="AS391" s="22"/>
    </row>
    <row r="392" spans="1:45" x14ac:dyDescent="0.35">
      <c r="A392" s="19"/>
      <c r="B392" s="3" t="str">
        <f>IF(A391="","",IF(A392="","←",IF(A392="Cash Request",COUNTIF($A$5:A391,"Cash Request")+1,IF(A392&lt;&gt;"Cash Request",B391+0.01&amp;"",))))</f>
        <v/>
      </c>
      <c r="C392" s="20"/>
      <c r="D392" s="19"/>
      <c r="E392" s="4">
        <f>IF(AND(A391="",A392&lt;&gt;""),"ERROR-MISSING ROW ABOVE",IF(A392="Cash Request",SUMIF(B393:$B$1006,B392&amp;".*",E393:$E$1006),SUM(F392:AS392)))</f>
        <v>0</v>
      </c>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2"/>
      <c r="AH392" s="22"/>
      <c r="AI392" s="22"/>
      <c r="AJ392" s="22"/>
      <c r="AK392" s="22"/>
      <c r="AL392" s="22"/>
      <c r="AM392" s="22"/>
      <c r="AN392" s="22"/>
      <c r="AO392" s="22"/>
      <c r="AP392" s="22"/>
      <c r="AQ392" s="22"/>
      <c r="AR392" s="22"/>
      <c r="AS392" s="22"/>
    </row>
    <row r="393" spans="1:45" x14ac:dyDescent="0.35">
      <c r="A393" s="19"/>
      <c r="B393" s="3" t="str">
        <f>IF(A392="","",IF(A393="","←",IF(A393="Cash Request",COUNTIF($A$5:A392,"Cash Request")+1,IF(A393&lt;&gt;"Cash Request",B392+0.01&amp;"",))))</f>
        <v/>
      </c>
      <c r="C393" s="20"/>
      <c r="D393" s="19"/>
      <c r="E393" s="4">
        <f>IF(AND(A392="",A393&lt;&gt;""),"ERROR-MISSING ROW ABOVE",IF(A393="Cash Request",SUMIF(B394:$B$1006,B393&amp;".*",E394:$E$1006),SUM(F393:AS393)))</f>
        <v>0</v>
      </c>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2"/>
      <c r="AH393" s="22"/>
      <c r="AI393" s="22"/>
      <c r="AJ393" s="22"/>
      <c r="AK393" s="22"/>
      <c r="AL393" s="22"/>
      <c r="AM393" s="22"/>
      <c r="AN393" s="22"/>
      <c r="AO393" s="22"/>
      <c r="AP393" s="22"/>
      <c r="AQ393" s="22"/>
      <c r="AR393" s="22"/>
      <c r="AS393" s="22"/>
    </row>
    <row r="394" spans="1:45" x14ac:dyDescent="0.35">
      <c r="A394" s="19"/>
      <c r="B394" s="3" t="str">
        <f>IF(A393="","",IF(A394="","←",IF(A394="Cash Request",COUNTIF($A$5:A393,"Cash Request")+1,IF(A394&lt;&gt;"Cash Request",B393+0.01&amp;"",))))</f>
        <v/>
      </c>
      <c r="C394" s="20"/>
      <c r="D394" s="19"/>
      <c r="E394" s="4">
        <f>IF(AND(A393="",A394&lt;&gt;""),"ERROR-MISSING ROW ABOVE",IF(A394="Cash Request",SUMIF(B395:$B$1006,B394&amp;".*",E395:$E$1006),SUM(F394:AS394)))</f>
        <v>0</v>
      </c>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c r="AF394" s="22"/>
      <c r="AG394" s="22"/>
      <c r="AH394" s="22"/>
      <c r="AI394" s="22"/>
      <c r="AJ394" s="22"/>
      <c r="AK394" s="22"/>
      <c r="AL394" s="22"/>
      <c r="AM394" s="22"/>
      <c r="AN394" s="22"/>
      <c r="AO394" s="22"/>
      <c r="AP394" s="22"/>
      <c r="AQ394" s="22"/>
      <c r="AR394" s="22"/>
      <c r="AS394" s="22"/>
    </row>
    <row r="395" spans="1:45" x14ac:dyDescent="0.35">
      <c r="A395" s="19"/>
      <c r="B395" s="3" t="str">
        <f>IF(A394="","",IF(A395="","←",IF(A395="Cash Request",COUNTIF($A$5:A394,"Cash Request")+1,IF(A395&lt;&gt;"Cash Request",B394+0.01&amp;"",))))</f>
        <v/>
      </c>
      <c r="C395" s="20"/>
      <c r="D395" s="19"/>
      <c r="E395" s="4">
        <f>IF(AND(A394="",A395&lt;&gt;""),"ERROR-MISSING ROW ABOVE",IF(A395="Cash Request",SUMIF(B396:$B$1006,B395&amp;".*",E396:$E$1006),SUM(F395:AS395)))</f>
        <v>0</v>
      </c>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c r="AJ395" s="22"/>
      <c r="AK395" s="22"/>
      <c r="AL395" s="22"/>
      <c r="AM395" s="22"/>
      <c r="AN395" s="22"/>
      <c r="AO395" s="22"/>
      <c r="AP395" s="22"/>
      <c r="AQ395" s="22"/>
      <c r="AR395" s="22"/>
      <c r="AS395" s="22"/>
    </row>
    <row r="396" spans="1:45" x14ac:dyDescent="0.35">
      <c r="A396" s="19"/>
      <c r="B396" s="3" t="str">
        <f>IF(A395="","",IF(A396="","←",IF(A396="Cash Request",COUNTIF($A$5:A395,"Cash Request")+1,IF(A396&lt;&gt;"Cash Request",B395+0.01&amp;"",))))</f>
        <v/>
      </c>
      <c r="C396" s="20"/>
      <c r="D396" s="19"/>
      <c r="E396" s="4">
        <f>IF(AND(A395="",A396&lt;&gt;""),"ERROR-MISSING ROW ABOVE",IF(A396="Cash Request",SUMIF(B397:$B$1006,B396&amp;".*",E397:$E$1006),SUM(F396:AS396)))</f>
        <v>0</v>
      </c>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2"/>
      <c r="AH396" s="22"/>
      <c r="AI396" s="22"/>
      <c r="AJ396" s="22"/>
      <c r="AK396" s="22"/>
      <c r="AL396" s="22"/>
      <c r="AM396" s="22"/>
      <c r="AN396" s="22"/>
      <c r="AO396" s="22"/>
      <c r="AP396" s="22"/>
      <c r="AQ396" s="22"/>
      <c r="AR396" s="22"/>
      <c r="AS396" s="22"/>
    </row>
    <row r="397" spans="1:45" x14ac:dyDescent="0.35">
      <c r="A397" s="19"/>
      <c r="B397" s="3" t="str">
        <f>IF(A396="","",IF(A397="","←",IF(A397="Cash Request",COUNTIF($A$5:A396,"Cash Request")+1,IF(A397&lt;&gt;"Cash Request",B396+0.01&amp;"",))))</f>
        <v/>
      </c>
      <c r="C397" s="20"/>
      <c r="D397" s="19"/>
      <c r="E397" s="4">
        <f>IF(AND(A396="",A397&lt;&gt;""),"ERROR-MISSING ROW ABOVE",IF(A397="Cash Request",SUMIF(B398:$B$1006,B397&amp;".*",E398:$E$1006),SUM(F397:AS397)))</f>
        <v>0</v>
      </c>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c r="AH397" s="22"/>
      <c r="AI397" s="22"/>
      <c r="AJ397" s="22"/>
      <c r="AK397" s="22"/>
      <c r="AL397" s="22"/>
      <c r="AM397" s="22"/>
      <c r="AN397" s="22"/>
      <c r="AO397" s="22"/>
      <c r="AP397" s="22"/>
      <c r="AQ397" s="22"/>
      <c r="AR397" s="22"/>
      <c r="AS397" s="22"/>
    </row>
    <row r="398" spans="1:45" x14ac:dyDescent="0.35">
      <c r="A398" s="19"/>
      <c r="B398" s="3" t="str">
        <f>IF(A397="","",IF(A398="","←",IF(A398="Cash Request",COUNTIF($A$5:A397,"Cash Request")+1,IF(A398&lt;&gt;"Cash Request",B397+0.01&amp;"",))))</f>
        <v/>
      </c>
      <c r="C398" s="20"/>
      <c r="D398" s="19"/>
      <c r="E398" s="4">
        <f>IF(AND(A397="",A398&lt;&gt;""),"ERROR-MISSING ROW ABOVE",IF(A398="Cash Request",SUMIF(B399:$B$1006,B398&amp;".*",E399:$E$1006),SUM(F398:AS398)))</f>
        <v>0</v>
      </c>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c r="AH398" s="22"/>
      <c r="AI398" s="22"/>
      <c r="AJ398" s="22"/>
      <c r="AK398" s="22"/>
      <c r="AL398" s="22"/>
      <c r="AM398" s="22"/>
      <c r="AN398" s="22"/>
      <c r="AO398" s="22"/>
      <c r="AP398" s="22"/>
      <c r="AQ398" s="22"/>
      <c r="AR398" s="22"/>
      <c r="AS398" s="22"/>
    </row>
    <row r="399" spans="1:45" x14ac:dyDescent="0.35">
      <c r="A399" s="19"/>
      <c r="B399" s="3" t="str">
        <f>IF(A398="","",IF(A399="","←",IF(A399="Cash Request",COUNTIF($A$5:A398,"Cash Request")+1,IF(A399&lt;&gt;"Cash Request",B398+0.01&amp;"",))))</f>
        <v/>
      </c>
      <c r="C399" s="20"/>
      <c r="D399" s="19"/>
      <c r="E399" s="4">
        <f>IF(AND(A398="",A399&lt;&gt;""),"ERROR-MISSING ROW ABOVE",IF(A399="Cash Request",SUMIF(B400:$B$1006,B399&amp;".*",E400:$E$1006),SUM(F399:AS399)))</f>
        <v>0</v>
      </c>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c r="AH399" s="22"/>
      <c r="AI399" s="22"/>
      <c r="AJ399" s="22"/>
      <c r="AK399" s="22"/>
      <c r="AL399" s="22"/>
      <c r="AM399" s="22"/>
      <c r="AN399" s="22"/>
      <c r="AO399" s="22"/>
      <c r="AP399" s="22"/>
      <c r="AQ399" s="22"/>
      <c r="AR399" s="22"/>
      <c r="AS399" s="22"/>
    </row>
    <row r="400" spans="1:45" x14ac:dyDescent="0.35">
      <c r="A400" s="19"/>
      <c r="B400" s="3" t="str">
        <f>IF(A399="","",IF(A400="","←",IF(A400="Cash Request",COUNTIF($A$5:A399,"Cash Request")+1,IF(A400&lt;&gt;"Cash Request",B399+0.01&amp;"",))))</f>
        <v/>
      </c>
      <c r="C400" s="20"/>
      <c r="D400" s="19"/>
      <c r="E400" s="4">
        <f>IF(AND(A399="",A400&lt;&gt;""),"ERROR-MISSING ROW ABOVE",IF(A400="Cash Request",SUMIF(B401:$B$1006,B400&amp;".*",E401:$E$1006),SUM(F400:AS400)))</f>
        <v>0</v>
      </c>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row>
    <row r="401" spans="1:45" x14ac:dyDescent="0.35">
      <c r="A401" s="19"/>
      <c r="B401" s="3" t="str">
        <f>IF(A400="","",IF(A401="","←",IF(A401="Cash Request",COUNTIF($A$5:A400,"Cash Request")+1,IF(A401&lt;&gt;"Cash Request",B400+0.01&amp;"",))))</f>
        <v/>
      </c>
      <c r="C401" s="20"/>
      <c r="D401" s="19"/>
      <c r="E401" s="4">
        <f>IF(AND(A400="",A401&lt;&gt;""),"ERROR-MISSING ROW ABOVE",IF(A401="Cash Request",SUMIF(B402:$B$1006,B401&amp;".*",E402:$E$1006),SUM(F401:AS401)))</f>
        <v>0</v>
      </c>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row>
    <row r="402" spans="1:45" x14ac:dyDescent="0.35">
      <c r="A402" s="19"/>
      <c r="B402" s="3" t="str">
        <f>IF(A401="","",IF(A402="","←",IF(A402="Cash Request",COUNTIF($A$5:A401,"Cash Request")+1,IF(A402&lt;&gt;"Cash Request",B401+0.01&amp;"",))))</f>
        <v/>
      </c>
      <c r="C402" s="20"/>
      <c r="D402" s="19"/>
      <c r="E402" s="4">
        <f>IF(AND(A401="",A402&lt;&gt;""),"ERROR-MISSING ROW ABOVE",IF(A402="Cash Request",SUMIF(B403:$B$1006,B402&amp;".*",E403:$E$1006),SUM(F402:AS402)))</f>
        <v>0</v>
      </c>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c r="AH402" s="22"/>
      <c r="AI402" s="22"/>
      <c r="AJ402" s="22"/>
      <c r="AK402" s="22"/>
      <c r="AL402" s="22"/>
      <c r="AM402" s="22"/>
      <c r="AN402" s="22"/>
      <c r="AO402" s="22"/>
      <c r="AP402" s="22"/>
      <c r="AQ402" s="22"/>
      <c r="AR402" s="22"/>
      <c r="AS402" s="22"/>
    </row>
    <row r="403" spans="1:45" x14ac:dyDescent="0.35">
      <c r="A403" s="19"/>
      <c r="B403" s="3" t="str">
        <f>IF(A402="","",IF(A403="","←",IF(A403="Cash Request",COUNTIF($A$5:A402,"Cash Request")+1,IF(A403&lt;&gt;"Cash Request",B402+0.01&amp;"",))))</f>
        <v/>
      </c>
      <c r="C403" s="20"/>
      <c r="D403" s="19"/>
      <c r="E403" s="4">
        <f>IF(AND(A402="",A403&lt;&gt;""),"ERROR-MISSING ROW ABOVE",IF(A403="Cash Request",SUMIF(B404:$B$1006,B403&amp;".*",E404:$E$1006),SUM(F403:AS403)))</f>
        <v>0</v>
      </c>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c r="AH403" s="22"/>
      <c r="AI403" s="22"/>
      <c r="AJ403" s="22"/>
      <c r="AK403" s="22"/>
      <c r="AL403" s="22"/>
      <c r="AM403" s="22"/>
      <c r="AN403" s="22"/>
      <c r="AO403" s="22"/>
      <c r="AP403" s="22"/>
      <c r="AQ403" s="22"/>
      <c r="AR403" s="22"/>
      <c r="AS403" s="22"/>
    </row>
    <row r="404" spans="1:45" x14ac:dyDescent="0.35">
      <c r="A404" s="19"/>
      <c r="B404" s="3" t="str">
        <f>IF(A403="","",IF(A404="","←",IF(A404="Cash Request",COUNTIF($A$5:A403,"Cash Request")+1,IF(A404&lt;&gt;"Cash Request",B403+0.01&amp;"",))))</f>
        <v/>
      </c>
      <c r="C404" s="20"/>
      <c r="D404" s="19"/>
      <c r="E404" s="4">
        <f>IF(AND(A403="",A404&lt;&gt;""),"ERROR-MISSING ROW ABOVE",IF(A404="Cash Request",SUMIF(B405:$B$1006,B404&amp;".*",E405:$E$1006),SUM(F404:AS404)))</f>
        <v>0</v>
      </c>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2"/>
      <c r="AH404" s="22"/>
      <c r="AI404" s="22"/>
      <c r="AJ404" s="22"/>
      <c r="AK404" s="22"/>
      <c r="AL404" s="22"/>
      <c r="AM404" s="22"/>
      <c r="AN404" s="22"/>
      <c r="AO404" s="22"/>
      <c r="AP404" s="22"/>
      <c r="AQ404" s="22"/>
      <c r="AR404" s="22"/>
      <c r="AS404" s="22"/>
    </row>
    <row r="405" spans="1:45" x14ac:dyDescent="0.35">
      <c r="A405" s="19"/>
      <c r="B405" s="3" t="str">
        <f>IF(A404="","",IF(A405="","←",IF(A405="Cash Request",COUNTIF($A$5:A404,"Cash Request")+1,IF(A405&lt;&gt;"Cash Request",B404+0.01&amp;"",))))</f>
        <v/>
      </c>
      <c r="C405" s="20"/>
      <c r="D405" s="19"/>
      <c r="E405" s="4">
        <f>IF(AND(A404="",A405&lt;&gt;""),"ERROR-MISSING ROW ABOVE",IF(A405="Cash Request",SUMIF(B406:$B$1006,B405&amp;".*",E406:$E$1006),SUM(F405:AS405)))</f>
        <v>0</v>
      </c>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c r="AH405" s="22"/>
      <c r="AI405" s="22"/>
      <c r="AJ405" s="22"/>
      <c r="AK405" s="22"/>
      <c r="AL405" s="22"/>
      <c r="AM405" s="22"/>
      <c r="AN405" s="22"/>
      <c r="AO405" s="22"/>
      <c r="AP405" s="22"/>
      <c r="AQ405" s="22"/>
      <c r="AR405" s="22"/>
      <c r="AS405" s="22"/>
    </row>
    <row r="406" spans="1:45" x14ac:dyDescent="0.35">
      <c r="A406" s="19"/>
      <c r="B406" s="3" t="str">
        <f>IF(A405="","",IF(A406="","←",IF(A406="Cash Request",COUNTIF($A$5:A405,"Cash Request")+1,IF(A406&lt;&gt;"Cash Request",B405+0.01&amp;"",))))</f>
        <v/>
      </c>
      <c r="C406" s="20"/>
      <c r="D406" s="19"/>
      <c r="E406" s="4">
        <f>IF(AND(A405="",A406&lt;&gt;""),"ERROR-MISSING ROW ABOVE",IF(A406="Cash Request",SUMIF(B407:$B$1006,B406&amp;".*",E407:$E$1006),SUM(F406:AS406)))</f>
        <v>0</v>
      </c>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c r="AH406" s="22"/>
      <c r="AI406" s="22"/>
      <c r="AJ406" s="22"/>
      <c r="AK406" s="22"/>
      <c r="AL406" s="22"/>
      <c r="AM406" s="22"/>
      <c r="AN406" s="22"/>
      <c r="AO406" s="22"/>
      <c r="AP406" s="22"/>
      <c r="AQ406" s="22"/>
      <c r="AR406" s="22"/>
      <c r="AS406" s="22"/>
    </row>
    <row r="407" spans="1:45" x14ac:dyDescent="0.35">
      <c r="A407" s="19"/>
      <c r="B407" s="3" t="str">
        <f>IF(A406="","",IF(A407="","←",IF(A407="Cash Request",COUNTIF($A$5:A406,"Cash Request")+1,IF(A407&lt;&gt;"Cash Request",B406+0.01&amp;"",))))</f>
        <v/>
      </c>
      <c r="C407" s="20"/>
      <c r="D407" s="19"/>
      <c r="E407" s="4">
        <f>IF(AND(A406="",A407&lt;&gt;""),"ERROR-MISSING ROW ABOVE",IF(A407="Cash Request",SUMIF(B408:$B$1006,B407&amp;".*",E408:$E$1006),SUM(F407:AS407)))</f>
        <v>0</v>
      </c>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c r="AH407" s="22"/>
      <c r="AI407" s="22"/>
      <c r="AJ407" s="22"/>
      <c r="AK407" s="22"/>
      <c r="AL407" s="22"/>
      <c r="AM407" s="22"/>
      <c r="AN407" s="22"/>
      <c r="AO407" s="22"/>
      <c r="AP407" s="22"/>
      <c r="AQ407" s="22"/>
      <c r="AR407" s="22"/>
      <c r="AS407" s="22"/>
    </row>
    <row r="408" spans="1:45" x14ac:dyDescent="0.35">
      <c r="A408" s="19"/>
      <c r="B408" s="3" t="str">
        <f>IF(A407="","",IF(A408="","←",IF(A408="Cash Request",COUNTIF($A$5:A407,"Cash Request")+1,IF(A408&lt;&gt;"Cash Request",B407+0.01&amp;"",))))</f>
        <v/>
      </c>
      <c r="C408" s="20"/>
      <c r="D408" s="19"/>
      <c r="E408" s="4">
        <f>IF(AND(A407="",A408&lt;&gt;""),"ERROR-MISSING ROW ABOVE",IF(A408="Cash Request",SUMIF(B409:$B$1006,B408&amp;".*",E409:$E$1006),SUM(F408:AS408)))</f>
        <v>0</v>
      </c>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c r="AG408" s="22"/>
      <c r="AH408" s="22"/>
      <c r="AI408" s="22"/>
      <c r="AJ408" s="22"/>
      <c r="AK408" s="22"/>
      <c r="AL408" s="22"/>
      <c r="AM408" s="22"/>
      <c r="AN408" s="22"/>
      <c r="AO408" s="22"/>
      <c r="AP408" s="22"/>
      <c r="AQ408" s="22"/>
      <c r="AR408" s="22"/>
      <c r="AS408" s="22"/>
    </row>
    <row r="409" spans="1:45" x14ac:dyDescent="0.35">
      <c r="A409" s="19"/>
      <c r="B409" s="3" t="str">
        <f>IF(A408="","",IF(A409="","←",IF(A409="Cash Request",COUNTIF($A$5:A408,"Cash Request")+1,IF(A409&lt;&gt;"Cash Request",B408+0.01&amp;"",))))</f>
        <v/>
      </c>
      <c r="C409" s="20"/>
      <c r="D409" s="19"/>
      <c r="E409" s="4">
        <f>IF(AND(A408="",A409&lt;&gt;""),"ERROR-MISSING ROW ABOVE",IF(A409="Cash Request",SUMIF(B410:$B$1006,B409&amp;".*",E410:$E$1006),SUM(F409:AS409)))</f>
        <v>0</v>
      </c>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2"/>
      <c r="AH409" s="22"/>
      <c r="AI409" s="22"/>
      <c r="AJ409" s="22"/>
      <c r="AK409" s="22"/>
      <c r="AL409" s="22"/>
      <c r="AM409" s="22"/>
      <c r="AN409" s="22"/>
      <c r="AO409" s="22"/>
      <c r="AP409" s="22"/>
      <c r="AQ409" s="22"/>
      <c r="AR409" s="22"/>
      <c r="AS409" s="22"/>
    </row>
    <row r="410" spans="1:45" x14ac:dyDescent="0.35">
      <c r="A410" s="19"/>
      <c r="B410" s="3" t="str">
        <f>IF(A409="","",IF(A410="","←",IF(A410="Cash Request",COUNTIF($A$5:A409,"Cash Request")+1,IF(A410&lt;&gt;"Cash Request",B409+0.01&amp;"",))))</f>
        <v/>
      </c>
      <c r="C410" s="20"/>
      <c r="D410" s="19"/>
      <c r="E410" s="4">
        <f>IF(AND(A409="",A410&lt;&gt;""),"ERROR-MISSING ROW ABOVE",IF(A410="Cash Request",SUMIF(B411:$B$1006,B410&amp;".*",E411:$E$1006),SUM(F410:AS410)))</f>
        <v>0</v>
      </c>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2"/>
      <c r="AD410" s="22"/>
      <c r="AE410" s="22"/>
      <c r="AF410" s="22"/>
      <c r="AG410" s="22"/>
      <c r="AH410" s="22"/>
      <c r="AI410" s="22"/>
      <c r="AJ410" s="22"/>
      <c r="AK410" s="22"/>
      <c r="AL410" s="22"/>
      <c r="AM410" s="22"/>
      <c r="AN410" s="22"/>
      <c r="AO410" s="22"/>
      <c r="AP410" s="22"/>
      <c r="AQ410" s="22"/>
      <c r="AR410" s="22"/>
      <c r="AS410" s="22"/>
    </row>
    <row r="411" spans="1:45" x14ac:dyDescent="0.35">
      <c r="A411" s="19"/>
      <c r="B411" s="3" t="str">
        <f>IF(A410="","",IF(A411="","←",IF(A411="Cash Request",COUNTIF($A$5:A410,"Cash Request")+1,IF(A411&lt;&gt;"Cash Request",B410+0.01&amp;"",))))</f>
        <v/>
      </c>
      <c r="C411" s="20"/>
      <c r="D411" s="19"/>
      <c r="E411" s="4">
        <f>IF(AND(A410="",A411&lt;&gt;""),"ERROR-MISSING ROW ABOVE",IF(A411="Cash Request",SUMIF(B412:$B$1006,B411&amp;".*",E412:$E$1006),SUM(F411:AS411)))</f>
        <v>0</v>
      </c>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c r="AG411" s="22"/>
      <c r="AH411" s="22"/>
      <c r="AI411" s="22"/>
      <c r="AJ411" s="22"/>
      <c r="AK411" s="22"/>
      <c r="AL411" s="22"/>
      <c r="AM411" s="22"/>
      <c r="AN411" s="22"/>
      <c r="AO411" s="22"/>
      <c r="AP411" s="22"/>
      <c r="AQ411" s="22"/>
      <c r="AR411" s="22"/>
      <c r="AS411" s="22"/>
    </row>
    <row r="412" spans="1:45" x14ac:dyDescent="0.35">
      <c r="A412" s="19"/>
      <c r="B412" s="3" t="str">
        <f>IF(A411="","",IF(A412="","←",IF(A412="Cash Request",COUNTIF($A$5:A411,"Cash Request")+1,IF(A412&lt;&gt;"Cash Request",B411+0.01&amp;"",))))</f>
        <v/>
      </c>
      <c r="C412" s="20"/>
      <c r="D412" s="19"/>
      <c r="E412" s="4">
        <f>IF(AND(A411="",A412&lt;&gt;""),"ERROR-MISSING ROW ABOVE",IF(A412="Cash Request",SUMIF(B413:$B$1006,B412&amp;".*",E413:$E$1006),SUM(F412:AS412)))</f>
        <v>0</v>
      </c>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c r="AH412" s="22"/>
      <c r="AI412" s="22"/>
      <c r="AJ412" s="22"/>
      <c r="AK412" s="22"/>
      <c r="AL412" s="22"/>
      <c r="AM412" s="22"/>
      <c r="AN412" s="22"/>
      <c r="AO412" s="22"/>
      <c r="AP412" s="22"/>
      <c r="AQ412" s="22"/>
      <c r="AR412" s="22"/>
      <c r="AS412" s="22"/>
    </row>
    <row r="413" spans="1:45" x14ac:dyDescent="0.35">
      <c r="A413" s="19"/>
      <c r="B413" s="3" t="str">
        <f>IF(A412="","",IF(A413="","←",IF(A413="Cash Request",COUNTIF($A$5:A412,"Cash Request")+1,IF(A413&lt;&gt;"Cash Request",B412+0.01&amp;"",))))</f>
        <v/>
      </c>
      <c r="C413" s="20"/>
      <c r="D413" s="19"/>
      <c r="E413" s="4">
        <f>IF(AND(A412="",A413&lt;&gt;""),"ERROR-MISSING ROW ABOVE",IF(A413="Cash Request",SUMIF(B414:$B$1006,B413&amp;".*",E414:$E$1006),SUM(F413:AS413)))</f>
        <v>0</v>
      </c>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2"/>
      <c r="AH413" s="22"/>
      <c r="AI413" s="22"/>
      <c r="AJ413" s="22"/>
      <c r="AK413" s="22"/>
      <c r="AL413" s="22"/>
      <c r="AM413" s="22"/>
      <c r="AN413" s="22"/>
      <c r="AO413" s="22"/>
      <c r="AP413" s="22"/>
      <c r="AQ413" s="22"/>
      <c r="AR413" s="22"/>
      <c r="AS413" s="22"/>
    </row>
    <row r="414" spans="1:45" x14ac:dyDescent="0.35">
      <c r="A414" s="19"/>
      <c r="B414" s="3" t="str">
        <f>IF(A413="","",IF(A414="","←",IF(A414="Cash Request",COUNTIF($A$5:A413,"Cash Request")+1,IF(A414&lt;&gt;"Cash Request",B413+0.01&amp;"",))))</f>
        <v/>
      </c>
      <c r="C414" s="20"/>
      <c r="D414" s="19"/>
      <c r="E414" s="4">
        <f>IF(AND(A413="",A414&lt;&gt;""),"ERROR-MISSING ROW ABOVE",IF(A414="Cash Request",SUMIF(B415:$B$1006,B414&amp;".*",E415:$E$1006),SUM(F414:AS414)))</f>
        <v>0</v>
      </c>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c r="AG414" s="22"/>
      <c r="AH414" s="22"/>
      <c r="AI414" s="22"/>
      <c r="AJ414" s="22"/>
      <c r="AK414" s="22"/>
      <c r="AL414" s="22"/>
      <c r="AM414" s="22"/>
      <c r="AN414" s="22"/>
      <c r="AO414" s="22"/>
      <c r="AP414" s="22"/>
      <c r="AQ414" s="22"/>
      <c r="AR414" s="22"/>
      <c r="AS414" s="22"/>
    </row>
    <row r="415" spans="1:45" x14ac:dyDescent="0.35">
      <c r="A415" s="19"/>
      <c r="B415" s="3" t="str">
        <f>IF(A414="","",IF(A415="","←",IF(A415="Cash Request",COUNTIF($A$5:A414,"Cash Request")+1,IF(A415&lt;&gt;"Cash Request",B414+0.01&amp;"",))))</f>
        <v/>
      </c>
      <c r="C415" s="20"/>
      <c r="D415" s="19"/>
      <c r="E415" s="4">
        <f>IF(AND(A414="",A415&lt;&gt;""),"ERROR-MISSING ROW ABOVE",IF(A415="Cash Request",SUMIF(B416:$B$1006,B415&amp;".*",E416:$E$1006),SUM(F415:AS415)))</f>
        <v>0</v>
      </c>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c r="AH415" s="22"/>
      <c r="AI415" s="22"/>
      <c r="AJ415" s="22"/>
      <c r="AK415" s="22"/>
      <c r="AL415" s="22"/>
      <c r="AM415" s="22"/>
      <c r="AN415" s="22"/>
      <c r="AO415" s="22"/>
      <c r="AP415" s="22"/>
      <c r="AQ415" s="22"/>
      <c r="AR415" s="22"/>
      <c r="AS415" s="22"/>
    </row>
    <row r="416" spans="1:45" x14ac:dyDescent="0.35">
      <c r="A416" s="19"/>
      <c r="B416" s="3" t="str">
        <f>IF(A415="","",IF(A416="","←",IF(A416="Cash Request",COUNTIF($A$5:A415,"Cash Request")+1,IF(A416&lt;&gt;"Cash Request",B415+0.01&amp;"",))))</f>
        <v/>
      </c>
      <c r="C416" s="20"/>
      <c r="D416" s="19"/>
      <c r="E416" s="4">
        <f>IF(AND(A415="",A416&lt;&gt;""),"ERROR-MISSING ROW ABOVE",IF(A416="Cash Request",SUMIF(B417:$B$1006,B416&amp;".*",E417:$E$1006),SUM(F416:AS416)))</f>
        <v>0</v>
      </c>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c r="AG416" s="22"/>
      <c r="AH416" s="22"/>
      <c r="AI416" s="22"/>
      <c r="AJ416" s="22"/>
      <c r="AK416" s="22"/>
      <c r="AL416" s="22"/>
      <c r="AM416" s="22"/>
      <c r="AN416" s="22"/>
      <c r="AO416" s="22"/>
      <c r="AP416" s="22"/>
      <c r="AQ416" s="22"/>
      <c r="AR416" s="22"/>
      <c r="AS416" s="22"/>
    </row>
    <row r="417" spans="1:45" x14ac:dyDescent="0.35">
      <c r="A417" s="19"/>
      <c r="B417" s="3" t="str">
        <f>IF(A416="","",IF(A417="","←",IF(A417="Cash Request",COUNTIF($A$5:A416,"Cash Request")+1,IF(A417&lt;&gt;"Cash Request",B416+0.01&amp;"",))))</f>
        <v/>
      </c>
      <c r="C417" s="20"/>
      <c r="D417" s="19"/>
      <c r="E417" s="4">
        <f>IF(AND(A416="",A417&lt;&gt;""),"ERROR-MISSING ROW ABOVE",IF(A417="Cash Request",SUMIF(B418:$B$1006,B417&amp;".*",E418:$E$1006),SUM(F417:AS417)))</f>
        <v>0</v>
      </c>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c r="AG417" s="22"/>
      <c r="AH417" s="22"/>
      <c r="AI417" s="22"/>
      <c r="AJ417" s="22"/>
      <c r="AK417" s="22"/>
      <c r="AL417" s="22"/>
      <c r="AM417" s="22"/>
      <c r="AN417" s="22"/>
      <c r="AO417" s="22"/>
      <c r="AP417" s="22"/>
      <c r="AQ417" s="22"/>
      <c r="AR417" s="22"/>
      <c r="AS417" s="22"/>
    </row>
    <row r="418" spans="1:45" x14ac:dyDescent="0.35">
      <c r="A418" s="19"/>
      <c r="B418" s="3" t="str">
        <f>IF(A417="","",IF(A418="","←",IF(A418="Cash Request",COUNTIF($A$5:A417,"Cash Request")+1,IF(A418&lt;&gt;"Cash Request",B417+0.01&amp;"",))))</f>
        <v/>
      </c>
      <c r="C418" s="20"/>
      <c r="D418" s="19"/>
      <c r="E418" s="4">
        <f>IF(AND(A417="",A418&lt;&gt;""),"ERROR-MISSING ROW ABOVE",IF(A418="Cash Request",SUMIF(B419:$B$1006,B418&amp;".*",E419:$E$1006),SUM(F418:AS418)))</f>
        <v>0</v>
      </c>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c r="AH418" s="22"/>
      <c r="AI418" s="22"/>
      <c r="AJ418" s="22"/>
      <c r="AK418" s="22"/>
      <c r="AL418" s="22"/>
      <c r="AM418" s="22"/>
      <c r="AN418" s="22"/>
      <c r="AO418" s="22"/>
      <c r="AP418" s="22"/>
      <c r="AQ418" s="22"/>
      <c r="AR418" s="22"/>
      <c r="AS418" s="22"/>
    </row>
    <row r="419" spans="1:45" x14ac:dyDescent="0.35">
      <c r="A419" s="19"/>
      <c r="B419" s="3" t="str">
        <f>IF(A418="","",IF(A419="","←",IF(A419="Cash Request",COUNTIF($A$5:A418,"Cash Request")+1,IF(A419&lt;&gt;"Cash Request",B418+0.01&amp;"",))))</f>
        <v/>
      </c>
      <c r="C419" s="20"/>
      <c r="D419" s="19"/>
      <c r="E419" s="4">
        <f>IF(AND(A418="",A419&lt;&gt;""),"ERROR-MISSING ROW ABOVE",IF(A419="Cash Request",SUMIF(B420:$B$1006,B419&amp;".*",E420:$E$1006),SUM(F419:AS419)))</f>
        <v>0</v>
      </c>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c r="AH419" s="22"/>
      <c r="AI419" s="22"/>
      <c r="AJ419" s="22"/>
      <c r="AK419" s="22"/>
      <c r="AL419" s="22"/>
      <c r="AM419" s="22"/>
      <c r="AN419" s="22"/>
      <c r="AO419" s="22"/>
      <c r="AP419" s="22"/>
      <c r="AQ419" s="22"/>
      <c r="AR419" s="22"/>
      <c r="AS419" s="22"/>
    </row>
    <row r="420" spans="1:45" x14ac:dyDescent="0.35">
      <c r="A420" s="19"/>
      <c r="B420" s="3" t="str">
        <f>IF(A419="","",IF(A420="","←",IF(A420="Cash Request",COUNTIF($A$5:A419,"Cash Request")+1,IF(A420&lt;&gt;"Cash Request",B419+0.01&amp;"",))))</f>
        <v/>
      </c>
      <c r="C420" s="20"/>
      <c r="D420" s="19"/>
      <c r="E420" s="4">
        <f>IF(AND(A419="",A420&lt;&gt;""),"ERROR-MISSING ROW ABOVE",IF(A420="Cash Request",SUMIF(B421:$B$1006,B420&amp;".*",E421:$E$1006),SUM(F420:AS420)))</f>
        <v>0</v>
      </c>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c r="AH420" s="22"/>
      <c r="AI420" s="22"/>
      <c r="AJ420" s="22"/>
      <c r="AK420" s="22"/>
      <c r="AL420" s="22"/>
      <c r="AM420" s="22"/>
      <c r="AN420" s="22"/>
      <c r="AO420" s="22"/>
      <c r="AP420" s="22"/>
      <c r="AQ420" s="22"/>
      <c r="AR420" s="22"/>
      <c r="AS420" s="22"/>
    </row>
    <row r="421" spans="1:45" x14ac:dyDescent="0.35">
      <c r="A421" s="19"/>
      <c r="B421" s="3" t="str">
        <f>IF(A420="","",IF(A421="","←",IF(A421="Cash Request",COUNTIF($A$5:A420,"Cash Request")+1,IF(A421&lt;&gt;"Cash Request",B420+0.01&amp;"",))))</f>
        <v/>
      </c>
      <c r="C421" s="20"/>
      <c r="D421" s="19"/>
      <c r="E421" s="4">
        <f>IF(AND(A420="",A421&lt;&gt;""),"ERROR-MISSING ROW ABOVE",IF(A421="Cash Request",SUMIF(B422:$B$1006,B421&amp;".*",E422:$E$1006),SUM(F421:AS421)))</f>
        <v>0</v>
      </c>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c r="AH421" s="22"/>
      <c r="AI421" s="22"/>
      <c r="AJ421" s="22"/>
      <c r="AK421" s="22"/>
      <c r="AL421" s="22"/>
      <c r="AM421" s="22"/>
      <c r="AN421" s="22"/>
      <c r="AO421" s="22"/>
      <c r="AP421" s="22"/>
      <c r="AQ421" s="22"/>
      <c r="AR421" s="22"/>
      <c r="AS421" s="22"/>
    </row>
    <row r="422" spans="1:45" x14ac:dyDescent="0.35">
      <c r="A422" s="19"/>
      <c r="B422" s="3" t="str">
        <f>IF(A421="","",IF(A422="","←",IF(A422="Cash Request",COUNTIF($A$5:A421,"Cash Request")+1,IF(A422&lt;&gt;"Cash Request",B421+0.01&amp;"",))))</f>
        <v/>
      </c>
      <c r="C422" s="20"/>
      <c r="D422" s="19"/>
      <c r="E422" s="4">
        <f>IF(AND(A421="",A422&lt;&gt;""),"ERROR-MISSING ROW ABOVE",IF(A422="Cash Request",SUMIF(B423:$B$1006,B422&amp;".*",E423:$E$1006),SUM(F422:AS422)))</f>
        <v>0</v>
      </c>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c r="AH422" s="22"/>
      <c r="AI422" s="22"/>
      <c r="AJ422" s="22"/>
      <c r="AK422" s="22"/>
      <c r="AL422" s="22"/>
      <c r="AM422" s="22"/>
      <c r="AN422" s="22"/>
      <c r="AO422" s="22"/>
      <c r="AP422" s="22"/>
      <c r="AQ422" s="22"/>
      <c r="AR422" s="22"/>
      <c r="AS422" s="22"/>
    </row>
    <row r="423" spans="1:45" x14ac:dyDescent="0.35">
      <c r="A423" s="19"/>
      <c r="B423" s="3" t="str">
        <f>IF(A422="","",IF(A423="","←",IF(A423="Cash Request",COUNTIF($A$5:A422,"Cash Request")+1,IF(A423&lt;&gt;"Cash Request",B422+0.01&amp;"",))))</f>
        <v/>
      </c>
      <c r="C423" s="20"/>
      <c r="D423" s="19"/>
      <c r="E423" s="4">
        <f>IF(AND(A422="",A423&lt;&gt;""),"ERROR-MISSING ROW ABOVE",IF(A423="Cash Request",SUMIF(B424:$B$1006,B423&amp;".*",E424:$E$1006),SUM(F423:AS423)))</f>
        <v>0</v>
      </c>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c r="AH423" s="22"/>
      <c r="AI423" s="22"/>
      <c r="AJ423" s="22"/>
      <c r="AK423" s="22"/>
      <c r="AL423" s="22"/>
      <c r="AM423" s="22"/>
      <c r="AN423" s="22"/>
      <c r="AO423" s="22"/>
      <c r="AP423" s="22"/>
      <c r="AQ423" s="22"/>
      <c r="AR423" s="22"/>
      <c r="AS423" s="22"/>
    </row>
    <row r="424" spans="1:45" x14ac:dyDescent="0.35">
      <c r="A424" s="19"/>
      <c r="B424" s="3" t="str">
        <f>IF(A423="","",IF(A424="","←",IF(A424="Cash Request",COUNTIF($A$5:A423,"Cash Request")+1,IF(A424&lt;&gt;"Cash Request",B423+0.01&amp;"",))))</f>
        <v/>
      </c>
      <c r="C424" s="20"/>
      <c r="D424" s="19"/>
      <c r="E424" s="4">
        <f>IF(AND(A423="",A424&lt;&gt;""),"ERROR-MISSING ROW ABOVE",IF(A424="Cash Request",SUMIF(B425:$B$1006,B424&amp;".*",E425:$E$1006),SUM(F424:AS424)))</f>
        <v>0</v>
      </c>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c r="AG424" s="22"/>
      <c r="AH424" s="22"/>
      <c r="AI424" s="22"/>
      <c r="AJ424" s="22"/>
      <c r="AK424" s="22"/>
      <c r="AL424" s="22"/>
      <c r="AM424" s="22"/>
      <c r="AN424" s="22"/>
      <c r="AO424" s="22"/>
      <c r="AP424" s="22"/>
      <c r="AQ424" s="22"/>
      <c r="AR424" s="22"/>
      <c r="AS424" s="22"/>
    </row>
    <row r="425" spans="1:45" x14ac:dyDescent="0.35">
      <c r="A425" s="19"/>
      <c r="B425" s="3" t="str">
        <f>IF(A424="","",IF(A425="","←",IF(A425="Cash Request",COUNTIF($A$5:A424,"Cash Request")+1,IF(A425&lt;&gt;"Cash Request",B424+0.01&amp;"",))))</f>
        <v/>
      </c>
      <c r="C425" s="20"/>
      <c r="D425" s="19"/>
      <c r="E425" s="4">
        <f>IF(AND(A424="",A425&lt;&gt;""),"ERROR-MISSING ROW ABOVE",IF(A425="Cash Request",SUMIF(B426:$B$1006,B425&amp;".*",E426:$E$1006),SUM(F425:AS425)))</f>
        <v>0</v>
      </c>
      <c r="F425" s="22"/>
      <c r="G425" s="22"/>
      <c r="H425" s="22"/>
      <c r="I425" s="22"/>
      <c r="J425" s="22"/>
      <c r="K425" s="22"/>
      <c r="L425" s="22"/>
      <c r="M425" s="22"/>
      <c r="N425" s="22"/>
      <c r="O425" s="22"/>
      <c r="P425" s="22"/>
      <c r="Q425" s="22"/>
      <c r="R425" s="22"/>
      <c r="S425" s="22"/>
      <c r="T425" s="22"/>
      <c r="U425" s="22"/>
      <c r="V425" s="22"/>
      <c r="W425" s="22"/>
      <c r="X425" s="22"/>
      <c r="Y425" s="22"/>
      <c r="Z425" s="22"/>
      <c r="AA425" s="22"/>
      <c r="AB425" s="22"/>
      <c r="AC425" s="22"/>
      <c r="AD425" s="22"/>
      <c r="AE425" s="22"/>
      <c r="AF425" s="22"/>
      <c r="AG425" s="22"/>
      <c r="AH425" s="22"/>
      <c r="AI425" s="22"/>
      <c r="AJ425" s="22"/>
      <c r="AK425" s="22"/>
      <c r="AL425" s="22"/>
      <c r="AM425" s="22"/>
      <c r="AN425" s="22"/>
      <c r="AO425" s="22"/>
      <c r="AP425" s="22"/>
      <c r="AQ425" s="22"/>
      <c r="AR425" s="22"/>
      <c r="AS425" s="22"/>
    </row>
    <row r="426" spans="1:45" x14ac:dyDescent="0.35">
      <c r="A426" s="19"/>
      <c r="B426" s="3" t="str">
        <f>IF(A425="","",IF(A426="","←",IF(A426="Cash Request",COUNTIF($A$5:A425,"Cash Request")+1,IF(A426&lt;&gt;"Cash Request",B425+0.01&amp;"",))))</f>
        <v/>
      </c>
      <c r="C426" s="20"/>
      <c r="D426" s="19"/>
      <c r="E426" s="4">
        <f>IF(AND(A425="",A426&lt;&gt;""),"ERROR-MISSING ROW ABOVE",IF(A426="Cash Request",SUMIF(B427:$B$1006,B426&amp;".*",E427:$E$1006),SUM(F426:AS426)))</f>
        <v>0</v>
      </c>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2"/>
      <c r="AD426" s="22"/>
      <c r="AE426" s="22"/>
      <c r="AF426" s="22"/>
      <c r="AG426" s="22"/>
      <c r="AH426" s="22"/>
      <c r="AI426" s="22"/>
      <c r="AJ426" s="22"/>
      <c r="AK426" s="22"/>
      <c r="AL426" s="22"/>
      <c r="AM426" s="22"/>
      <c r="AN426" s="22"/>
      <c r="AO426" s="22"/>
      <c r="AP426" s="22"/>
      <c r="AQ426" s="22"/>
      <c r="AR426" s="22"/>
      <c r="AS426" s="22"/>
    </row>
    <row r="427" spans="1:45" x14ac:dyDescent="0.35">
      <c r="A427" s="19"/>
      <c r="B427" s="3" t="str">
        <f>IF(A426="","",IF(A427="","←",IF(A427="Cash Request",COUNTIF($A$5:A426,"Cash Request")+1,IF(A427&lt;&gt;"Cash Request",B426+0.01&amp;"",))))</f>
        <v/>
      </c>
      <c r="C427" s="20"/>
      <c r="D427" s="19"/>
      <c r="E427" s="4">
        <f>IF(AND(A426="",A427&lt;&gt;""),"ERROR-MISSING ROW ABOVE",IF(A427="Cash Request",SUMIF(B428:$B$1006,B427&amp;".*",E428:$E$1006),SUM(F427:AS427)))</f>
        <v>0</v>
      </c>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c r="AG427" s="22"/>
      <c r="AH427" s="22"/>
      <c r="AI427" s="22"/>
      <c r="AJ427" s="22"/>
      <c r="AK427" s="22"/>
      <c r="AL427" s="22"/>
      <c r="AM427" s="22"/>
      <c r="AN427" s="22"/>
      <c r="AO427" s="22"/>
      <c r="AP427" s="22"/>
      <c r="AQ427" s="22"/>
      <c r="AR427" s="22"/>
      <c r="AS427" s="22"/>
    </row>
    <row r="428" spans="1:45" x14ac:dyDescent="0.35">
      <c r="A428" s="19"/>
      <c r="B428" s="3" t="str">
        <f>IF(A427="","",IF(A428="","←",IF(A428="Cash Request",COUNTIF($A$5:A427,"Cash Request")+1,IF(A428&lt;&gt;"Cash Request",B427+0.01&amp;"",))))</f>
        <v/>
      </c>
      <c r="C428" s="20"/>
      <c r="D428" s="19"/>
      <c r="E428" s="4">
        <f>IF(AND(A427="",A428&lt;&gt;""),"ERROR-MISSING ROW ABOVE",IF(A428="Cash Request",SUMIF(B429:$B$1006,B428&amp;".*",E429:$E$1006),SUM(F428:AS428)))</f>
        <v>0</v>
      </c>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2"/>
      <c r="AH428" s="22"/>
      <c r="AI428" s="22"/>
      <c r="AJ428" s="22"/>
      <c r="AK428" s="22"/>
      <c r="AL428" s="22"/>
      <c r="AM428" s="22"/>
      <c r="AN428" s="22"/>
      <c r="AO428" s="22"/>
      <c r="AP428" s="22"/>
      <c r="AQ428" s="22"/>
      <c r="AR428" s="22"/>
      <c r="AS428" s="22"/>
    </row>
    <row r="429" spans="1:45" x14ac:dyDescent="0.35">
      <c r="A429" s="19"/>
      <c r="B429" s="3" t="str">
        <f>IF(A428="","",IF(A429="","←",IF(A429="Cash Request",COUNTIF($A$5:A428,"Cash Request")+1,IF(A429&lt;&gt;"Cash Request",B428+0.01&amp;"",))))</f>
        <v/>
      </c>
      <c r="C429" s="20"/>
      <c r="D429" s="19"/>
      <c r="E429" s="4">
        <f>IF(AND(A428="",A429&lt;&gt;""),"ERROR-MISSING ROW ABOVE",IF(A429="Cash Request",SUMIF(B430:$B$1006,B429&amp;".*",E430:$E$1006),SUM(F429:AS429)))</f>
        <v>0</v>
      </c>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row>
    <row r="430" spans="1:45" x14ac:dyDescent="0.35">
      <c r="A430" s="19"/>
      <c r="B430" s="3" t="str">
        <f>IF(A429="","",IF(A430="","←",IF(A430="Cash Request",COUNTIF($A$5:A429,"Cash Request")+1,IF(A430&lt;&gt;"Cash Request",B429+0.01&amp;"",))))</f>
        <v/>
      </c>
      <c r="C430" s="20"/>
      <c r="D430" s="19"/>
      <c r="E430" s="4">
        <f>IF(AND(A429="",A430&lt;&gt;""),"ERROR-MISSING ROW ABOVE",IF(A430="Cash Request",SUMIF(B431:$B$1006,B430&amp;".*",E431:$E$1006),SUM(F430:AS430)))</f>
        <v>0</v>
      </c>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c r="AO430" s="22"/>
      <c r="AP430" s="22"/>
      <c r="AQ430" s="22"/>
      <c r="AR430" s="22"/>
      <c r="AS430" s="22"/>
    </row>
    <row r="431" spans="1:45" x14ac:dyDescent="0.35">
      <c r="A431" s="19"/>
      <c r="B431" s="3" t="str">
        <f>IF(A430="","",IF(A431="","←",IF(A431="Cash Request",COUNTIF($A$5:A430,"Cash Request")+1,IF(A431&lt;&gt;"Cash Request",B430+0.01&amp;"",))))</f>
        <v/>
      </c>
      <c r="C431" s="20"/>
      <c r="D431" s="19"/>
      <c r="E431" s="4">
        <f>IF(AND(A430="",A431&lt;&gt;""),"ERROR-MISSING ROW ABOVE",IF(A431="Cash Request",SUMIF(B432:$B$1006,B431&amp;".*",E432:$E$1006),SUM(F431:AS431)))</f>
        <v>0</v>
      </c>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row>
    <row r="432" spans="1:45" x14ac:dyDescent="0.35">
      <c r="A432" s="19"/>
      <c r="B432" s="3" t="str">
        <f>IF(A431="","",IF(A432="","←",IF(A432="Cash Request",COUNTIF($A$5:A431,"Cash Request")+1,IF(A432&lt;&gt;"Cash Request",B431+0.01&amp;"",))))</f>
        <v/>
      </c>
      <c r="C432" s="20"/>
      <c r="D432" s="19"/>
      <c r="E432" s="4">
        <f>IF(AND(A431="",A432&lt;&gt;""),"ERROR-MISSING ROW ABOVE",IF(A432="Cash Request",SUMIF(B433:$B$1006,B432&amp;".*",E433:$E$1006),SUM(F432:AS432)))</f>
        <v>0</v>
      </c>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c r="AP432" s="22"/>
      <c r="AQ432" s="22"/>
      <c r="AR432" s="22"/>
      <c r="AS432" s="22"/>
    </row>
    <row r="433" spans="1:45" x14ac:dyDescent="0.35">
      <c r="A433" s="19"/>
      <c r="B433" s="3" t="str">
        <f>IF(A432="","",IF(A433="","←",IF(A433="Cash Request",COUNTIF($A$5:A432,"Cash Request")+1,IF(A433&lt;&gt;"Cash Request",B432+0.01&amp;"",))))</f>
        <v/>
      </c>
      <c r="C433" s="20"/>
      <c r="D433" s="19"/>
      <c r="E433" s="4">
        <f>IF(AND(A432="",A433&lt;&gt;""),"ERROR-MISSING ROW ABOVE",IF(A433="Cash Request",SUMIF(B434:$B$1006,B433&amp;".*",E434:$E$1006),SUM(F433:AS433)))</f>
        <v>0</v>
      </c>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row>
    <row r="434" spans="1:45" x14ac:dyDescent="0.35">
      <c r="A434" s="19"/>
      <c r="B434" s="3" t="str">
        <f>IF(A433="","",IF(A434="","←",IF(A434="Cash Request",COUNTIF($A$5:A433,"Cash Request")+1,IF(A434&lt;&gt;"Cash Request",B433+0.01&amp;"",))))</f>
        <v/>
      </c>
      <c r="C434" s="20"/>
      <c r="D434" s="19"/>
      <c r="E434" s="4">
        <f>IF(AND(A433="",A434&lt;&gt;""),"ERROR-MISSING ROW ABOVE",IF(A434="Cash Request",SUMIF(B435:$B$1006,B434&amp;".*",E435:$E$1006),SUM(F434:AS434)))</f>
        <v>0</v>
      </c>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row>
    <row r="435" spans="1:45" x14ac:dyDescent="0.35">
      <c r="A435" s="19"/>
      <c r="B435" s="3" t="str">
        <f>IF(A434="","",IF(A435="","←",IF(A435="Cash Request",COUNTIF($A$5:A434,"Cash Request")+1,IF(A435&lt;&gt;"Cash Request",B434+0.01&amp;"",))))</f>
        <v/>
      </c>
      <c r="C435" s="20"/>
      <c r="D435" s="19"/>
      <c r="E435" s="4">
        <f>IF(AND(A434="",A435&lt;&gt;""),"ERROR-MISSING ROW ABOVE",IF(A435="Cash Request",SUMIF(B436:$B$1006,B435&amp;".*",E436:$E$1006),SUM(F435:AS435)))</f>
        <v>0</v>
      </c>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c r="AO435" s="22"/>
      <c r="AP435" s="22"/>
      <c r="AQ435" s="22"/>
      <c r="AR435" s="22"/>
      <c r="AS435" s="22"/>
    </row>
    <row r="436" spans="1:45" x14ac:dyDescent="0.35">
      <c r="A436" s="19"/>
      <c r="B436" s="3" t="str">
        <f>IF(A435="","",IF(A436="","←",IF(A436="Cash Request",COUNTIF($A$5:A435,"Cash Request")+1,IF(A436&lt;&gt;"Cash Request",B435+0.01&amp;"",))))</f>
        <v/>
      </c>
      <c r="C436" s="20"/>
      <c r="D436" s="19"/>
      <c r="E436" s="4">
        <f>IF(AND(A435="",A436&lt;&gt;""),"ERROR-MISSING ROW ABOVE",IF(A436="Cash Request",SUMIF(B437:$B$1006,B436&amp;".*",E437:$E$1006),SUM(F436:AS436)))</f>
        <v>0</v>
      </c>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row>
    <row r="437" spans="1:45" x14ac:dyDescent="0.35">
      <c r="A437" s="19"/>
      <c r="B437" s="3" t="str">
        <f>IF(A436="","",IF(A437="","←",IF(A437="Cash Request",COUNTIF($A$5:A436,"Cash Request")+1,IF(A437&lt;&gt;"Cash Request",B436+0.01&amp;"",))))</f>
        <v/>
      </c>
      <c r="C437" s="20"/>
      <c r="D437" s="19"/>
      <c r="E437" s="4">
        <f>IF(AND(A436="",A437&lt;&gt;""),"ERROR-MISSING ROW ABOVE",IF(A437="Cash Request",SUMIF(B438:$B$1006,B437&amp;".*",E438:$E$1006),SUM(F437:AS437)))</f>
        <v>0</v>
      </c>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22"/>
      <c r="AL437" s="22"/>
      <c r="AM437" s="22"/>
      <c r="AN437" s="22"/>
      <c r="AO437" s="22"/>
      <c r="AP437" s="22"/>
      <c r="AQ437" s="22"/>
      <c r="AR437" s="22"/>
      <c r="AS437" s="22"/>
    </row>
    <row r="438" spans="1:45" x14ac:dyDescent="0.35">
      <c r="A438" s="19"/>
      <c r="B438" s="3" t="str">
        <f>IF(A437="","",IF(A438="","←",IF(A438="Cash Request",COUNTIF($A$5:A437,"Cash Request")+1,IF(A438&lt;&gt;"Cash Request",B437+0.01&amp;"",))))</f>
        <v/>
      </c>
      <c r="C438" s="20"/>
      <c r="D438" s="19"/>
      <c r="E438" s="4">
        <f>IF(AND(A437="",A438&lt;&gt;""),"ERROR-MISSING ROW ABOVE",IF(A438="Cash Request",SUMIF(B439:$B$1006,B438&amp;".*",E439:$E$1006),SUM(F438:AS438)))</f>
        <v>0</v>
      </c>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row>
    <row r="439" spans="1:45" x14ac:dyDescent="0.35">
      <c r="A439" s="19"/>
      <c r="B439" s="3" t="str">
        <f>IF(A438="","",IF(A439="","←",IF(A439="Cash Request",COUNTIF($A$5:A438,"Cash Request")+1,IF(A439&lt;&gt;"Cash Request",B438+0.01&amp;"",))))</f>
        <v/>
      </c>
      <c r="C439" s="20"/>
      <c r="D439" s="19"/>
      <c r="E439" s="4">
        <f>IF(AND(A438="",A439&lt;&gt;""),"ERROR-MISSING ROW ABOVE",IF(A439="Cash Request",SUMIF(B440:$B$1006,B439&amp;".*",E440:$E$1006),SUM(F439:AS439)))</f>
        <v>0</v>
      </c>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row>
    <row r="440" spans="1:45" x14ac:dyDescent="0.35">
      <c r="A440" s="19"/>
      <c r="B440" s="3" t="str">
        <f>IF(A439="","",IF(A440="","←",IF(A440="Cash Request",COUNTIF($A$5:A439,"Cash Request")+1,IF(A440&lt;&gt;"Cash Request",B439+0.01&amp;"",))))</f>
        <v/>
      </c>
      <c r="C440" s="20"/>
      <c r="D440" s="19"/>
      <c r="E440" s="4">
        <f>IF(AND(A439="",A440&lt;&gt;""),"ERROR-MISSING ROW ABOVE",IF(A440="Cash Request",SUMIF(B441:$B$1006,B440&amp;".*",E441:$E$1006),SUM(F440:AS440)))</f>
        <v>0</v>
      </c>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c r="AO440" s="22"/>
      <c r="AP440" s="22"/>
      <c r="AQ440" s="22"/>
      <c r="AR440" s="22"/>
      <c r="AS440" s="22"/>
    </row>
    <row r="441" spans="1:45" x14ac:dyDescent="0.35">
      <c r="A441" s="19"/>
      <c r="B441" s="3" t="str">
        <f>IF(A440="","",IF(A441="","←",IF(A441="Cash Request",COUNTIF($A$5:A440,"Cash Request")+1,IF(A441&lt;&gt;"Cash Request",B440+0.01&amp;"",))))</f>
        <v/>
      </c>
      <c r="C441" s="20"/>
      <c r="D441" s="19"/>
      <c r="E441" s="4">
        <f>IF(AND(A440="",A441&lt;&gt;""),"ERROR-MISSING ROW ABOVE",IF(A441="Cash Request",SUMIF(B442:$B$1006,B441&amp;".*",E442:$E$1006),SUM(F441:AS441)))</f>
        <v>0</v>
      </c>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row>
    <row r="442" spans="1:45" x14ac:dyDescent="0.35">
      <c r="A442" s="19"/>
      <c r="B442" s="3" t="str">
        <f>IF(A441="","",IF(A442="","←",IF(A442="Cash Request",COUNTIF($A$5:A441,"Cash Request")+1,IF(A442&lt;&gt;"Cash Request",B441+0.01&amp;"",))))</f>
        <v/>
      </c>
      <c r="C442" s="20"/>
      <c r="D442" s="19"/>
      <c r="E442" s="4">
        <f>IF(AND(A441="",A442&lt;&gt;""),"ERROR-MISSING ROW ABOVE",IF(A442="Cash Request",SUMIF(B443:$B$1006,B442&amp;".*",E443:$E$1006),SUM(F442:AS442)))</f>
        <v>0</v>
      </c>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c r="AO442" s="22"/>
      <c r="AP442" s="22"/>
      <c r="AQ442" s="22"/>
      <c r="AR442" s="22"/>
      <c r="AS442" s="22"/>
    </row>
    <row r="443" spans="1:45" x14ac:dyDescent="0.35">
      <c r="A443" s="19"/>
      <c r="B443" s="3" t="str">
        <f>IF(A442="","",IF(A443="","←",IF(A443="Cash Request",COUNTIF($A$5:A442,"Cash Request")+1,IF(A443&lt;&gt;"Cash Request",B442+0.01&amp;"",))))</f>
        <v/>
      </c>
      <c r="C443" s="20"/>
      <c r="D443" s="19"/>
      <c r="E443" s="4">
        <f>IF(AND(A442="",A443&lt;&gt;""),"ERROR-MISSING ROW ABOVE",IF(A443="Cash Request",SUMIF(B444:$B$1006,B443&amp;".*",E444:$E$1006),SUM(F443:AS443)))</f>
        <v>0</v>
      </c>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c r="AO443" s="22"/>
      <c r="AP443" s="22"/>
      <c r="AQ443" s="22"/>
      <c r="AR443" s="22"/>
      <c r="AS443" s="22"/>
    </row>
    <row r="444" spans="1:45" x14ac:dyDescent="0.35">
      <c r="A444" s="19"/>
      <c r="B444" s="3" t="str">
        <f>IF(A443="","",IF(A444="","←",IF(A444="Cash Request",COUNTIF($A$5:A443,"Cash Request")+1,IF(A444&lt;&gt;"Cash Request",B443+0.01&amp;"",))))</f>
        <v/>
      </c>
      <c r="C444" s="20"/>
      <c r="D444" s="19"/>
      <c r="E444" s="4">
        <f>IF(AND(A443="",A444&lt;&gt;""),"ERROR-MISSING ROW ABOVE",IF(A444="Cash Request",SUMIF(B445:$B$1006,B444&amp;".*",E445:$E$1006),SUM(F444:AS444)))</f>
        <v>0</v>
      </c>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c r="AO444" s="22"/>
      <c r="AP444" s="22"/>
      <c r="AQ444" s="22"/>
      <c r="AR444" s="22"/>
      <c r="AS444" s="22"/>
    </row>
    <row r="445" spans="1:45" x14ac:dyDescent="0.35">
      <c r="A445" s="19"/>
      <c r="B445" s="3" t="str">
        <f>IF(A444="","",IF(A445="","←",IF(A445="Cash Request",COUNTIF($A$5:A444,"Cash Request")+1,IF(A445&lt;&gt;"Cash Request",B444+0.01&amp;"",))))</f>
        <v/>
      </c>
      <c r="C445" s="20"/>
      <c r="D445" s="19"/>
      <c r="E445" s="4">
        <f>IF(AND(A444="",A445&lt;&gt;""),"ERROR-MISSING ROW ABOVE",IF(A445="Cash Request",SUMIF(B446:$B$1006,B445&amp;".*",E446:$E$1006),SUM(F445:AS445)))</f>
        <v>0</v>
      </c>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c r="AP445" s="22"/>
      <c r="AQ445" s="22"/>
      <c r="AR445" s="22"/>
      <c r="AS445" s="22"/>
    </row>
    <row r="446" spans="1:45" x14ac:dyDescent="0.35">
      <c r="A446" s="19"/>
      <c r="B446" s="3" t="str">
        <f>IF(A445="","",IF(A446="","←",IF(A446="Cash Request",COUNTIF($A$5:A445,"Cash Request")+1,IF(A446&lt;&gt;"Cash Request",B445+0.01&amp;"",))))</f>
        <v/>
      </c>
      <c r="C446" s="20"/>
      <c r="D446" s="19"/>
      <c r="E446" s="4">
        <f>IF(AND(A445="",A446&lt;&gt;""),"ERROR-MISSING ROW ABOVE",IF(A446="Cash Request",SUMIF(B447:$B$1006,B446&amp;".*",E447:$E$1006),SUM(F446:AS446)))</f>
        <v>0</v>
      </c>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row>
    <row r="447" spans="1:45" x14ac:dyDescent="0.35">
      <c r="A447" s="19"/>
      <c r="B447" s="3" t="str">
        <f>IF(A446="","",IF(A447="","←",IF(A447="Cash Request",COUNTIF($A$5:A446,"Cash Request")+1,IF(A447&lt;&gt;"Cash Request",B446+0.01&amp;"",))))</f>
        <v/>
      </c>
      <c r="C447" s="20"/>
      <c r="D447" s="19"/>
      <c r="E447" s="4">
        <f>IF(AND(A446="",A447&lt;&gt;""),"ERROR-MISSING ROW ABOVE",IF(A447="Cash Request",SUMIF(B448:$B$1006,B447&amp;".*",E448:$E$1006),SUM(F447:AS447)))</f>
        <v>0</v>
      </c>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c r="AO447" s="22"/>
      <c r="AP447" s="22"/>
      <c r="AQ447" s="22"/>
      <c r="AR447" s="22"/>
      <c r="AS447" s="22"/>
    </row>
    <row r="448" spans="1:45" x14ac:dyDescent="0.35">
      <c r="A448" s="19"/>
      <c r="B448" s="3" t="str">
        <f>IF(A447="","",IF(A448="","←",IF(A448="Cash Request",COUNTIF($A$5:A447,"Cash Request")+1,IF(A448&lt;&gt;"Cash Request",B447+0.01&amp;"",))))</f>
        <v/>
      </c>
      <c r="C448" s="20"/>
      <c r="D448" s="19"/>
      <c r="E448" s="4">
        <f>IF(AND(A447="",A448&lt;&gt;""),"ERROR-MISSING ROW ABOVE",IF(A448="Cash Request",SUMIF(B449:$B$1006,B448&amp;".*",E449:$E$1006),SUM(F448:AS448)))</f>
        <v>0</v>
      </c>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c r="AO448" s="22"/>
      <c r="AP448" s="22"/>
      <c r="AQ448" s="22"/>
      <c r="AR448" s="22"/>
      <c r="AS448" s="22"/>
    </row>
    <row r="449" spans="1:45" x14ac:dyDescent="0.35">
      <c r="A449" s="19"/>
      <c r="B449" s="3" t="str">
        <f>IF(A448="","",IF(A449="","←",IF(A449="Cash Request",COUNTIF($A$5:A448,"Cash Request")+1,IF(A449&lt;&gt;"Cash Request",B448+0.01&amp;"",))))</f>
        <v/>
      </c>
      <c r="C449" s="20"/>
      <c r="D449" s="19"/>
      <c r="E449" s="4">
        <f>IF(AND(A448="",A449&lt;&gt;""),"ERROR-MISSING ROW ABOVE",IF(A449="Cash Request",SUMIF(B450:$B$1006,B449&amp;".*",E450:$E$1006),SUM(F449:AS449)))</f>
        <v>0</v>
      </c>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c r="AO449" s="22"/>
      <c r="AP449" s="22"/>
      <c r="AQ449" s="22"/>
      <c r="AR449" s="22"/>
      <c r="AS449" s="22"/>
    </row>
    <row r="450" spans="1:45" x14ac:dyDescent="0.35">
      <c r="A450" s="19"/>
      <c r="B450" s="3" t="str">
        <f>IF(A449="","",IF(A450="","←",IF(A450="Cash Request",COUNTIF($A$5:A449,"Cash Request")+1,IF(A450&lt;&gt;"Cash Request",B449+0.01&amp;"",))))</f>
        <v/>
      </c>
      <c r="C450" s="20"/>
      <c r="D450" s="19"/>
      <c r="E450" s="4">
        <f>IF(AND(A449="",A450&lt;&gt;""),"ERROR-MISSING ROW ABOVE",IF(A450="Cash Request",SUMIF(B451:$B$1006,B450&amp;".*",E451:$E$1006),SUM(F450:AS450)))</f>
        <v>0</v>
      </c>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row>
    <row r="451" spans="1:45" x14ac:dyDescent="0.35">
      <c r="A451" s="19"/>
      <c r="B451" s="3" t="str">
        <f>IF(A450="","",IF(A451="","←",IF(A451="Cash Request",COUNTIF($A$5:A450,"Cash Request")+1,IF(A451&lt;&gt;"Cash Request",B450+0.01&amp;"",))))</f>
        <v/>
      </c>
      <c r="C451" s="20"/>
      <c r="D451" s="19"/>
      <c r="E451" s="4">
        <f>IF(AND(A450="",A451&lt;&gt;""),"ERROR-MISSING ROW ABOVE",IF(A451="Cash Request",SUMIF(B452:$B$1006,B451&amp;".*",E452:$E$1006),SUM(F451:AS451)))</f>
        <v>0</v>
      </c>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row>
    <row r="452" spans="1:45" x14ac:dyDescent="0.35">
      <c r="A452" s="19"/>
      <c r="B452" s="3" t="str">
        <f>IF(A451="","",IF(A452="","←",IF(A452="Cash Request",COUNTIF($A$5:A451,"Cash Request")+1,IF(A452&lt;&gt;"Cash Request",B451+0.01&amp;"",))))</f>
        <v/>
      </c>
      <c r="C452" s="20"/>
      <c r="D452" s="19"/>
      <c r="E452" s="4">
        <f>IF(AND(A451="",A452&lt;&gt;""),"ERROR-MISSING ROW ABOVE",IF(A452="Cash Request",SUMIF(B453:$B$1006,B452&amp;".*",E453:$E$1006),SUM(F452:AS452)))</f>
        <v>0</v>
      </c>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row>
    <row r="453" spans="1:45" x14ac:dyDescent="0.35">
      <c r="A453" s="19"/>
      <c r="B453" s="3" t="str">
        <f>IF(A452="","",IF(A453="","←",IF(A453="Cash Request",COUNTIF($A$5:A452,"Cash Request")+1,IF(A453&lt;&gt;"Cash Request",B452+0.01&amp;"",))))</f>
        <v/>
      </c>
      <c r="C453" s="20"/>
      <c r="D453" s="19"/>
      <c r="E453" s="4">
        <f>IF(AND(A452="",A453&lt;&gt;""),"ERROR-MISSING ROW ABOVE",IF(A453="Cash Request",SUMIF(B454:$B$1006,B453&amp;".*",E454:$E$1006),SUM(F453:AS453)))</f>
        <v>0</v>
      </c>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row>
    <row r="454" spans="1:45" x14ac:dyDescent="0.35">
      <c r="A454" s="19"/>
      <c r="B454" s="3" t="str">
        <f>IF(A453="","",IF(A454="","←",IF(A454="Cash Request",COUNTIF($A$5:A453,"Cash Request")+1,IF(A454&lt;&gt;"Cash Request",B453+0.01&amp;"",))))</f>
        <v/>
      </c>
      <c r="C454" s="20"/>
      <c r="D454" s="19"/>
      <c r="E454" s="4">
        <f>IF(AND(A453="",A454&lt;&gt;""),"ERROR-MISSING ROW ABOVE",IF(A454="Cash Request",SUMIF(B455:$B$1006,B454&amp;".*",E455:$E$1006),SUM(F454:AS454)))</f>
        <v>0</v>
      </c>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row>
    <row r="455" spans="1:45" x14ac:dyDescent="0.35">
      <c r="A455" s="19"/>
      <c r="B455" s="3" t="str">
        <f>IF(A454="","",IF(A455="","←",IF(A455="Cash Request",COUNTIF($A$5:A454,"Cash Request")+1,IF(A455&lt;&gt;"Cash Request",B454+0.01&amp;"",))))</f>
        <v/>
      </c>
      <c r="C455" s="20"/>
      <c r="D455" s="19"/>
      <c r="E455" s="4">
        <f>IF(AND(A454="",A455&lt;&gt;""),"ERROR-MISSING ROW ABOVE",IF(A455="Cash Request",SUMIF(B456:$B$1006,B455&amp;".*",E456:$E$1006),SUM(F455:AS455)))</f>
        <v>0</v>
      </c>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row>
    <row r="456" spans="1:45" x14ac:dyDescent="0.35">
      <c r="A456" s="19"/>
      <c r="B456" s="3" t="str">
        <f>IF(A455="","",IF(A456="","←",IF(A456="Cash Request",COUNTIF($A$5:A455,"Cash Request")+1,IF(A456&lt;&gt;"Cash Request",B455+0.01&amp;"",))))</f>
        <v/>
      </c>
      <c r="C456" s="20"/>
      <c r="D456" s="19"/>
      <c r="E456" s="4">
        <f>IF(AND(A455="",A456&lt;&gt;""),"ERROR-MISSING ROW ABOVE",IF(A456="Cash Request",SUMIF(B457:$B$1006,B456&amp;".*",E457:$E$1006),SUM(F456:AS456)))</f>
        <v>0</v>
      </c>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row>
    <row r="457" spans="1:45" x14ac:dyDescent="0.35">
      <c r="A457" s="19"/>
      <c r="B457" s="3" t="str">
        <f>IF(A456="","",IF(A457="","←",IF(A457="Cash Request",COUNTIF($A$5:A456,"Cash Request")+1,IF(A457&lt;&gt;"Cash Request",B456+0.01&amp;"",))))</f>
        <v/>
      </c>
      <c r="C457" s="20"/>
      <c r="D457" s="19"/>
      <c r="E457" s="4">
        <f>IF(AND(A456="",A457&lt;&gt;""),"ERROR-MISSING ROW ABOVE",IF(A457="Cash Request",SUMIF(B458:$B$1006,B457&amp;".*",E458:$E$1006),SUM(F457:AS457)))</f>
        <v>0</v>
      </c>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row>
    <row r="458" spans="1:45" x14ac:dyDescent="0.35">
      <c r="A458" s="19"/>
      <c r="B458" s="3" t="str">
        <f>IF(A457="","",IF(A458="","←",IF(A458="Cash Request",COUNTIF($A$5:A457,"Cash Request")+1,IF(A458&lt;&gt;"Cash Request",B457+0.01&amp;"",))))</f>
        <v/>
      </c>
      <c r="C458" s="20"/>
      <c r="D458" s="19"/>
      <c r="E458" s="4">
        <f>IF(AND(A457="",A458&lt;&gt;""),"ERROR-MISSING ROW ABOVE",IF(A458="Cash Request",SUMIF(B459:$B$1006,B458&amp;".*",E459:$E$1006),SUM(F458:AS458)))</f>
        <v>0</v>
      </c>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row>
    <row r="459" spans="1:45" x14ac:dyDescent="0.35">
      <c r="A459" s="19"/>
      <c r="B459" s="3" t="str">
        <f>IF(A458="","",IF(A459="","←",IF(A459="Cash Request",COUNTIF($A$5:A458,"Cash Request")+1,IF(A459&lt;&gt;"Cash Request",B458+0.01&amp;"",))))</f>
        <v/>
      </c>
      <c r="C459" s="20"/>
      <c r="D459" s="19"/>
      <c r="E459" s="4">
        <f>IF(AND(A458="",A459&lt;&gt;""),"ERROR-MISSING ROW ABOVE",IF(A459="Cash Request",SUMIF(B460:$B$1006,B459&amp;".*",E460:$E$1006),SUM(F459:AS459)))</f>
        <v>0</v>
      </c>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row>
    <row r="460" spans="1:45" x14ac:dyDescent="0.35">
      <c r="A460" s="19"/>
      <c r="B460" s="3" t="str">
        <f>IF(A459="","",IF(A460="","←",IF(A460="Cash Request",COUNTIF($A$5:A459,"Cash Request")+1,IF(A460&lt;&gt;"Cash Request",B459+0.01&amp;"",))))</f>
        <v/>
      </c>
      <c r="C460" s="20"/>
      <c r="D460" s="19"/>
      <c r="E460" s="4">
        <f>IF(AND(A459="",A460&lt;&gt;""),"ERROR-MISSING ROW ABOVE",IF(A460="Cash Request",SUMIF(B461:$B$1006,B460&amp;".*",E461:$E$1006),SUM(F460:AS460)))</f>
        <v>0</v>
      </c>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row>
    <row r="461" spans="1:45" x14ac:dyDescent="0.35">
      <c r="A461" s="19"/>
      <c r="B461" s="3" t="str">
        <f>IF(A460="","",IF(A461="","←",IF(A461="Cash Request",COUNTIF($A$5:A460,"Cash Request")+1,IF(A461&lt;&gt;"Cash Request",B460+0.01&amp;"",))))</f>
        <v/>
      </c>
      <c r="C461" s="20"/>
      <c r="D461" s="19"/>
      <c r="E461" s="4">
        <f>IF(AND(A460="",A461&lt;&gt;""),"ERROR-MISSING ROW ABOVE",IF(A461="Cash Request",SUMIF(B462:$B$1006,B461&amp;".*",E462:$E$1006),SUM(F461:AS461)))</f>
        <v>0</v>
      </c>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row>
    <row r="462" spans="1:45" x14ac:dyDescent="0.35">
      <c r="A462" s="19"/>
      <c r="B462" s="3" t="str">
        <f>IF(A461="","",IF(A462="","←",IF(A462="Cash Request",COUNTIF($A$5:A461,"Cash Request")+1,IF(A462&lt;&gt;"Cash Request",B461+0.01&amp;"",))))</f>
        <v/>
      </c>
      <c r="C462" s="20"/>
      <c r="D462" s="19"/>
      <c r="E462" s="4">
        <f>IF(AND(A461="",A462&lt;&gt;""),"ERROR-MISSING ROW ABOVE",IF(A462="Cash Request",SUMIF(B463:$B$1006,B462&amp;".*",E463:$E$1006),SUM(F462:AS462)))</f>
        <v>0</v>
      </c>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row>
    <row r="463" spans="1:45" x14ac:dyDescent="0.35">
      <c r="A463" s="19"/>
      <c r="B463" s="3" t="str">
        <f>IF(A462="","",IF(A463="","←",IF(A463="Cash Request",COUNTIF($A$5:A462,"Cash Request")+1,IF(A463&lt;&gt;"Cash Request",B462+0.01&amp;"",))))</f>
        <v/>
      </c>
      <c r="C463" s="20"/>
      <c r="D463" s="19"/>
      <c r="E463" s="4">
        <f>IF(AND(A462="",A463&lt;&gt;""),"ERROR-MISSING ROW ABOVE",IF(A463="Cash Request",SUMIF(B464:$B$1006,B463&amp;".*",E464:$E$1006),SUM(F463:AS463)))</f>
        <v>0</v>
      </c>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row>
    <row r="464" spans="1:45" x14ac:dyDescent="0.35">
      <c r="A464" s="19"/>
      <c r="B464" s="3" t="str">
        <f>IF(A463="","",IF(A464="","←",IF(A464="Cash Request",COUNTIF($A$5:A463,"Cash Request")+1,IF(A464&lt;&gt;"Cash Request",B463+0.01&amp;"",))))</f>
        <v/>
      </c>
      <c r="C464" s="20"/>
      <c r="D464" s="19"/>
      <c r="E464" s="4">
        <f>IF(AND(A463="",A464&lt;&gt;""),"ERROR-MISSING ROW ABOVE",IF(A464="Cash Request",SUMIF(B465:$B$1006,B464&amp;".*",E465:$E$1006),SUM(F464:AS464)))</f>
        <v>0</v>
      </c>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row>
    <row r="465" spans="1:45" x14ac:dyDescent="0.35">
      <c r="A465" s="19"/>
      <c r="B465" s="3" t="str">
        <f>IF(A464="","",IF(A465="","←",IF(A465="Cash Request",COUNTIF($A$5:A464,"Cash Request")+1,IF(A465&lt;&gt;"Cash Request",B464+0.01&amp;"",))))</f>
        <v/>
      </c>
      <c r="C465" s="20"/>
      <c r="D465" s="19"/>
      <c r="E465" s="4">
        <f>IF(AND(A464="",A465&lt;&gt;""),"ERROR-MISSING ROW ABOVE",IF(A465="Cash Request",SUMIF(B466:$B$1006,B465&amp;".*",E466:$E$1006),SUM(F465:AS465)))</f>
        <v>0</v>
      </c>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c r="AO465" s="22"/>
      <c r="AP465" s="22"/>
      <c r="AQ465" s="22"/>
      <c r="AR465" s="22"/>
      <c r="AS465" s="22"/>
    </row>
    <row r="466" spans="1:45" x14ac:dyDescent="0.35">
      <c r="A466" s="19"/>
      <c r="B466" s="3" t="str">
        <f>IF(A465="","",IF(A466="","←",IF(A466="Cash Request",COUNTIF($A$5:A465,"Cash Request")+1,IF(A466&lt;&gt;"Cash Request",B465+0.01&amp;"",))))</f>
        <v/>
      </c>
      <c r="C466" s="20"/>
      <c r="D466" s="19"/>
      <c r="E466" s="4">
        <f>IF(AND(A465="",A466&lt;&gt;""),"ERROR-MISSING ROW ABOVE",IF(A466="Cash Request",SUMIF(B467:$B$1006,B466&amp;".*",E467:$E$1006),SUM(F466:AS466)))</f>
        <v>0</v>
      </c>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row>
    <row r="467" spans="1:45" x14ac:dyDescent="0.35">
      <c r="A467" s="19"/>
      <c r="B467" s="3" t="str">
        <f>IF(A466="","",IF(A467="","←",IF(A467="Cash Request",COUNTIF($A$5:A466,"Cash Request")+1,IF(A467&lt;&gt;"Cash Request",B466+0.01&amp;"",))))</f>
        <v/>
      </c>
      <c r="C467" s="20"/>
      <c r="D467" s="19"/>
      <c r="E467" s="4">
        <f>IF(AND(A466="",A467&lt;&gt;""),"ERROR-MISSING ROW ABOVE",IF(A467="Cash Request",SUMIF(B468:$B$1006,B467&amp;".*",E468:$E$1006),SUM(F467:AS467)))</f>
        <v>0</v>
      </c>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row>
    <row r="468" spans="1:45" x14ac:dyDescent="0.35">
      <c r="A468" s="19"/>
      <c r="B468" s="3" t="str">
        <f>IF(A467="","",IF(A468="","←",IF(A468="Cash Request",COUNTIF($A$5:A467,"Cash Request")+1,IF(A468&lt;&gt;"Cash Request",B467+0.01&amp;"",))))</f>
        <v/>
      </c>
      <c r="C468" s="20"/>
      <c r="D468" s="19"/>
      <c r="E468" s="4">
        <f>IF(AND(A467="",A468&lt;&gt;""),"ERROR-MISSING ROW ABOVE",IF(A468="Cash Request",SUMIF(B469:$B$1006,B468&amp;".*",E469:$E$1006),SUM(F468:AS468)))</f>
        <v>0</v>
      </c>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c r="AO468" s="22"/>
      <c r="AP468" s="22"/>
      <c r="AQ468" s="22"/>
      <c r="AR468" s="22"/>
      <c r="AS468" s="22"/>
    </row>
    <row r="469" spans="1:45" x14ac:dyDescent="0.35">
      <c r="A469" s="19"/>
      <c r="B469" s="3" t="str">
        <f>IF(A468="","",IF(A469="","←",IF(A469="Cash Request",COUNTIF($A$5:A468,"Cash Request")+1,IF(A469&lt;&gt;"Cash Request",B468+0.01&amp;"",))))</f>
        <v/>
      </c>
      <c r="C469" s="20"/>
      <c r="D469" s="19"/>
      <c r="E469" s="4">
        <f>IF(AND(A468="",A469&lt;&gt;""),"ERROR-MISSING ROW ABOVE",IF(A469="Cash Request",SUMIF(B470:$B$1006,B469&amp;".*",E470:$E$1006),SUM(F469:AS469)))</f>
        <v>0</v>
      </c>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row>
    <row r="470" spans="1:45" x14ac:dyDescent="0.35">
      <c r="A470" s="19"/>
      <c r="B470" s="3" t="str">
        <f>IF(A469="","",IF(A470="","←",IF(A470="Cash Request",COUNTIF($A$5:A469,"Cash Request")+1,IF(A470&lt;&gt;"Cash Request",B469+0.01&amp;"",))))</f>
        <v/>
      </c>
      <c r="C470" s="20"/>
      <c r="D470" s="19"/>
      <c r="E470" s="4">
        <f>IF(AND(A469="",A470&lt;&gt;""),"ERROR-MISSING ROW ABOVE",IF(A470="Cash Request",SUMIF(B471:$B$1006,B470&amp;".*",E471:$E$1006),SUM(F470:AS470)))</f>
        <v>0</v>
      </c>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row>
    <row r="471" spans="1:45" x14ac:dyDescent="0.35">
      <c r="A471" s="19"/>
      <c r="B471" s="3" t="str">
        <f>IF(A470="","",IF(A471="","←",IF(A471="Cash Request",COUNTIF($A$5:A470,"Cash Request")+1,IF(A471&lt;&gt;"Cash Request",B470+0.01&amp;"",))))</f>
        <v/>
      </c>
      <c r="C471" s="20"/>
      <c r="D471" s="19"/>
      <c r="E471" s="4">
        <f>IF(AND(A470="",A471&lt;&gt;""),"ERROR-MISSING ROW ABOVE",IF(A471="Cash Request",SUMIF(B472:$B$1006,B471&amp;".*",E472:$E$1006),SUM(F471:AS471)))</f>
        <v>0</v>
      </c>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row>
    <row r="472" spans="1:45" x14ac:dyDescent="0.35">
      <c r="A472" s="19"/>
      <c r="B472" s="3" t="str">
        <f>IF(A471="","",IF(A472="","←",IF(A472="Cash Request",COUNTIF($A$5:A471,"Cash Request")+1,IF(A472&lt;&gt;"Cash Request",B471+0.01&amp;"",))))</f>
        <v/>
      </c>
      <c r="C472" s="20"/>
      <c r="D472" s="19"/>
      <c r="E472" s="4">
        <f>IF(AND(A471="",A472&lt;&gt;""),"ERROR-MISSING ROW ABOVE",IF(A472="Cash Request",SUMIF(B473:$B$1006,B472&amp;".*",E473:$E$1006),SUM(F472:AS472)))</f>
        <v>0</v>
      </c>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c r="AP472" s="22"/>
      <c r="AQ472" s="22"/>
      <c r="AR472" s="22"/>
      <c r="AS472" s="22"/>
    </row>
    <row r="473" spans="1:45" x14ac:dyDescent="0.35">
      <c r="A473" s="19"/>
      <c r="B473" s="3" t="str">
        <f>IF(A472="","",IF(A473="","←",IF(A473="Cash Request",COUNTIF($A$5:A472,"Cash Request")+1,IF(A473&lt;&gt;"Cash Request",B472+0.01&amp;"",))))</f>
        <v/>
      </c>
      <c r="C473" s="20"/>
      <c r="D473" s="19"/>
      <c r="E473" s="4">
        <f>IF(AND(A472="",A473&lt;&gt;""),"ERROR-MISSING ROW ABOVE",IF(A473="Cash Request",SUMIF(B474:$B$1006,B473&amp;".*",E474:$E$1006),SUM(F473:AS473)))</f>
        <v>0</v>
      </c>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row>
    <row r="474" spans="1:45" x14ac:dyDescent="0.35">
      <c r="A474" s="19"/>
      <c r="B474" s="3" t="str">
        <f>IF(A473="","",IF(A474="","←",IF(A474="Cash Request",COUNTIF($A$5:A473,"Cash Request")+1,IF(A474&lt;&gt;"Cash Request",B473+0.01&amp;"",))))</f>
        <v/>
      </c>
      <c r="C474" s="20"/>
      <c r="D474" s="19"/>
      <c r="E474" s="4">
        <f>IF(AND(A473="",A474&lt;&gt;""),"ERROR-MISSING ROW ABOVE",IF(A474="Cash Request",SUMIF(B475:$B$1006,B474&amp;".*",E475:$E$1006),SUM(F474:AS474)))</f>
        <v>0</v>
      </c>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row>
    <row r="475" spans="1:45" x14ac:dyDescent="0.35">
      <c r="A475" s="19"/>
      <c r="B475" s="3" t="str">
        <f>IF(A474="","",IF(A475="","←",IF(A475="Cash Request",COUNTIF($A$5:A474,"Cash Request")+1,IF(A475&lt;&gt;"Cash Request",B474+0.01&amp;"",))))</f>
        <v/>
      </c>
      <c r="C475" s="20"/>
      <c r="D475" s="19"/>
      <c r="E475" s="4">
        <f>IF(AND(A474="",A475&lt;&gt;""),"ERROR-MISSING ROW ABOVE",IF(A475="Cash Request",SUMIF(B476:$B$1006,B475&amp;".*",E476:$E$1006),SUM(F475:AS475)))</f>
        <v>0</v>
      </c>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row>
    <row r="476" spans="1:45" x14ac:dyDescent="0.35">
      <c r="A476" s="19"/>
      <c r="B476" s="3" t="str">
        <f>IF(A475="","",IF(A476="","←",IF(A476="Cash Request",COUNTIF($A$5:A475,"Cash Request")+1,IF(A476&lt;&gt;"Cash Request",B475+0.01&amp;"",))))</f>
        <v/>
      </c>
      <c r="C476" s="20"/>
      <c r="D476" s="19"/>
      <c r="E476" s="4">
        <f>IF(AND(A475="",A476&lt;&gt;""),"ERROR-MISSING ROW ABOVE",IF(A476="Cash Request",SUMIF(B477:$B$1006,B476&amp;".*",E477:$E$1006),SUM(F476:AS476)))</f>
        <v>0</v>
      </c>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row>
    <row r="477" spans="1:45" x14ac:dyDescent="0.35">
      <c r="A477" s="19"/>
      <c r="B477" s="3" t="str">
        <f>IF(A476="","",IF(A477="","←",IF(A477="Cash Request",COUNTIF($A$5:A476,"Cash Request")+1,IF(A477&lt;&gt;"Cash Request",B476+0.01&amp;"",))))</f>
        <v/>
      </c>
      <c r="C477" s="20"/>
      <c r="D477" s="19"/>
      <c r="E477" s="4">
        <f>IF(AND(A476="",A477&lt;&gt;""),"ERROR-MISSING ROW ABOVE",IF(A477="Cash Request",SUMIF(B478:$B$1006,B477&amp;".*",E478:$E$1006),SUM(F477:AS477)))</f>
        <v>0</v>
      </c>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row>
    <row r="478" spans="1:45" x14ac:dyDescent="0.35">
      <c r="A478" s="19"/>
      <c r="B478" s="3" t="str">
        <f>IF(A477="","",IF(A478="","←",IF(A478="Cash Request",COUNTIF($A$5:A477,"Cash Request")+1,IF(A478&lt;&gt;"Cash Request",B477+0.01&amp;"",))))</f>
        <v/>
      </c>
      <c r="C478" s="20"/>
      <c r="D478" s="19"/>
      <c r="E478" s="4">
        <f>IF(AND(A477="",A478&lt;&gt;""),"ERROR-MISSING ROW ABOVE",IF(A478="Cash Request",SUMIF(B479:$B$1006,B478&amp;".*",E479:$E$1006),SUM(F478:AS478)))</f>
        <v>0</v>
      </c>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c r="AP478" s="22"/>
      <c r="AQ478" s="22"/>
      <c r="AR478" s="22"/>
      <c r="AS478" s="22"/>
    </row>
    <row r="479" spans="1:45" x14ac:dyDescent="0.35">
      <c r="A479" s="19"/>
      <c r="B479" s="3" t="str">
        <f>IF(A478="","",IF(A479="","←",IF(A479="Cash Request",COUNTIF($A$5:A478,"Cash Request")+1,IF(A479&lt;&gt;"Cash Request",B478+0.01&amp;"",))))</f>
        <v/>
      </c>
      <c r="C479" s="20"/>
      <c r="D479" s="19"/>
      <c r="E479" s="4">
        <f>IF(AND(A478="",A479&lt;&gt;""),"ERROR-MISSING ROW ABOVE",IF(A479="Cash Request",SUMIF(B480:$B$1006,B479&amp;".*",E480:$E$1006),SUM(F479:AS479)))</f>
        <v>0</v>
      </c>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row>
    <row r="480" spans="1:45" x14ac:dyDescent="0.35">
      <c r="A480" s="19"/>
      <c r="B480" s="3" t="str">
        <f>IF(A479="","",IF(A480="","←",IF(A480="Cash Request",COUNTIF($A$5:A479,"Cash Request")+1,IF(A480&lt;&gt;"Cash Request",B479+0.01&amp;"",))))</f>
        <v/>
      </c>
      <c r="C480" s="20"/>
      <c r="D480" s="19"/>
      <c r="E480" s="4">
        <f>IF(AND(A479="",A480&lt;&gt;""),"ERROR-MISSING ROW ABOVE",IF(A480="Cash Request",SUMIF(B481:$B$1006,B480&amp;".*",E481:$E$1006),SUM(F480:AS480)))</f>
        <v>0</v>
      </c>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row>
    <row r="481" spans="1:45" x14ac:dyDescent="0.35">
      <c r="A481" s="19"/>
      <c r="B481" s="3" t="str">
        <f>IF(A480="","",IF(A481="","←",IF(A481="Cash Request",COUNTIF($A$5:A480,"Cash Request")+1,IF(A481&lt;&gt;"Cash Request",B480+0.01&amp;"",))))</f>
        <v/>
      </c>
      <c r="C481" s="20"/>
      <c r="D481" s="19"/>
      <c r="E481" s="4">
        <f>IF(AND(A480="",A481&lt;&gt;""),"ERROR-MISSING ROW ABOVE",IF(A481="Cash Request",SUMIF(B482:$B$1006,B481&amp;".*",E482:$E$1006),SUM(F481:AS481)))</f>
        <v>0</v>
      </c>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row>
    <row r="482" spans="1:45" x14ac:dyDescent="0.35">
      <c r="A482" s="19"/>
      <c r="B482" s="3" t="str">
        <f>IF(A481="","",IF(A482="","←",IF(A482="Cash Request",COUNTIF($A$5:A481,"Cash Request")+1,IF(A482&lt;&gt;"Cash Request",B481+0.01&amp;"",))))</f>
        <v/>
      </c>
      <c r="C482" s="20"/>
      <c r="D482" s="19"/>
      <c r="E482" s="4">
        <f>IF(AND(A481="",A482&lt;&gt;""),"ERROR-MISSING ROW ABOVE",IF(A482="Cash Request",SUMIF(B483:$B$1006,B482&amp;".*",E483:$E$1006),SUM(F482:AS482)))</f>
        <v>0</v>
      </c>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c r="AO482" s="22"/>
      <c r="AP482" s="22"/>
      <c r="AQ482" s="22"/>
      <c r="AR482" s="22"/>
      <c r="AS482" s="22"/>
    </row>
    <row r="483" spans="1:45" x14ac:dyDescent="0.35">
      <c r="A483" s="19"/>
      <c r="B483" s="3" t="str">
        <f>IF(A482="","",IF(A483="","←",IF(A483="Cash Request",COUNTIF($A$5:A482,"Cash Request")+1,IF(A483&lt;&gt;"Cash Request",B482+0.01&amp;"",))))</f>
        <v/>
      </c>
      <c r="C483" s="20"/>
      <c r="D483" s="19"/>
      <c r="E483" s="4">
        <f>IF(AND(A482="",A483&lt;&gt;""),"ERROR-MISSING ROW ABOVE",IF(A483="Cash Request",SUMIF(B484:$B$1006,B483&amp;".*",E484:$E$1006),SUM(F483:AS483)))</f>
        <v>0</v>
      </c>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c r="AO483" s="22"/>
      <c r="AP483" s="22"/>
      <c r="AQ483" s="22"/>
      <c r="AR483" s="22"/>
      <c r="AS483" s="22"/>
    </row>
    <row r="484" spans="1:45" x14ac:dyDescent="0.35">
      <c r="A484" s="19"/>
      <c r="B484" s="3" t="str">
        <f>IF(A483="","",IF(A484="","←",IF(A484="Cash Request",COUNTIF($A$5:A483,"Cash Request")+1,IF(A484&lt;&gt;"Cash Request",B483+0.01&amp;"",))))</f>
        <v/>
      </c>
      <c r="C484" s="20"/>
      <c r="D484" s="19"/>
      <c r="E484" s="4">
        <f>IF(AND(A483="",A484&lt;&gt;""),"ERROR-MISSING ROW ABOVE",IF(A484="Cash Request",SUMIF(B485:$B$1006,B484&amp;".*",E485:$E$1006),SUM(F484:AS484)))</f>
        <v>0</v>
      </c>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row>
    <row r="485" spans="1:45" x14ac:dyDescent="0.35">
      <c r="A485" s="19"/>
      <c r="B485" s="3" t="str">
        <f>IF(A484="","",IF(A485="","←",IF(A485="Cash Request",COUNTIF($A$5:A484,"Cash Request")+1,IF(A485&lt;&gt;"Cash Request",B484+0.01&amp;"",))))</f>
        <v/>
      </c>
      <c r="C485" s="20"/>
      <c r="D485" s="19"/>
      <c r="E485" s="4">
        <f>IF(AND(A484="",A485&lt;&gt;""),"ERROR-MISSING ROW ABOVE",IF(A485="Cash Request",SUMIF(B486:$B$1006,B485&amp;".*",E486:$E$1006),SUM(F485:AS485)))</f>
        <v>0</v>
      </c>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c r="AO485" s="22"/>
      <c r="AP485" s="22"/>
      <c r="AQ485" s="22"/>
      <c r="AR485" s="22"/>
      <c r="AS485" s="22"/>
    </row>
    <row r="486" spans="1:45" x14ac:dyDescent="0.35">
      <c r="A486" s="19"/>
      <c r="B486" s="3" t="str">
        <f>IF(A485="","",IF(A486="","←",IF(A486="Cash Request",COUNTIF($A$5:A485,"Cash Request")+1,IF(A486&lt;&gt;"Cash Request",B485+0.01&amp;"",))))</f>
        <v/>
      </c>
      <c r="C486" s="20"/>
      <c r="D486" s="19"/>
      <c r="E486" s="4">
        <f>IF(AND(A485="",A486&lt;&gt;""),"ERROR-MISSING ROW ABOVE",IF(A486="Cash Request",SUMIF(B487:$B$1006,B486&amp;".*",E487:$E$1006),SUM(F486:AS486)))</f>
        <v>0</v>
      </c>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row>
    <row r="487" spans="1:45" x14ac:dyDescent="0.35">
      <c r="A487" s="19"/>
      <c r="B487" s="3" t="str">
        <f>IF(A486="","",IF(A487="","←",IF(A487="Cash Request",COUNTIF($A$5:A486,"Cash Request")+1,IF(A487&lt;&gt;"Cash Request",B486+0.01&amp;"",))))</f>
        <v/>
      </c>
      <c r="C487" s="20"/>
      <c r="D487" s="19"/>
      <c r="E487" s="4">
        <f>IF(AND(A486="",A487&lt;&gt;""),"ERROR-MISSING ROW ABOVE",IF(A487="Cash Request",SUMIF(B488:$B$1006,B487&amp;".*",E488:$E$1006),SUM(F487:AS487)))</f>
        <v>0</v>
      </c>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c r="AO487" s="22"/>
      <c r="AP487" s="22"/>
      <c r="AQ487" s="22"/>
      <c r="AR487" s="22"/>
      <c r="AS487" s="22"/>
    </row>
    <row r="488" spans="1:45" x14ac:dyDescent="0.35">
      <c r="A488" s="19"/>
      <c r="B488" s="3" t="str">
        <f>IF(A487="","",IF(A488="","←",IF(A488="Cash Request",COUNTIF($A$5:A487,"Cash Request")+1,IF(A488&lt;&gt;"Cash Request",B487+0.01&amp;"",))))</f>
        <v/>
      </c>
      <c r="C488" s="20"/>
      <c r="D488" s="19"/>
      <c r="E488" s="4">
        <f>IF(AND(A487="",A488&lt;&gt;""),"ERROR-MISSING ROW ABOVE",IF(A488="Cash Request",SUMIF(B489:$B$1006,B488&amp;".*",E489:$E$1006),SUM(F488:AS488)))</f>
        <v>0</v>
      </c>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c r="AO488" s="22"/>
      <c r="AP488" s="22"/>
      <c r="AQ488" s="22"/>
      <c r="AR488" s="22"/>
      <c r="AS488" s="22"/>
    </row>
    <row r="489" spans="1:45" x14ac:dyDescent="0.35">
      <c r="A489" s="19"/>
      <c r="B489" s="3" t="str">
        <f>IF(A488="","",IF(A489="","←",IF(A489="Cash Request",COUNTIF($A$5:A488,"Cash Request")+1,IF(A489&lt;&gt;"Cash Request",B488+0.01&amp;"",))))</f>
        <v/>
      </c>
      <c r="C489" s="20"/>
      <c r="D489" s="19"/>
      <c r="E489" s="4">
        <f>IF(AND(A488="",A489&lt;&gt;""),"ERROR-MISSING ROW ABOVE",IF(A489="Cash Request",SUMIF(B490:$B$1006,B489&amp;".*",E490:$E$1006),SUM(F489:AS489)))</f>
        <v>0</v>
      </c>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c r="AO489" s="22"/>
      <c r="AP489" s="22"/>
      <c r="AQ489" s="22"/>
      <c r="AR489" s="22"/>
      <c r="AS489" s="22"/>
    </row>
    <row r="490" spans="1:45" x14ac:dyDescent="0.35">
      <c r="A490" s="19"/>
      <c r="B490" s="3" t="str">
        <f>IF(A489="","",IF(A490="","←",IF(A490="Cash Request",COUNTIF($A$5:A489,"Cash Request")+1,IF(A490&lt;&gt;"Cash Request",B489+0.01&amp;"",))))</f>
        <v/>
      </c>
      <c r="C490" s="20"/>
      <c r="D490" s="19"/>
      <c r="E490" s="4">
        <f>IF(AND(A489="",A490&lt;&gt;""),"ERROR-MISSING ROW ABOVE",IF(A490="Cash Request",SUMIF(B491:$B$1006,B490&amp;".*",E491:$E$1006),SUM(F490:AS490)))</f>
        <v>0</v>
      </c>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c r="AO490" s="22"/>
      <c r="AP490" s="22"/>
      <c r="AQ490" s="22"/>
      <c r="AR490" s="22"/>
      <c r="AS490" s="22"/>
    </row>
    <row r="491" spans="1:45" x14ac:dyDescent="0.35">
      <c r="A491" s="19"/>
      <c r="B491" s="3" t="str">
        <f>IF(A490="","",IF(A491="","←",IF(A491="Cash Request",COUNTIF($A$5:A490,"Cash Request")+1,IF(A491&lt;&gt;"Cash Request",B490+0.01&amp;"",))))</f>
        <v/>
      </c>
      <c r="C491" s="20"/>
      <c r="D491" s="19"/>
      <c r="E491" s="4">
        <f>IF(AND(A490="",A491&lt;&gt;""),"ERROR-MISSING ROW ABOVE",IF(A491="Cash Request",SUMIF(B492:$B$1006,B491&amp;".*",E492:$E$1006),SUM(F491:AS491)))</f>
        <v>0</v>
      </c>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2"/>
      <c r="AL491" s="22"/>
      <c r="AM491" s="22"/>
      <c r="AN491" s="22"/>
      <c r="AO491" s="22"/>
      <c r="AP491" s="22"/>
      <c r="AQ491" s="22"/>
      <c r="AR491" s="22"/>
      <c r="AS491" s="22"/>
    </row>
    <row r="492" spans="1:45" x14ac:dyDescent="0.35">
      <c r="A492" s="19"/>
      <c r="B492" s="3" t="str">
        <f>IF(A491="","",IF(A492="","←",IF(A492="Cash Request",COUNTIF($A$5:A491,"Cash Request")+1,IF(A492&lt;&gt;"Cash Request",B491+0.01&amp;"",))))</f>
        <v/>
      </c>
      <c r="C492" s="20"/>
      <c r="D492" s="19"/>
      <c r="E492" s="4">
        <f>IF(AND(A491="",A492&lt;&gt;""),"ERROR-MISSING ROW ABOVE",IF(A492="Cash Request",SUMIF(B493:$B$1006,B492&amp;".*",E493:$E$1006),SUM(F492:AS492)))</f>
        <v>0</v>
      </c>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c r="AO492" s="22"/>
      <c r="AP492" s="22"/>
      <c r="AQ492" s="22"/>
      <c r="AR492" s="22"/>
      <c r="AS492" s="22"/>
    </row>
    <row r="493" spans="1:45" x14ac:dyDescent="0.35">
      <c r="A493" s="19"/>
      <c r="B493" s="3" t="str">
        <f>IF(A492="","",IF(A493="","←",IF(A493="Cash Request",COUNTIF($A$5:A492,"Cash Request")+1,IF(A493&lt;&gt;"Cash Request",B492+0.01&amp;"",))))</f>
        <v/>
      </c>
      <c r="C493" s="20"/>
      <c r="D493" s="19"/>
      <c r="E493" s="4">
        <f>IF(AND(A492="",A493&lt;&gt;""),"ERROR-MISSING ROW ABOVE",IF(A493="Cash Request",SUMIF(B494:$B$1006,B493&amp;".*",E494:$E$1006),SUM(F493:AS493)))</f>
        <v>0</v>
      </c>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c r="AO493" s="22"/>
      <c r="AP493" s="22"/>
      <c r="AQ493" s="22"/>
      <c r="AR493" s="22"/>
      <c r="AS493" s="22"/>
    </row>
    <row r="494" spans="1:45" x14ac:dyDescent="0.35">
      <c r="A494" s="19"/>
      <c r="B494" s="3" t="str">
        <f>IF(A493="","",IF(A494="","←",IF(A494="Cash Request",COUNTIF($A$5:A493,"Cash Request")+1,IF(A494&lt;&gt;"Cash Request",B493+0.01&amp;"",))))</f>
        <v/>
      </c>
      <c r="C494" s="20"/>
      <c r="D494" s="19"/>
      <c r="E494" s="4">
        <f>IF(AND(A493="",A494&lt;&gt;""),"ERROR-MISSING ROW ABOVE",IF(A494="Cash Request",SUMIF(B495:$B$1006,B494&amp;".*",E495:$E$1006),SUM(F494:AS494)))</f>
        <v>0</v>
      </c>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row>
    <row r="495" spans="1:45" x14ac:dyDescent="0.35">
      <c r="A495" s="19"/>
      <c r="B495" s="3" t="str">
        <f>IF(A494="","",IF(A495="","←",IF(A495="Cash Request",COUNTIF($A$5:A494,"Cash Request")+1,IF(A495&lt;&gt;"Cash Request",B494+0.01&amp;"",))))</f>
        <v/>
      </c>
      <c r="C495" s="20"/>
      <c r="D495" s="19"/>
      <c r="E495" s="4">
        <f>IF(AND(A494="",A495&lt;&gt;""),"ERROR-MISSING ROW ABOVE",IF(A495="Cash Request",SUMIF(B496:$B$1006,B495&amp;".*",E496:$E$1006),SUM(F495:AS495)))</f>
        <v>0</v>
      </c>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row>
    <row r="496" spans="1:45" x14ac:dyDescent="0.35">
      <c r="A496" s="19"/>
      <c r="B496" s="3" t="str">
        <f>IF(A495="","",IF(A496="","←",IF(A496="Cash Request",COUNTIF($A$5:A495,"Cash Request")+1,IF(A496&lt;&gt;"Cash Request",B495+0.01&amp;"",))))</f>
        <v/>
      </c>
      <c r="C496" s="20"/>
      <c r="D496" s="19"/>
      <c r="E496" s="4">
        <f>IF(AND(A495="",A496&lt;&gt;""),"ERROR-MISSING ROW ABOVE",IF(A496="Cash Request",SUMIF(B497:$B$1006,B496&amp;".*",E497:$E$1006),SUM(F496:AS496)))</f>
        <v>0</v>
      </c>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row>
    <row r="497" spans="1:45" x14ac:dyDescent="0.35">
      <c r="A497" s="19"/>
      <c r="B497" s="3" t="str">
        <f>IF(A496="","",IF(A497="","←",IF(A497="Cash Request",COUNTIF($A$5:A496,"Cash Request")+1,IF(A497&lt;&gt;"Cash Request",B496+0.01&amp;"",))))</f>
        <v/>
      </c>
      <c r="C497" s="20"/>
      <c r="D497" s="19"/>
      <c r="E497" s="4">
        <f>IF(AND(A496="",A497&lt;&gt;""),"ERROR-MISSING ROW ABOVE",IF(A497="Cash Request",SUMIF(B498:$B$1006,B497&amp;".*",E498:$E$1006),SUM(F497:AS497)))</f>
        <v>0</v>
      </c>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2"/>
      <c r="AL497" s="22"/>
      <c r="AM497" s="22"/>
      <c r="AN497" s="22"/>
      <c r="AO497" s="22"/>
      <c r="AP497" s="22"/>
      <c r="AQ497" s="22"/>
      <c r="AR497" s="22"/>
      <c r="AS497" s="22"/>
    </row>
    <row r="498" spans="1:45" x14ac:dyDescent="0.35">
      <c r="A498" s="19"/>
      <c r="B498" s="3" t="str">
        <f>IF(A497="","",IF(A498="","←",IF(A498="Cash Request",COUNTIF($A$5:A497,"Cash Request")+1,IF(A498&lt;&gt;"Cash Request",B497+0.01&amp;"",))))</f>
        <v/>
      </c>
      <c r="C498" s="20"/>
      <c r="D498" s="19"/>
      <c r="E498" s="4">
        <f>IF(AND(A497="",A498&lt;&gt;""),"ERROR-MISSING ROW ABOVE",IF(A498="Cash Request",SUMIF(B499:$B$1006,B498&amp;".*",E499:$E$1006),SUM(F498:AS498)))</f>
        <v>0</v>
      </c>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2"/>
      <c r="AL498" s="22"/>
      <c r="AM498" s="22"/>
      <c r="AN498" s="22"/>
      <c r="AO498" s="22"/>
      <c r="AP498" s="22"/>
      <c r="AQ498" s="22"/>
      <c r="AR498" s="22"/>
      <c r="AS498" s="22"/>
    </row>
    <row r="499" spans="1:45" x14ac:dyDescent="0.35">
      <c r="A499" s="19"/>
      <c r="B499" s="3" t="str">
        <f>IF(A498="","",IF(A499="","←",IF(A499="Cash Request",COUNTIF($A$5:A498,"Cash Request")+1,IF(A499&lt;&gt;"Cash Request",B498+0.01&amp;"",))))</f>
        <v/>
      </c>
      <c r="C499" s="20"/>
      <c r="D499" s="19"/>
      <c r="E499" s="4">
        <f>IF(AND(A498="",A499&lt;&gt;""),"ERROR-MISSING ROW ABOVE",IF(A499="Cash Request",SUMIF(B500:$B$1006,B499&amp;".*",E500:$E$1006),SUM(F499:AS499)))</f>
        <v>0</v>
      </c>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row>
    <row r="500" spans="1:45" x14ac:dyDescent="0.35">
      <c r="A500" s="19"/>
      <c r="B500" s="3" t="str">
        <f>IF(A499="","",IF(A500="","←",IF(A500="Cash Request",COUNTIF($A$5:A499,"Cash Request")+1,IF(A500&lt;&gt;"Cash Request",B499+0.01&amp;"",))))</f>
        <v/>
      </c>
      <c r="C500" s="20"/>
      <c r="D500" s="19"/>
      <c r="E500" s="4">
        <f>IF(AND(A499="",A500&lt;&gt;""),"ERROR-MISSING ROW ABOVE",IF(A500="Cash Request",SUMIF(B501:$B$1006,B500&amp;".*",E501:$E$1006),SUM(F500:AS500)))</f>
        <v>0</v>
      </c>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c r="AS500" s="22"/>
    </row>
    <row r="501" spans="1:45" x14ac:dyDescent="0.35">
      <c r="A501" s="19"/>
      <c r="B501" s="3" t="str">
        <f>IF(A500="","",IF(A501="","←",IF(A501="Cash Request",COUNTIF($A$5:A500,"Cash Request")+1,IF(A501&lt;&gt;"Cash Request",B500+0.01&amp;"",))))</f>
        <v/>
      </c>
      <c r="C501" s="20"/>
      <c r="D501" s="19"/>
      <c r="E501" s="4">
        <f>IF(AND(A500="",A501&lt;&gt;""),"ERROR-MISSING ROW ABOVE",IF(A501="Cash Request",SUMIF(B502:$B$1006,B501&amp;".*",E502:$E$1006),SUM(F501:AS501)))</f>
        <v>0</v>
      </c>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c r="AH501" s="22"/>
      <c r="AI501" s="22"/>
      <c r="AJ501" s="22"/>
      <c r="AK501" s="22"/>
      <c r="AL501" s="22"/>
      <c r="AM501" s="22"/>
      <c r="AN501" s="22"/>
      <c r="AO501" s="22"/>
      <c r="AP501" s="22"/>
      <c r="AQ501" s="22"/>
      <c r="AR501" s="22"/>
      <c r="AS501" s="22"/>
    </row>
    <row r="502" spans="1:45" x14ac:dyDescent="0.35">
      <c r="A502" s="19"/>
      <c r="B502" s="3" t="str">
        <f>IF(A501="","",IF(A502="","←",IF(A502="Cash Request",COUNTIF($A$5:A501,"Cash Request")+1,IF(A502&lt;&gt;"Cash Request",B501+0.01&amp;"",))))</f>
        <v/>
      </c>
      <c r="C502" s="20"/>
      <c r="D502" s="19"/>
      <c r="E502" s="4">
        <f>IF(AND(A501="",A502&lt;&gt;""),"ERROR-MISSING ROW ABOVE",IF(A502="Cash Request",SUMIF(B503:$B$1006,B502&amp;".*",E503:$E$1006),SUM(F502:AS502)))</f>
        <v>0</v>
      </c>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c r="AH502" s="22"/>
      <c r="AI502" s="22"/>
      <c r="AJ502" s="22"/>
      <c r="AK502" s="22"/>
      <c r="AL502" s="22"/>
      <c r="AM502" s="22"/>
      <c r="AN502" s="22"/>
      <c r="AO502" s="22"/>
      <c r="AP502" s="22"/>
      <c r="AQ502" s="22"/>
      <c r="AR502" s="22"/>
      <c r="AS502" s="22"/>
    </row>
    <row r="503" spans="1:45" x14ac:dyDescent="0.35">
      <c r="A503" s="19"/>
      <c r="B503" s="3" t="str">
        <f>IF(A502="","",IF(A503="","←",IF(A503="Cash Request",COUNTIF($A$5:A502,"Cash Request")+1,IF(A503&lt;&gt;"Cash Request",B502+0.01&amp;"",))))</f>
        <v/>
      </c>
      <c r="C503" s="20"/>
      <c r="D503" s="19"/>
      <c r="E503" s="4">
        <f>IF(AND(A502="",A503&lt;&gt;""),"ERROR-MISSING ROW ABOVE",IF(A503="Cash Request",SUMIF(B504:$B$1006,B503&amp;".*",E504:$E$1006),SUM(F503:AS503)))</f>
        <v>0</v>
      </c>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c r="AO503" s="22"/>
      <c r="AP503" s="22"/>
      <c r="AQ503" s="22"/>
      <c r="AR503" s="22"/>
      <c r="AS503" s="22"/>
    </row>
    <row r="504" spans="1:45" x14ac:dyDescent="0.35">
      <c r="A504" s="19"/>
      <c r="B504" s="3" t="str">
        <f>IF(A503="","",IF(A504="","←",IF(A504="Cash Request",COUNTIF($A$5:A503,"Cash Request")+1,IF(A504&lt;&gt;"Cash Request",B503+0.01&amp;"",))))</f>
        <v/>
      </c>
      <c r="C504" s="20"/>
      <c r="D504" s="19"/>
      <c r="E504" s="4">
        <f>IF(AND(A503="",A504&lt;&gt;""),"ERROR-MISSING ROW ABOVE",IF(A504="Cash Request",SUMIF(B505:$B$1006,B504&amp;".*",E505:$E$1006),SUM(F504:AS504)))</f>
        <v>0</v>
      </c>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c r="AH504" s="22"/>
      <c r="AI504" s="22"/>
      <c r="AJ504" s="22"/>
      <c r="AK504" s="22"/>
      <c r="AL504" s="22"/>
      <c r="AM504" s="22"/>
      <c r="AN504" s="22"/>
      <c r="AO504" s="22"/>
      <c r="AP504" s="22"/>
      <c r="AQ504" s="22"/>
      <c r="AR504" s="22"/>
      <c r="AS504" s="22"/>
    </row>
    <row r="505" spans="1:45" x14ac:dyDescent="0.35">
      <c r="A505" s="19"/>
      <c r="B505" s="3" t="str">
        <f>IF(A504="","",IF(A505="","←",IF(A505="Cash Request",COUNTIF($A$5:A504,"Cash Request")+1,IF(A505&lt;&gt;"Cash Request",B504+0.01&amp;"",))))</f>
        <v/>
      </c>
      <c r="C505" s="20"/>
      <c r="D505" s="19"/>
      <c r="E505" s="4">
        <f>IF(AND(A504="",A505&lt;&gt;""),"ERROR-MISSING ROW ABOVE",IF(A505="Cash Request",SUMIF(B506:$B$1006,B505&amp;".*",E506:$E$1006),SUM(F505:AS505)))</f>
        <v>0</v>
      </c>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22"/>
      <c r="AJ505" s="22"/>
      <c r="AK505" s="22"/>
      <c r="AL505" s="22"/>
      <c r="AM505" s="22"/>
      <c r="AN505" s="22"/>
      <c r="AO505" s="22"/>
      <c r="AP505" s="22"/>
      <c r="AQ505" s="22"/>
      <c r="AR505" s="22"/>
      <c r="AS505" s="22"/>
    </row>
    <row r="506" spans="1:45" x14ac:dyDescent="0.35">
      <c r="A506" s="19"/>
      <c r="B506" s="3" t="str">
        <f>IF(A505="","",IF(A506="","←",IF(A506="Cash Request",COUNTIF($A$5:A505,"Cash Request")+1,IF(A506&lt;&gt;"Cash Request",B505+0.01&amp;"",))))</f>
        <v/>
      </c>
      <c r="C506" s="20"/>
      <c r="D506" s="19"/>
      <c r="E506" s="4">
        <f>IF(AND(A505="",A506&lt;&gt;""),"ERROR-MISSING ROW ABOVE",IF(A506="Cash Request",SUMIF(B507:$B$1006,B506&amp;".*",E507:$E$1006),SUM(F506:AS506)))</f>
        <v>0</v>
      </c>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c r="AH506" s="22"/>
      <c r="AI506" s="22"/>
      <c r="AJ506" s="22"/>
      <c r="AK506" s="22"/>
      <c r="AL506" s="22"/>
      <c r="AM506" s="22"/>
      <c r="AN506" s="22"/>
      <c r="AO506" s="22"/>
      <c r="AP506" s="22"/>
      <c r="AQ506" s="22"/>
      <c r="AR506" s="22"/>
      <c r="AS506" s="22"/>
    </row>
    <row r="507" spans="1:45" x14ac:dyDescent="0.35">
      <c r="A507" s="19"/>
      <c r="B507" s="3" t="str">
        <f>IF(A506="","",IF(A507="","←",IF(A507="Cash Request",COUNTIF($A$5:A506,"Cash Request")+1,IF(A507&lt;&gt;"Cash Request",B506+0.01&amp;"",))))</f>
        <v/>
      </c>
      <c r="C507" s="20"/>
      <c r="D507" s="19"/>
      <c r="E507" s="4">
        <f>IF(AND(A506="",A507&lt;&gt;""),"ERROR-MISSING ROW ABOVE",IF(A507="Cash Request",SUMIF(B508:$B$1006,B507&amp;".*",E508:$E$1006),SUM(F507:AS507)))</f>
        <v>0</v>
      </c>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22"/>
      <c r="AL507" s="22"/>
      <c r="AM507" s="22"/>
      <c r="AN507" s="22"/>
      <c r="AO507" s="22"/>
      <c r="AP507" s="22"/>
      <c r="AQ507" s="22"/>
      <c r="AR507" s="22"/>
      <c r="AS507" s="22"/>
    </row>
    <row r="508" spans="1:45" x14ac:dyDescent="0.35">
      <c r="A508" s="19"/>
      <c r="B508" s="3" t="str">
        <f>IF(A507="","",IF(A508="","←",IF(A508="Cash Request",COUNTIF($A$5:A507,"Cash Request")+1,IF(A508&lt;&gt;"Cash Request",B507+0.01&amp;"",))))</f>
        <v/>
      </c>
      <c r="C508" s="20"/>
      <c r="D508" s="19"/>
      <c r="E508" s="4">
        <f>IF(AND(A507="",A508&lt;&gt;""),"ERROR-MISSING ROW ABOVE",IF(A508="Cash Request",SUMIF(B509:$B$1006,B508&amp;".*",E509:$E$1006),SUM(F508:AS508)))</f>
        <v>0</v>
      </c>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c r="AO508" s="22"/>
      <c r="AP508" s="22"/>
      <c r="AQ508" s="22"/>
      <c r="AR508" s="22"/>
      <c r="AS508" s="22"/>
    </row>
    <row r="509" spans="1:45" x14ac:dyDescent="0.35">
      <c r="A509" s="19"/>
      <c r="B509" s="3" t="str">
        <f>IF(A508="","",IF(A509="","←",IF(A509="Cash Request",COUNTIF($A$5:A508,"Cash Request")+1,IF(A509&lt;&gt;"Cash Request",B508+0.01&amp;"",))))</f>
        <v/>
      </c>
      <c r="C509" s="20"/>
      <c r="D509" s="19"/>
      <c r="E509" s="4">
        <f>IF(AND(A508="",A509&lt;&gt;""),"ERROR-MISSING ROW ABOVE",IF(A509="Cash Request",SUMIF(B510:$B$1006,B509&amp;".*",E510:$E$1006),SUM(F509:AS509)))</f>
        <v>0</v>
      </c>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row>
    <row r="510" spans="1:45" x14ac:dyDescent="0.35">
      <c r="A510" s="19"/>
      <c r="B510" s="3" t="str">
        <f>IF(A509="","",IF(A510="","←",IF(A510="Cash Request",COUNTIF($A$5:A509,"Cash Request")+1,IF(A510&lt;&gt;"Cash Request",B509+0.01&amp;"",))))</f>
        <v/>
      </c>
      <c r="C510" s="20"/>
      <c r="D510" s="19"/>
      <c r="E510" s="4">
        <f>IF(AND(A509="",A510&lt;&gt;""),"ERROR-MISSING ROW ABOVE",IF(A510="Cash Request",SUMIF(B511:$B$1006,B510&amp;".*",E511:$E$1006),SUM(F510:AS510)))</f>
        <v>0</v>
      </c>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row>
    <row r="511" spans="1:45" x14ac:dyDescent="0.35">
      <c r="A511" s="19"/>
      <c r="B511" s="3" t="str">
        <f>IF(A510="","",IF(A511="","←",IF(A511="Cash Request",COUNTIF($A$5:A510,"Cash Request")+1,IF(A511&lt;&gt;"Cash Request",B510+0.01&amp;"",))))</f>
        <v/>
      </c>
      <c r="C511" s="20"/>
      <c r="D511" s="19"/>
      <c r="E511" s="4">
        <f>IF(AND(A510="",A511&lt;&gt;""),"ERROR-MISSING ROW ABOVE",IF(A511="Cash Request",SUMIF(B512:$B$1006,B511&amp;".*",E512:$E$1006),SUM(F511:AS511)))</f>
        <v>0</v>
      </c>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row>
    <row r="512" spans="1:45" x14ac:dyDescent="0.35">
      <c r="A512" s="19"/>
      <c r="B512" s="3" t="str">
        <f>IF(A511="","",IF(A512="","←",IF(A512="Cash Request",COUNTIF($A$5:A511,"Cash Request")+1,IF(A512&lt;&gt;"Cash Request",B511+0.01&amp;"",))))</f>
        <v/>
      </c>
      <c r="C512" s="20"/>
      <c r="D512" s="19"/>
      <c r="E512" s="4">
        <f>IF(AND(A511="",A512&lt;&gt;""),"ERROR-MISSING ROW ABOVE",IF(A512="Cash Request",SUMIF(B513:$B$1006,B512&amp;".*",E513:$E$1006),SUM(F512:AS512)))</f>
        <v>0</v>
      </c>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c r="AO512" s="22"/>
      <c r="AP512" s="22"/>
      <c r="AQ512" s="22"/>
      <c r="AR512" s="22"/>
      <c r="AS512" s="22"/>
    </row>
    <row r="513" spans="1:45" x14ac:dyDescent="0.35">
      <c r="A513" s="19"/>
      <c r="B513" s="3" t="str">
        <f>IF(A512="","",IF(A513="","←",IF(A513="Cash Request",COUNTIF($A$5:A512,"Cash Request")+1,IF(A513&lt;&gt;"Cash Request",B512+0.01&amp;"",))))</f>
        <v/>
      </c>
      <c r="C513" s="20"/>
      <c r="D513" s="19"/>
      <c r="E513" s="4">
        <f>IF(AND(A512="",A513&lt;&gt;""),"ERROR-MISSING ROW ABOVE",IF(A513="Cash Request",SUMIF(B514:$B$1006,B513&amp;".*",E514:$E$1006),SUM(F513:AS513)))</f>
        <v>0</v>
      </c>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c r="AH513" s="22"/>
      <c r="AI513" s="22"/>
      <c r="AJ513" s="22"/>
      <c r="AK513" s="22"/>
      <c r="AL513" s="22"/>
      <c r="AM513" s="22"/>
      <c r="AN513" s="22"/>
      <c r="AO513" s="22"/>
      <c r="AP513" s="22"/>
      <c r="AQ513" s="22"/>
      <c r="AR513" s="22"/>
      <c r="AS513" s="22"/>
    </row>
    <row r="514" spans="1:45" x14ac:dyDescent="0.35">
      <c r="A514" s="19"/>
      <c r="B514" s="3" t="str">
        <f>IF(A513="","",IF(A514="","←",IF(A514="Cash Request",COUNTIF($A$5:A513,"Cash Request")+1,IF(A514&lt;&gt;"Cash Request",B513+0.01&amp;"",))))</f>
        <v/>
      </c>
      <c r="C514" s="20"/>
      <c r="D514" s="19"/>
      <c r="E514" s="4">
        <f>IF(AND(A513="",A514&lt;&gt;""),"ERROR-MISSING ROW ABOVE",IF(A514="Cash Request",SUMIF(B515:$B$1006,B514&amp;".*",E515:$E$1006),SUM(F514:AS514)))</f>
        <v>0</v>
      </c>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c r="AM514" s="22"/>
      <c r="AN514" s="22"/>
      <c r="AO514" s="22"/>
      <c r="AP514" s="22"/>
      <c r="AQ514" s="22"/>
      <c r="AR514" s="22"/>
      <c r="AS514" s="22"/>
    </row>
    <row r="515" spans="1:45" x14ac:dyDescent="0.35">
      <c r="A515" s="19"/>
      <c r="B515" s="3" t="str">
        <f>IF(A514="","",IF(A515="","←",IF(A515="Cash Request",COUNTIF($A$5:A514,"Cash Request")+1,IF(A515&lt;&gt;"Cash Request",B514+0.01&amp;"",))))</f>
        <v/>
      </c>
      <c r="C515" s="20"/>
      <c r="D515" s="19"/>
      <c r="E515" s="4">
        <f>IF(AND(A514="",A515&lt;&gt;""),"ERROR-MISSING ROW ABOVE",IF(A515="Cash Request",SUMIF(B516:$B$1006,B515&amp;".*",E516:$E$1006),SUM(F515:AS515)))</f>
        <v>0</v>
      </c>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c r="AH515" s="22"/>
      <c r="AI515" s="22"/>
      <c r="AJ515" s="22"/>
      <c r="AK515" s="22"/>
      <c r="AL515" s="22"/>
      <c r="AM515" s="22"/>
      <c r="AN515" s="22"/>
      <c r="AO515" s="22"/>
      <c r="AP515" s="22"/>
      <c r="AQ515" s="22"/>
      <c r="AR515" s="22"/>
      <c r="AS515" s="22"/>
    </row>
    <row r="516" spans="1:45" x14ac:dyDescent="0.35">
      <c r="A516" s="19"/>
      <c r="B516" s="3" t="str">
        <f>IF(A515="","",IF(A516="","←",IF(A516="Cash Request",COUNTIF($A$5:A515,"Cash Request")+1,IF(A516&lt;&gt;"Cash Request",B515+0.01&amp;"",))))</f>
        <v/>
      </c>
      <c r="C516" s="20"/>
      <c r="D516" s="19"/>
      <c r="E516" s="4">
        <f>IF(AND(A515="",A516&lt;&gt;""),"ERROR-MISSING ROW ABOVE",IF(A516="Cash Request",SUMIF(B517:$B$1006,B516&amp;".*",E517:$E$1006),SUM(F516:AS516)))</f>
        <v>0</v>
      </c>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c r="AO516" s="22"/>
      <c r="AP516" s="22"/>
      <c r="AQ516" s="22"/>
      <c r="AR516" s="22"/>
      <c r="AS516" s="22"/>
    </row>
    <row r="517" spans="1:45" x14ac:dyDescent="0.35">
      <c r="A517" s="19"/>
      <c r="B517" s="3" t="str">
        <f>IF(A516="","",IF(A517="","←",IF(A517="Cash Request",COUNTIF($A$5:A516,"Cash Request")+1,IF(A517&lt;&gt;"Cash Request",B516+0.01&amp;"",))))</f>
        <v/>
      </c>
      <c r="C517" s="20"/>
      <c r="D517" s="19"/>
      <c r="E517" s="4">
        <f>IF(AND(A516="",A517&lt;&gt;""),"ERROR-MISSING ROW ABOVE",IF(A517="Cash Request",SUMIF(B518:$B$1006,B517&amp;".*",E518:$E$1006),SUM(F517:AS517)))</f>
        <v>0</v>
      </c>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c r="AO517" s="22"/>
      <c r="AP517" s="22"/>
      <c r="AQ517" s="22"/>
      <c r="AR517" s="22"/>
      <c r="AS517" s="22"/>
    </row>
    <row r="518" spans="1:45" x14ac:dyDescent="0.35">
      <c r="A518" s="19"/>
      <c r="B518" s="3" t="str">
        <f>IF(A517="","",IF(A518="","←",IF(A518="Cash Request",COUNTIF($A$5:A517,"Cash Request")+1,IF(A518&lt;&gt;"Cash Request",B517+0.01&amp;"",))))</f>
        <v/>
      </c>
      <c r="C518" s="20"/>
      <c r="D518" s="19"/>
      <c r="E518" s="4">
        <f>IF(AND(A517="",A518&lt;&gt;""),"ERROR-MISSING ROW ABOVE",IF(A518="Cash Request",SUMIF(B519:$B$1006,B518&amp;".*",E519:$E$1006),SUM(F518:AS518)))</f>
        <v>0</v>
      </c>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row>
    <row r="519" spans="1:45" x14ac:dyDescent="0.35">
      <c r="A519" s="19"/>
      <c r="B519" s="3" t="str">
        <f>IF(A518="","",IF(A519="","←",IF(A519="Cash Request",COUNTIF($A$5:A518,"Cash Request")+1,IF(A519&lt;&gt;"Cash Request",B518+0.01&amp;"",))))</f>
        <v/>
      </c>
      <c r="C519" s="20"/>
      <c r="D519" s="19"/>
      <c r="E519" s="4">
        <f>IF(AND(A518="",A519&lt;&gt;""),"ERROR-MISSING ROW ABOVE",IF(A519="Cash Request",SUMIF(B520:$B$1006,B519&amp;".*",E520:$E$1006),SUM(F519:AS519)))</f>
        <v>0</v>
      </c>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c r="AH519" s="22"/>
      <c r="AI519" s="22"/>
      <c r="AJ519" s="22"/>
      <c r="AK519" s="22"/>
      <c r="AL519" s="22"/>
      <c r="AM519" s="22"/>
      <c r="AN519" s="22"/>
      <c r="AO519" s="22"/>
      <c r="AP519" s="22"/>
      <c r="AQ519" s="22"/>
      <c r="AR519" s="22"/>
      <c r="AS519" s="22"/>
    </row>
    <row r="520" spans="1:45" x14ac:dyDescent="0.35">
      <c r="A520" s="19"/>
      <c r="B520" s="3" t="str">
        <f>IF(A519="","",IF(A520="","←",IF(A520="Cash Request",COUNTIF($A$5:A519,"Cash Request")+1,IF(A520&lt;&gt;"Cash Request",B519+0.01&amp;"",))))</f>
        <v/>
      </c>
      <c r="C520" s="20"/>
      <c r="D520" s="19"/>
      <c r="E520" s="4">
        <f>IF(AND(A519="",A520&lt;&gt;""),"ERROR-MISSING ROW ABOVE",IF(A520="Cash Request",SUMIF(B521:$B$1006,B520&amp;".*",E521:$E$1006),SUM(F520:AS520)))</f>
        <v>0</v>
      </c>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row>
    <row r="521" spans="1:45" x14ac:dyDescent="0.35">
      <c r="A521" s="19"/>
      <c r="B521" s="3" t="str">
        <f>IF(A520="","",IF(A521="","←",IF(A521="Cash Request",COUNTIF($A$5:A520,"Cash Request")+1,IF(A521&lt;&gt;"Cash Request",B520+0.01&amp;"",))))</f>
        <v/>
      </c>
      <c r="C521" s="20"/>
      <c r="D521" s="19"/>
      <c r="E521" s="4">
        <f>IF(AND(A520="",A521&lt;&gt;""),"ERROR-MISSING ROW ABOVE",IF(A521="Cash Request",SUMIF(B522:$B$1006,B521&amp;".*",E522:$E$1006),SUM(F521:AS521)))</f>
        <v>0</v>
      </c>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row>
    <row r="522" spans="1:45" x14ac:dyDescent="0.35">
      <c r="A522" s="19"/>
      <c r="B522" s="3" t="str">
        <f>IF(A521="","",IF(A522="","←",IF(A522="Cash Request",COUNTIF($A$5:A521,"Cash Request")+1,IF(A522&lt;&gt;"Cash Request",B521+0.01&amp;"",))))</f>
        <v/>
      </c>
      <c r="C522" s="20"/>
      <c r="D522" s="19"/>
      <c r="E522" s="4">
        <f>IF(AND(A521="",A522&lt;&gt;""),"ERROR-MISSING ROW ABOVE",IF(A522="Cash Request",SUMIF(B523:$B$1006,B522&amp;".*",E523:$E$1006),SUM(F522:AS522)))</f>
        <v>0</v>
      </c>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row>
    <row r="523" spans="1:45" x14ac:dyDescent="0.35">
      <c r="A523" s="19"/>
      <c r="B523" s="3" t="str">
        <f>IF(A522="","",IF(A523="","←",IF(A523="Cash Request",COUNTIF($A$5:A522,"Cash Request")+1,IF(A523&lt;&gt;"Cash Request",B522+0.01&amp;"",))))</f>
        <v/>
      </c>
      <c r="C523" s="20"/>
      <c r="D523" s="19"/>
      <c r="E523" s="4">
        <f>IF(AND(A522="",A523&lt;&gt;""),"ERROR-MISSING ROW ABOVE",IF(A523="Cash Request",SUMIF(B524:$B$1006,B523&amp;".*",E524:$E$1006),SUM(F523:AS523)))</f>
        <v>0</v>
      </c>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c r="AH523" s="22"/>
      <c r="AI523" s="22"/>
      <c r="AJ523" s="22"/>
      <c r="AK523" s="22"/>
      <c r="AL523" s="22"/>
      <c r="AM523" s="22"/>
      <c r="AN523" s="22"/>
      <c r="AO523" s="22"/>
      <c r="AP523" s="22"/>
      <c r="AQ523" s="22"/>
      <c r="AR523" s="22"/>
      <c r="AS523" s="22"/>
    </row>
    <row r="524" spans="1:45" x14ac:dyDescent="0.35">
      <c r="A524" s="19"/>
      <c r="B524" s="3" t="str">
        <f>IF(A523="","",IF(A524="","←",IF(A524="Cash Request",COUNTIF($A$5:A523,"Cash Request")+1,IF(A524&lt;&gt;"Cash Request",B523+0.01&amp;"",))))</f>
        <v/>
      </c>
      <c r="C524" s="20"/>
      <c r="D524" s="19"/>
      <c r="E524" s="4">
        <f>IF(AND(A523="",A524&lt;&gt;""),"ERROR-MISSING ROW ABOVE",IF(A524="Cash Request",SUMIF(B525:$B$1006,B524&amp;".*",E525:$E$1006),SUM(F524:AS524)))</f>
        <v>0</v>
      </c>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row>
    <row r="525" spans="1:45" x14ac:dyDescent="0.35">
      <c r="A525" s="19"/>
      <c r="B525" s="3" t="str">
        <f>IF(A524="","",IF(A525="","←",IF(A525="Cash Request",COUNTIF($A$5:A524,"Cash Request")+1,IF(A525&lt;&gt;"Cash Request",B524+0.01&amp;"",))))</f>
        <v/>
      </c>
      <c r="C525" s="20"/>
      <c r="D525" s="19"/>
      <c r="E525" s="4">
        <f>IF(AND(A524="",A525&lt;&gt;""),"ERROR-MISSING ROW ABOVE",IF(A525="Cash Request",SUMIF(B526:$B$1006,B525&amp;".*",E526:$E$1006),SUM(F525:AS525)))</f>
        <v>0</v>
      </c>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row>
    <row r="526" spans="1:45" x14ac:dyDescent="0.35">
      <c r="A526" s="19"/>
      <c r="B526" s="3" t="str">
        <f>IF(A525="","",IF(A526="","←",IF(A526="Cash Request",COUNTIF($A$5:A525,"Cash Request")+1,IF(A526&lt;&gt;"Cash Request",B525+0.01&amp;"",))))</f>
        <v/>
      </c>
      <c r="C526" s="20"/>
      <c r="D526" s="19"/>
      <c r="E526" s="4">
        <f>IF(AND(A525="",A526&lt;&gt;""),"ERROR-MISSING ROW ABOVE",IF(A526="Cash Request",SUMIF(B527:$B$1006,B526&amp;".*",E527:$E$1006),SUM(F526:AS526)))</f>
        <v>0</v>
      </c>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row>
    <row r="527" spans="1:45" x14ac:dyDescent="0.35">
      <c r="A527" s="19"/>
      <c r="B527" s="3" t="str">
        <f>IF(A526="","",IF(A527="","←",IF(A527="Cash Request",COUNTIF($A$5:A526,"Cash Request")+1,IF(A527&lt;&gt;"Cash Request",B526+0.01&amp;"",))))</f>
        <v/>
      </c>
      <c r="C527" s="20"/>
      <c r="D527" s="19"/>
      <c r="E527" s="4">
        <f>IF(AND(A526="",A527&lt;&gt;""),"ERROR-MISSING ROW ABOVE",IF(A527="Cash Request",SUMIF(B528:$B$1006,B527&amp;".*",E528:$E$1006),SUM(F527:AS527)))</f>
        <v>0</v>
      </c>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c r="AQ527" s="22"/>
      <c r="AR527" s="22"/>
      <c r="AS527" s="22"/>
    </row>
    <row r="528" spans="1:45" x14ac:dyDescent="0.35">
      <c r="A528" s="19"/>
      <c r="B528" s="3" t="str">
        <f>IF(A527="","",IF(A528="","←",IF(A528="Cash Request",COUNTIF($A$5:A527,"Cash Request")+1,IF(A528&lt;&gt;"Cash Request",B527+0.01&amp;"",))))</f>
        <v/>
      </c>
      <c r="C528" s="20"/>
      <c r="D528" s="19"/>
      <c r="E528" s="4">
        <f>IF(AND(A527="",A528&lt;&gt;""),"ERROR-MISSING ROW ABOVE",IF(A528="Cash Request",SUMIF(B529:$B$1006,B528&amp;".*",E529:$E$1006),SUM(F528:AS528)))</f>
        <v>0</v>
      </c>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c r="AH528" s="22"/>
      <c r="AI528" s="22"/>
      <c r="AJ528" s="22"/>
      <c r="AK528" s="22"/>
      <c r="AL528" s="22"/>
      <c r="AM528" s="22"/>
      <c r="AN528" s="22"/>
      <c r="AO528" s="22"/>
      <c r="AP528" s="22"/>
      <c r="AQ528" s="22"/>
      <c r="AR528" s="22"/>
      <c r="AS528" s="22"/>
    </row>
    <row r="529" spans="1:45" x14ac:dyDescent="0.35">
      <c r="A529" s="19"/>
      <c r="B529" s="3" t="str">
        <f>IF(A528="","",IF(A529="","←",IF(A529="Cash Request",COUNTIF($A$5:A528,"Cash Request")+1,IF(A529&lt;&gt;"Cash Request",B528+0.01&amp;"",))))</f>
        <v/>
      </c>
      <c r="C529" s="20"/>
      <c r="D529" s="19"/>
      <c r="E529" s="4">
        <f>IF(AND(A528="",A529&lt;&gt;""),"ERROR-MISSING ROW ABOVE",IF(A529="Cash Request",SUMIF(B530:$B$1006,B529&amp;".*",E530:$E$1006),SUM(F529:AS529)))</f>
        <v>0</v>
      </c>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c r="AO529" s="22"/>
      <c r="AP529" s="22"/>
      <c r="AQ529" s="22"/>
      <c r="AR529" s="22"/>
      <c r="AS529" s="22"/>
    </row>
    <row r="530" spans="1:45" x14ac:dyDescent="0.35">
      <c r="A530" s="19"/>
      <c r="B530" s="3" t="str">
        <f>IF(A529="","",IF(A530="","←",IF(A530="Cash Request",COUNTIF($A$5:A529,"Cash Request")+1,IF(A530&lt;&gt;"Cash Request",B529+0.01&amp;"",))))</f>
        <v/>
      </c>
      <c r="C530" s="20"/>
      <c r="D530" s="19"/>
      <c r="E530" s="4">
        <f>IF(AND(A529="",A530&lt;&gt;""),"ERROR-MISSING ROW ABOVE",IF(A530="Cash Request",SUMIF(B531:$B$1006,B530&amp;".*",E531:$E$1006),SUM(F530:AS530)))</f>
        <v>0</v>
      </c>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c r="AH530" s="22"/>
      <c r="AI530" s="22"/>
      <c r="AJ530" s="22"/>
      <c r="AK530" s="22"/>
      <c r="AL530" s="22"/>
      <c r="AM530" s="22"/>
      <c r="AN530" s="22"/>
      <c r="AO530" s="22"/>
      <c r="AP530" s="22"/>
      <c r="AQ530" s="22"/>
      <c r="AR530" s="22"/>
      <c r="AS530" s="22"/>
    </row>
    <row r="531" spans="1:45" x14ac:dyDescent="0.35">
      <c r="A531" s="19"/>
      <c r="B531" s="3" t="str">
        <f>IF(A530="","",IF(A531="","←",IF(A531="Cash Request",COUNTIF($A$5:A530,"Cash Request")+1,IF(A531&lt;&gt;"Cash Request",B530+0.01&amp;"",))))</f>
        <v/>
      </c>
      <c r="C531" s="20"/>
      <c r="D531" s="19"/>
      <c r="E531" s="4">
        <f>IF(AND(A530="",A531&lt;&gt;""),"ERROR-MISSING ROW ABOVE",IF(A531="Cash Request",SUMIF(B532:$B$1006,B531&amp;".*",E532:$E$1006),SUM(F531:AS531)))</f>
        <v>0</v>
      </c>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22"/>
      <c r="AI531" s="22"/>
      <c r="AJ531" s="22"/>
      <c r="AK531" s="22"/>
      <c r="AL531" s="22"/>
      <c r="AM531" s="22"/>
      <c r="AN531" s="22"/>
      <c r="AO531" s="22"/>
      <c r="AP531" s="22"/>
      <c r="AQ531" s="22"/>
      <c r="AR531" s="22"/>
      <c r="AS531" s="22"/>
    </row>
    <row r="532" spans="1:45" x14ac:dyDescent="0.35">
      <c r="A532" s="19"/>
      <c r="B532" s="3" t="str">
        <f>IF(A531="","",IF(A532="","←",IF(A532="Cash Request",COUNTIF($A$5:A531,"Cash Request")+1,IF(A532&lt;&gt;"Cash Request",B531+0.01&amp;"",))))</f>
        <v/>
      </c>
      <c r="C532" s="20"/>
      <c r="D532" s="19"/>
      <c r="E532" s="4">
        <f>IF(AND(A531="",A532&lt;&gt;""),"ERROR-MISSING ROW ABOVE",IF(A532="Cash Request",SUMIF(B533:$B$1006,B532&amp;".*",E533:$E$1006),SUM(F532:AS532)))</f>
        <v>0</v>
      </c>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c r="AH532" s="22"/>
      <c r="AI532" s="22"/>
      <c r="AJ532" s="22"/>
      <c r="AK532" s="22"/>
      <c r="AL532" s="22"/>
      <c r="AM532" s="22"/>
      <c r="AN532" s="22"/>
      <c r="AO532" s="22"/>
      <c r="AP532" s="22"/>
      <c r="AQ532" s="22"/>
      <c r="AR532" s="22"/>
      <c r="AS532" s="22"/>
    </row>
    <row r="533" spans="1:45" x14ac:dyDescent="0.35">
      <c r="A533" s="19"/>
      <c r="B533" s="3" t="str">
        <f>IF(A532="","",IF(A533="","←",IF(A533="Cash Request",COUNTIF($A$5:A532,"Cash Request")+1,IF(A533&lt;&gt;"Cash Request",B532+0.01&amp;"",))))</f>
        <v/>
      </c>
      <c r="C533" s="20"/>
      <c r="D533" s="19"/>
      <c r="E533" s="4">
        <f>IF(AND(A532="",A533&lt;&gt;""),"ERROR-MISSING ROW ABOVE",IF(A533="Cash Request",SUMIF(B534:$B$1006,B533&amp;".*",E534:$E$1006),SUM(F533:AS533)))</f>
        <v>0</v>
      </c>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c r="AH533" s="22"/>
      <c r="AI533" s="22"/>
      <c r="AJ533" s="22"/>
      <c r="AK533" s="22"/>
      <c r="AL533" s="22"/>
      <c r="AM533" s="22"/>
      <c r="AN533" s="22"/>
      <c r="AO533" s="22"/>
      <c r="AP533" s="22"/>
      <c r="AQ533" s="22"/>
      <c r="AR533" s="22"/>
      <c r="AS533" s="22"/>
    </row>
    <row r="534" spans="1:45" x14ac:dyDescent="0.35">
      <c r="A534" s="19"/>
      <c r="B534" s="3" t="str">
        <f>IF(A533="","",IF(A534="","←",IF(A534="Cash Request",COUNTIF($A$5:A533,"Cash Request")+1,IF(A534&lt;&gt;"Cash Request",B533+0.01&amp;"",))))</f>
        <v/>
      </c>
      <c r="C534" s="20"/>
      <c r="D534" s="19"/>
      <c r="E534" s="4">
        <f>IF(AND(A533="",A534&lt;&gt;""),"ERROR-MISSING ROW ABOVE",IF(A534="Cash Request",SUMIF(B535:$B$1006,B534&amp;".*",E535:$E$1006),SUM(F534:AS534)))</f>
        <v>0</v>
      </c>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c r="AO534" s="22"/>
      <c r="AP534" s="22"/>
      <c r="AQ534" s="22"/>
      <c r="AR534" s="22"/>
      <c r="AS534" s="22"/>
    </row>
    <row r="535" spans="1:45" x14ac:dyDescent="0.35">
      <c r="A535" s="19"/>
      <c r="B535" s="3" t="str">
        <f>IF(A534="","",IF(A535="","←",IF(A535="Cash Request",COUNTIF($A$5:A534,"Cash Request")+1,IF(A535&lt;&gt;"Cash Request",B534+0.01&amp;"",))))</f>
        <v/>
      </c>
      <c r="C535" s="20"/>
      <c r="D535" s="19"/>
      <c r="E535" s="4">
        <f>IF(AND(A534="",A535&lt;&gt;""),"ERROR-MISSING ROW ABOVE",IF(A535="Cash Request",SUMIF(B536:$B$1006,B535&amp;".*",E536:$E$1006),SUM(F535:AS535)))</f>
        <v>0</v>
      </c>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c r="AO535" s="22"/>
      <c r="AP535" s="22"/>
      <c r="AQ535" s="22"/>
      <c r="AR535" s="22"/>
      <c r="AS535" s="22"/>
    </row>
    <row r="536" spans="1:45" x14ac:dyDescent="0.35">
      <c r="A536" s="19"/>
      <c r="B536" s="3" t="str">
        <f>IF(A535="","",IF(A536="","←",IF(A536="Cash Request",COUNTIF($A$5:A535,"Cash Request")+1,IF(A536&lt;&gt;"Cash Request",B535+0.01&amp;"",))))</f>
        <v/>
      </c>
      <c r="C536" s="20"/>
      <c r="D536" s="19"/>
      <c r="E536" s="4">
        <f>IF(AND(A535="",A536&lt;&gt;""),"ERROR-MISSING ROW ABOVE",IF(A536="Cash Request",SUMIF(B537:$B$1006,B536&amp;".*",E537:$E$1006),SUM(F536:AS536)))</f>
        <v>0</v>
      </c>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c r="AH536" s="22"/>
      <c r="AI536" s="22"/>
      <c r="AJ536" s="22"/>
      <c r="AK536" s="22"/>
      <c r="AL536" s="22"/>
      <c r="AM536" s="22"/>
      <c r="AN536" s="22"/>
      <c r="AO536" s="22"/>
      <c r="AP536" s="22"/>
      <c r="AQ536" s="22"/>
      <c r="AR536" s="22"/>
      <c r="AS536" s="22"/>
    </row>
    <row r="537" spans="1:45" x14ac:dyDescent="0.35">
      <c r="A537" s="19"/>
      <c r="B537" s="3" t="str">
        <f>IF(A536="","",IF(A537="","←",IF(A537="Cash Request",COUNTIF($A$5:A536,"Cash Request")+1,IF(A537&lt;&gt;"Cash Request",B536+0.01&amp;"",))))</f>
        <v/>
      </c>
      <c r="C537" s="20"/>
      <c r="D537" s="19"/>
      <c r="E537" s="4">
        <f>IF(AND(A536="",A537&lt;&gt;""),"ERROR-MISSING ROW ABOVE",IF(A537="Cash Request",SUMIF(B538:$B$1006,B537&amp;".*",E538:$E$1006),SUM(F537:AS537)))</f>
        <v>0</v>
      </c>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c r="AH537" s="22"/>
      <c r="AI537" s="22"/>
      <c r="AJ537" s="22"/>
      <c r="AK537" s="22"/>
      <c r="AL537" s="22"/>
      <c r="AM537" s="22"/>
      <c r="AN537" s="22"/>
      <c r="AO537" s="22"/>
      <c r="AP537" s="22"/>
      <c r="AQ537" s="22"/>
      <c r="AR537" s="22"/>
      <c r="AS537" s="22"/>
    </row>
    <row r="538" spans="1:45" x14ac:dyDescent="0.35">
      <c r="A538" s="19"/>
      <c r="B538" s="3" t="str">
        <f>IF(A537="","",IF(A538="","←",IF(A538="Cash Request",COUNTIF($A$5:A537,"Cash Request")+1,IF(A538&lt;&gt;"Cash Request",B537+0.01&amp;"",))))</f>
        <v/>
      </c>
      <c r="C538" s="20"/>
      <c r="D538" s="19"/>
      <c r="E538" s="4">
        <f>IF(AND(A537="",A538&lt;&gt;""),"ERROR-MISSING ROW ABOVE",IF(A538="Cash Request",SUMIF(B539:$B$1006,B538&amp;".*",E539:$E$1006),SUM(F538:AS538)))</f>
        <v>0</v>
      </c>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22"/>
      <c r="AL538" s="22"/>
      <c r="AM538" s="22"/>
      <c r="AN538" s="22"/>
      <c r="AO538" s="22"/>
      <c r="AP538" s="22"/>
      <c r="AQ538" s="22"/>
      <c r="AR538" s="22"/>
      <c r="AS538" s="22"/>
    </row>
    <row r="539" spans="1:45" x14ac:dyDescent="0.35">
      <c r="A539" s="19"/>
      <c r="B539" s="3" t="str">
        <f>IF(A538="","",IF(A539="","←",IF(A539="Cash Request",COUNTIF($A$5:A538,"Cash Request")+1,IF(A539&lt;&gt;"Cash Request",B538+0.01&amp;"",))))</f>
        <v/>
      </c>
      <c r="C539" s="20"/>
      <c r="D539" s="19"/>
      <c r="E539" s="4">
        <f>IF(AND(A538="",A539&lt;&gt;""),"ERROR-MISSING ROW ABOVE",IF(A539="Cash Request",SUMIF(B540:$B$1006,B539&amp;".*",E540:$E$1006),SUM(F539:AS539)))</f>
        <v>0</v>
      </c>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c r="AL539" s="22"/>
      <c r="AM539" s="22"/>
      <c r="AN539" s="22"/>
      <c r="AO539" s="22"/>
      <c r="AP539" s="22"/>
      <c r="AQ539" s="22"/>
      <c r="AR539" s="22"/>
      <c r="AS539" s="22"/>
    </row>
    <row r="540" spans="1:45" x14ac:dyDescent="0.35">
      <c r="A540" s="19"/>
      <c r="B540" s="3" t="str">
        <f>IF(A539="","",IF(A540="","←",IF(A540="Cash Request",COUNTIF($A$5:A539,"Cash Request")+1,IF(A540&lt;&gt;"Cash Request",B539+0.01&amp;"",))))</f>
        <v/>
      </c>
      <c r="C540" s="20"/>
      <c r="D540" s="19"/>
      <c r="E540" s="4">
        <f>IF(AND(A539="",A540&lt;&gt;""),"ERROR-MISSING ROW ABOVE",IF(A540="Cash Request",SUMIF(B541:$B$1006,B540&amp;".*",E541:$E$1006),SUM(F540:AS540)))</f>
        <v>0</v>
      </c>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22"/>
      <c r="AJ540" s="22"/>
      <c r="AK540" s="22"/>
      <c r="AL540" s="22"/>
      <c r="AM540" s="22"/>
      <c r="AN540" s="22"/>
      <c r="AO540" s="22"/>
      <c r="AP540" s="22"/>
      <c r="AQ540" s="22"/>
      <c r="AR540" s="22"/>
      <c r="AS540" s="22"/>
    </row>
    <row r="541" spans="1:45" x14ac:dyDescent="0.35">
      <c r="A541" s="19"/>
      <c r="B541" s="3" t="str">
        <f>IF(A540="","",IF(A541="","←",IF(A541="Cash Request",COUNTIF($A$5:A540,"Cash Request")+1,IF(A541&lt;&gt;"Cash Request",B540+0.01&amp;"",))))</f>
        <v/>
      </c>
      <c r="C541" s="20"/>
      <c r="D541" s="19"/>
      <c r="E541" s="4">
        <f>IF(AND(A540="",A541&lt;&gt;""),"ERROR-MISSING ROW ABOVE",IF(A541="Cash Request",SUMIF(B542:$B$1006,B541&amp;".*",E542:$E$1006),SUM(F541:AS541)))</f>
        <v>0</v>
      </c>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22"/>
      <c r="AI541" s="22"/>
      <c r="AJ541" s="22"/>
      <c r="AK541" s="22"/>
      <c r="AL541" s="22"/>
      <c r="AM541" s="22"/>
      <c r="AN541" s="22"/>
      <c r="AO541" s="22"/>
      <c r="AP541" s="22"/>
      <c r="AQ541" s="22"/>
      <c r="AR541" s="22"/>
      <c r="AS541" s="22"/>
    </row>
    <row r="542" spans="1:45" x14ac:dyDescent="0.35">
      <c r="A542" s="19"/>
      <c r="B542" s="3" t="str">
        <f>IF(A541="","",IF(A542="","←",IF(A542="Cash Request",COUNTIF($A$5:A541,"Cash Request")+1,IF(A542&lt;&gt;"Cash Request",B541+0.01&amp;"",))))</f>
        <v/>
      </c>
      <c r="C542" s="20"/>
      <c r="D542" s="19"/>
      <c r="E542" s="4">
        <f>IF(AND(A541="",A542&lt;&gt;""),"ERROR-MISSING ROW ABOVE",IF(A542="Cash Request",SUMIF(B543:$B$1006,B542&amp;".*",E543:$E$1006),SUM(F542:AS542)))</f>
        <v>0</v>
      </c>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22"/>
      <c r="AL542" s="22"/>
      <c r="AM542" s="22"/>
      <c r="AN542" s="22"/>
      <c r="AO542" s="22"/>
      <c r="AP542" s="22"/>
      <c r="AQ542" s="22"/>
      <c r="AR542" s="22"/>
      <c r="AS542" s="22"/>
    </row>
    <row r="543" spans="1:45" x14ac:dyDescent="0.35">
      <c r="A543" s="19"/>
      <c r="B543" s="3" t="str">
        <f>IF(A542="","",IF(A543="","←",IF(A543="Cash Request",COUNTIF($A$5:A542,"Cash Request")+1,IF(A543&lt;&gt;"Cash Request",B542+0.01&amp;"",))))</f>
        <v/>
      </c>
      <c r="C543" s="20"/>
      <c r="D543" s="19"/>
      <c r="E543" s="4">
        <f>IF(AND(A542="",A543&lt;&gt;""),"ERROR-MISSING ROW ABOVE",IF(A543="Cash Request",SUMIF(B544:$B$1006,B543&amp;".*",E544:$E$1006),SUM(F543:AS543)))</f>
        <v>0</v>
      </c>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c r="AH543" s="22"/>
      <c r="AI543" s="22"/>
      <c r="AJ543" s="22"/>
      <c r="AK543" s="22"/>
      <c r="AL543" s="22"/>
      <c r="AM543" s="22"/>
      <c r="AN543" s="22"/>
      <c r="AO543" s="22"/>
      <c r="AP543" s="22"/>
      <c r="AQ543" s="22"/>
      <c r="AR543" s="22"/>
      <c r="AS543" s="22"/>
    </row>
    <row r="544" spans="1:45" x14ac:dyDescent="0.35">
      <c r="A544" s="19"/>
      <c r="B544" s="3" t="str">
        <f>IF(A543="","",IF(A544="","←",IF(A544="Cash Request",COUNTIF($A$5:A543,"Cash Request")+1,IF(A544&lt;&gt;"Cash Request",B543+0.01&amp;"",))))</f>
        <v/>
      </c>
      <c r="C544" s="20"/>
      <c r="D544" s="19"/>
      <c r="E544" s="4">
        <f>IF(AND(A543="",A544&lt;&gt;""),"ERROR-MISSING ROW ABOVE",IF(A544="Cash Request",SUMIF(B545:$B$1006,B544&amp;".*",E545:$E$1006),SUM(F544:AS544)))</f>
        <v>0</v>
      </c>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c r="AN544" s="22"/>
      <c r="AO544" s="22"/>
      <c r="AP544" s="22"/>
      <c r="AQ544" s="22"/>
      <c r="AR544" s="22"/>
      <c r="AS544" s="22"/>
    </row>
    <row r="545" spans="1:45" x14ac:dyDescent="0.35">
      <c r="A545" s="19"/>
      <c r="B545" s="3" t="str">
        <f>IF(A544="","",IF(A545="","←",IF(A545="Cash Request",COUNTIF($A$5:A544,"Cash Request")+1,IF(A545&lt;&gt;"Cash Request",B544+0.01&amp;"",))))</f>
        <v/>
      </c>
      <c r="C545" s="20"/>
      <c r="D545" s="19"/>
      <c r="E545" s="4">
        <f>IF(AND(A544="",A545&lt;&gt;""),"ERROR-MISSING ROW ABOVE",IF(A545="Cash Request",SUMIF(B546:$B$1006,B545&amp;".*",E546:$E$1006),SUM(F545:AS545)))</f>
        <v>0</v>
      </c>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c r="AO545" s="22"/>
      <c r="AP545" s="22"/>
      <c r="AQ545" s="22"/>
      <c r="AR545" s="22"/>
      <c r="AS545" s="22"/>
    </row>
    <row r="546" spans="1:45" x14ac:dyDescent="0.35">
      <c r="A546" s="19"/>
      <c r="B546" s="3" t="str">
        <f>IF(A545="","",IF(A546="","←",IF(A546="Cash Request",COUNTIF($A$5:A545,"Cash Request")+1,IF(A546&lt;&gt;"Cash Request",B545+0.01&amp;"",))))</f>
        <v/>
      </c>
      <c r="C546" s="20"/>
      <c r="D546" s="19"/>
      <c r="E546" s="4">
        <f>IF(AND(A545="",A546&lt;&gt;""),"ERROR-MISSING ROW ABOVE",IF(A546="Cash Request",SUMIF(B547:$B$1006,B546&amp;".*",E547:$E$1006),SUM(F546:AS546)))</f>
        <v>0</v>
      </c>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c r="AH546" s="22"/>
      <c r="AI546" s="22"/>
      <c r="AJ546" s="22"/>
      <c r="AK546" s="22"/>
      <c r="AL546" s="22"/>
      <c r="AM546" s="22"/>
      <c r="AN546" s="22"/>
      <c r="AO546" s="22"/>
      <c r="AP546" s="22"/>
      <c r="AQ546" s="22"/>
      <c r="AR546" s="22"/>
      <c r="AS546" s="22"/>
    </row>
    <row r="547" spans="1:45" x14ac:dyDescent="0.35">
      <c r="A547" s="19"/>
      <c r="B547" s="3" t="str">
        <f>IF(A546="","",IF(A547="","←",IF(A547="Cash Request",COUNTIF($A$5:A546,"Cash Request")+1,IF(A547&lt;&gt;"Cash Request",B546+0.01&amp;"",))))</f>
        <v/>
      </c>
      <c r="C547" s="20"/>
      <c r="D547" s="19"/>
      <c r="E547" s="4">
        <f>IF(AND(A546="",A547&lt;&gt;""),"ERROR-MISSING ROW ABOVE",IF(A547="Cash Request",SUMIF(B548:$B$1006,B547&amp;".*",E548:$E$1006),SUM(F547:AS547)))</f>
        <v>0</v>
      </c>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c r="AK547" s="22"/>
      <c r="AL547" s="22"/>
      <c r="AM547" s="22"/>
      <c r="AN547" s="22"/>
      <c r="AO547" s="22"/>
      <c r="AP547" s="22"/>
      <c r="AQ547" s="22"/>
      <c r="AR547" s="22"/>
      <c r="AS547" s="22"/>
    </row>
    <row r="548" spans="1:45" x14ac:dyDescent="0.35">
      <c r="A548" s="19"/>
      <c r="B548" s="3" t="str">
        <f>IF(A547="","",IF(A548="","←",IF(A548="Cash Request",COUNTIF($A$5:A547,"Cash Request")+1,IF(A548&lt;&gt;"Cash Request",B547+0.01&amp;"",))))</f>
        <v/>
      </c>
      <c r="C548" s="20"/>
      <c r="D548" s="19"/>
      <c r="E548" s="4">
        <f>IF(AND(A547="",A548&lt;&gt;""),"ERROR-MISSING ROW ABOVE",IF(A548="Cash Request",SUMIF(B549:$B$1006,B548&amp;".*",E549:$E$1006),SUM(F548:AS548)))</f>
        <v>0</v>
      </c>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22"/>
      <c r="AI548" s="22"/>
      <c r="AJ548" s="22"/>
      <c r="AK548" s="22"/>
      <c r="AL548" s="22"/>
      <c r="AM548" s="22"/>
      <c r="AN548" s="22"/>
      <c r="AO548" s="22"/>
      <c r="AP548" s="22"/>
      <c r="AQ548" s="22"/>
      <c r="AR548" s="22"/>
      <c r="AS548" s="22"/>
    </row>
    <row r="549" spans="1:45" x14ac:dyDescent="0.35">
      <c r="A549" s="19"/>
      <c r="B549" s="3" t="str">
        <f>IF(A548="","",IF(A549="","←",IF(A549="Cash Request",COUNTIF($A$5:A548,"Cash Request")+1,IF(A549&lt;&gt;"Cash Request",B548+0.01&amp;"",))))</f>
        <v/>
      </c>
      <c r="C549" s="20"/>
      <c r="D549" s="19"/>
      <c r="E549" s="4">
        <f>IF(AND(A548="",A549&lt;&gt;""),"ERROR-MISSING ROW ABOVE",IF(A549="Cash Request",SUMIF(B550:$B$1006,B549&amp;".*",E550:$E$1006),SUM(F549:AS549)))</f>
        <v>0</v>
      </c>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c r="AH549" s="22"/>
      <c r="AI549" s="22"/>
      <c r="AJ549" s="22"/>
      <c r="AK549" s="22"/>
      <c r="AL549" s="22"/>
      <c r="AM549" s="22"/>
      <c r="AN549" s="22"/>
      <c r="AO549" s="22"/>
      <c r="AP549" s="22"/>
      <c r="AQ549" s="22"/>
      <c r="AR549" s="22"/>
      <c r="AS549" s="22"/>
    </row>
    <row r="550" spans="1:45" x14ac:dyDescent="0.35">
      <c r="A550" s="19"/>
      <c r="B550" s="3" t="str">
        <f>IF(A549="","",IF(A550="","←",IF(A550="Cash Request",COUNTIF($A$5:A549,"Cash Request")+1,IF(A550&lt;&gt;"Cash Request",B549+0.01&amp;"",))))</f>
        <v/>
      </c>
      <c r="C550" s="20"/>
      <c r="D550" s="19"/>
      <c r="E550" s="4">
        <f>IF(AND(A549="",A550&lt;&gt;""),"ERROR-MISSING ROW ABOVE",IF(A550="Cash Request",SUMIF(B551:$B$1006,B550&amp;".*",E551:$E$1006),SUM(F550:AS550)))</f>
        <v>0</v>
      </c>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c r="AH550" s="22"/>
      <c r="AI550" s="22"/>
      <c r="AJ550" s="22"/>
      <c r="AK550" s="22"/>
      <c r="AL550" s="22"/>
      <c r="AM550" s="22"/>
      <c r="AN550" s="22"/>
      <c r="AO550" s="22"/>
      <c r="AP550" s="22"/>
      <c r="AQ550" s="22"/>
      <c r="AR550" s="22"/>
      <c r="AS550" s="22"/>
    </row>
    <row r="551" spans="1:45" x14ac:dyDescent="0.35">
      <c r="A551" s="19"/>
      <c r="B551" s="3" t="str">
        <f>IF(A550="","",IF(A551="","←",IF(A551="Cash Request",COUNTIF($A$5:A550,"Cash Request")+1,IF(A551&lt;&gt;"Cash Request",B550+0.01&amp;"",))))</f>
        <v/>
      </c>
      <c r="C551" s="20"/>
      <c r="D551" s="19"/>
      <c r="E551" s="4">
        <f>IF(AND(A550="",A551&lt;&gt;""),"ERROR-MISSING ROW ABOVE",IF(A551="Cash Request",SUMIF(B552:$B$1006,B551&amp;".*",E552:$E$1006),SUM(F551:AS551)))</f>
        <v>0</v>
      </c>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c r="AG551" s="22"/>
      <c r="AH551" s="22"/>
      <c r="AI551" s="22"/>
      <c r="AJ551" s="22"/>
      <c r="AK551" s="22"/>
      <c r="AL551" s="22"/>
      <c r="AM551" s="22"/>
      <c r="AN551" s="22"/>
      <c r="AO551" s="22"/>
      <c r="AP551" s="22"/>
      <c r="AQ551" s="22"/>
      <c r="AR551" s="22"/>
      <c r="AS551" s="22"/>
    </row>
    <row r="552" spans="1:45" x14ac:dyDescent="0.35">
      <c r="A552" s="19"/>
      <c r="B552" s="3" t="str">
        <f>IF(A551="","",IF(A552="","←",IF(A552="Cash Request",COUNTIF($A$5:A551,"Cash Request")+1,IF(A552&lt;&gt;"Cash Request",B551+0.01&amp;"",))))</f>
        <v/>
      </c>
      <c r="C552" s="20"/>
      <c r="D552" s="19"/>
      <c r="E552" s="4">
        <f>IF(AND(A551="",A552&lt;&gt;""),"ERROR-MISSING ROW ABOVE",IF(A552="Cash Request",SUMIF(B553:$B$1006,B552&amp;".*",E553:$E$1006),SUM(F552:AS552)))</f>
        <v>0</v>
      </c>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c r="AJ552" s="22"/>
      <c r="AK552" s="22"/>
      <c r="AL552" s="22"/>
      <c r="AM552" s="22"/>
      <c r="AN552" s="22"/>
      <c r="AO552" s="22"/>
      <c r="AP552" s="22"/>
      <c r="AQ552" s="22"/>
      <c r="AR552" s="22"/>
      <c r="AS552" s="22"/>
    </row>
    <row r="553" spans="1:45" x14ac:dyDescent="0.35">
      <c r="A553" s="19"/>
      <c r="B553" s="3" t="str">
        <f>IF(A552="","",IF(A553="","←",IF(A553="Cash Request",COUNTIF($A$5:A552,"Cash Request")+1,IF(A553&lt;&gt;"Cash Request",B552+0.01&amp;"",))))</f>
        <v/>
      </c>
      <c r="C553" s="20"/>
      <c r="D553" s="19"/>
      <c r="E553" s="4">
        <f>IF(AND(A552="",A553&lt;&gt;""),"ERROR-MISSING ROW ABOVE",IF(A553="Cash Request",SUMIF(B554:$B$1006,B553&amp;".*",E554:$E$1006),SUM(F553:AS553)))</f>
        <v>0</v>
      </c>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c r="AP553" s="22"/>
      <c r="AQ553" s="22"/>
      <c r="AR553" s="22"/>
      <c r="AS553" s="22"/>
    </row>
    <row r="554" spans="1:45" x14ac:dyDescent="0.35">
      <c r="A554" s="19"/>
      <c r="B554" s="3" t="str">
        <f>IF(A553="","",IF(A554="","←",IF(A554="Cash Request",COUNTIF($A$5:A553,"Cash Request")+1,IF(A554&lt;&gt;"Cash Request",B553+0.01&amp;"",))))</f>
        <v/>
      </c>
      <c r="C554" s="20"/>
      <c r="D554" s="19"/>
      <c r="E554" s="4">
        <f>IF(AND(A553="",A554&lt;&gt;""),"ERROR-MISSING ROW ABOVE",IF(A554="Cash Request",SUMIF(B555:$B$1006,B554&amp;".*",E555:$E$1006),SUM(F554:AS554)))</f>
        <v>0</v>
      </c>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c r="AM554" s="22"/>
      <c r="AN554" s="22"/>
      <c r="AO554" s="22"/>
      <c r="AP554" s="22"/>
      <c r="AQ554" s="22"/>
      <c r="AR554" s="22"/>
      <c r="AS554" s="22"/>
    </row>
    <row r="555" spans="1:45" x14ac:dyDescent="0.35">
      <c r="A555" s="19"/>
      <c r="B555" s="3" t="str">
        <f>IF(A554="","",IF(A555="","←",IF(A555="Cash Request",COUNTIF($A$5:A554,"Cash Request")+1,IF(A555&lt;&gt;"Cash Request",B554+0.01&amp;"",))))</f>
        <v/>
      </c>
      <c r="C555" s="20"/>
      <c r="D555" s="19"/>
      <c r="E555" s="4">
        <f>IF(AND(A554="",A555&lt;&gt;""),"ERROR-MISSING ROW ABOVE",IF(A555="Cash Request",SUMIF(B556:$B$1006,B555&amp;".*",E556:$E$1006),SUM(F555:AS555)))</f>
        <v>0</v>
      </c>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c r="AH555" s="22"/>
      <c r="AI555" s="22"/>
      <c r="AJ555" s="22"/>
      <c r="AK555" s="22"/>
      <c r="AL555" s="22"/>
      <c r="AM555" s="22"/>
      <c r="AN555" s="22"/>
      <c r="AO555" s="22"/>
      <c r="AP555" s="22"/>
      <c r="AQ555" s="22"/>
      <c r="AR555" s="22"/>
      <c r="AS555" s="22"/>
    </row>
    <row r="556" spans="1:45" x14ac:dyDescent="0.35">
      <c r="A556" s="19"/>
      <c r="B556" s="3" t="str">
        <f>IF(A555="","",IF(A556="","←",IF(A556="Cash Request",COUNTIF($A$5:A555,"Cash Request")+1,IF(A556&lt;&gt;"Cash Request",B555+0.01&amp;"",))))</f>
        <v/>
      </c>
      <c r="C556" s="20"/>
      <c r="D556" s="19"/>
      <c r="E556" s="4">
        <f>IF(AND(A555="",A556&lt;&gt;""),"ERROR-MISSING ROW ABOVE",IF(A556="Cash Request",SUMIF(B557:$B$1006,B556&amp;".*",E557:$E$1006),SUM(F556:AS556)))</f>
        <v>0</v>
      </c>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c r="AH556" s="22"/>
      <c r="AI556" s="22"/>
      <c r="AJ556" s="22"/>
      <c r="AK556" s="22"/>
      <c r="AL556" s="22"/>
      <c r="AM556" s="22"/>
      <c r="AN556" s="22"/>
      <c r="AO556" s="22"/>
      <c r="AP556" s="22"/>
      <c r="AQ556" s="22"/>
      <c r="AR556" s="22"/>
      <c r="AS556" s="22"/>
    </row>
    <row r="557" spans="1:45" x14ac:dyDescent="0.35">
      <c r="A557" s="19"/>
      <c r="B557" s="3" t="str">
        <f>IF(A556="","",IF(A557="","←",IF(A557="Cash Request",COUNTIF($A$5:A556,"Cash Request")+1,IF(A557&lt;&gt;"Cash Request",B556+0.01&amp;"",))))</f>
        <v/>
      </c>
      <c r="C557" s="20"/>
      <c r="D557" s="19"/>
      <c r="E557" s="4">
        <f>IF(AND(A556="",A557&lt;&gt;""),"ERROR-MISSING ROW ABOVE",IF(A557="Cash Request",SUMIF(B558:$B$1006,B557&amp;".*",E558:$E$1006),SUM(F557:AS557)))</f>
        <v>0</v>
      </c>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c r="AH557" s="22"/>
      <c r="AI557" s="22"/>
      <c r="AJ557" s="22"/>
      <c r="AK557" s="22"/>
      <c r="AL557" s="22"/>
      <c r="AM557" s="22"/>
      <c r="AN557" s="22"/>
      <c r="AO557" s="22"/>
      <c r="AP557" s="22"/>
      <c r="AQ557" s="22"/>
      <c r="AR557" s="22"/>
      <c r="AS557" s="22"/>
    </row>
    <row r="558" spans="1:45" x14ac:dyDescent="0.35">
      <c r="A558" s="19"/>
      <c r="B558" s="3" t="str">
        <f>IF(A557="","",IF(A558="","←",IF(A558="Cash Request",COUNTIF($A$5:A557,"Cash Request")+1,IF(A558&lt;&gt;"Cash Request",B557+0.01&amp;"",))))</f>
        <v/>
      </c>
      <c r="C558" s="20"/>
      <c r="D558" s="19"/>
      <c r="E558" s="4">
        <f>IF(AND(A557="",A558&lt;&gt;""),"ERROR-MISSING ROW ABOVE",IF(A558="Cash Request",SUMIF(B559:$B$1006,B558&amp;".*",E559:$E$1006),SUM(F558:AS558)))</f>
        <v>0</v>
      </c>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c r="AH558" s="22"/>
      <c r="AI558" s="22"/>
      <c r="AJ558" s="22"/>
      <c r="AK558" s="22"/>
      <c r="AL558" s="22"/>
      <c r="AM558" s="22"/>
      <c r="AN558" s="22"/>
      <c r="AO558" s="22"/>
      <c r="AP558" s="22"/>
      <c r="AQ558" s="22"/>
      <c r="AR558" s="22"/>
      <c r="AS558" s="22"/>
    </row>
    <row r="559" spans="1:45" x14ac:dyDescent="0.35">
      <c r="A559" s="19"/>
      <c r="B559" s="3" t="str">
        <f>IF(A558="","",IF(A559="","←",IF(A559="Cash Request",COUNTIF($A$5:A558,"Cash Request")+1,IF(A559&lt;&gt;"Cash Request",B558+0.01&amp;"",))))</f>
        <v/>
      </c>
      <c r="C559" s="20"/>
      <c r="D559" s="19"/>
      <c r="E559" s="4">
        <f>IF(AND(A558="",A559&lt;&gt;""),"ERROR-MISSING ROW ABOVE",IF(A559="Cash Request",SUMIF(B560:$B$1006,B559&amp;".*",E560:$E$1006),SUM(F559:AS559)))</f>
        <v>0</v>
      </c>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c r="AH559" s="22"/>
      <c r="AI559" s="22"/>
      <c r="AJ559" s="22"/>
      <c r="AK559" s="22"/>
      <c r="AL559" s="22"/>
      <c r="AM559" s="22"/>
      <c r="AN559" s="22"/>
      <c r="AO559" s="22"/>
      <c r="AP559" s="22"/>
      <c r="AQ559" s="22"/>
      <c r="AR559" s="22"/>
      <c r="AS559" s="22"/>
    </row>
    <row r="560" spans="1:45" x14ac:dyDescent="0.35">
      <c r="A560" s="19"/>
      <c r="B560" s="3" t="str">
        <f>IF(A559="","",IF(A560="","←",IF(A560="Cash Request",COUNTIF($A$5:A559,"Cash Request")+1,IF(A560&lt;&gt;"Cash Request",B559+0.01&amp;"",))))</f>
        <v/>
      </c>
      <c r="C560" s="20"/>
      <c r="D560" s="19"/>
      <c r="E560" s="4">
        <f>IF(AND(A559="",A560&lt;&gt;""),"ERROR-MISSING ROW ABOVE",IF(A560="Cash Request",SUMIF(B561:$B$1006,B560&amp;".*",E561:$E$1006),SUM(F560:AS560)))</f>
        <v>0</v>
      </c>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c r="AH560" s="22"/>
      <c r="AI560" s="22"/>
      <c r="AJ560" s="22"/>
      <c r="AK560" s="22"/>
      <c r="AL560" s="22"/>
      <c r="AM560" s="22"/>
      <c r="AN560" s="22"/>
      <c r="AO560" s="22"/>
      <c r="AP560" s="22"/>
      <c r="AQ560" s="22"/>
      <c r="AR560" s="22"/>
      <c r="AS560" s="22"/>
    </row>
    <row r="561" spans="1:45" x14ac:dyDescent="0.35">
      <c r="A561" s="19"/>
      <c r="B561" s="3" t="str">
        <f>IF(A560="","",IF(A561="","←",IF(A561="Cash Request",COUNTIF($A$5:A560,"Cash Request")+1,IF(A561&lt;&gt;"Cash Request",B560+0.01&amp;"",))))</f>
        <v/>
      </c>
      <c r="C561" s="20"/>
      <c r="D561" s="19"/>
      <c r="E561" s="4">
        <f>IF(AND(A560="",A561&lt;&gt;""),"ERROR-MISSING ROW ABOVE",IF(A561="Cash Request",SUMIF(B562:$B$1006,B561&amp;".*",E562:$E$1006),SUM(F561:AS561)))</f>
        <v>0</v>
      </c>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c r="AO561" s="22"/>
      <c r="AP561" s="22"/>
      <c r="AQ561" s="22"/>
      <c r="AR561" s="22"/>
      <c r="AS561" s="22"/>
    </row>
    <row r="562" spans="1:45" x14ac:dyDescent="0.35">
      <c r="A562" s="19"/>
      <c r="B562" s="3" t="str">
        <f>IF(A561="","",IF(A562="","←",IF(A562="Cash Request",COUNTIF($A$5:A561,"Cash Request")+1,IF(A562&lt;&gt;"Cash Request",B561+0.01&amp;"",))))</f>
        <v/>
      </c>
      <c r="C562" s="20"/>
      <c r="D562" s="19"/>
      <c r="E562" s="4">
        <f>IF(AND(A561="",A562&lt;&gt;""),"ERROR-MISSING ROW ABOVE",IF(A562="Cash Request",SUMIF(B563:$B$1006,B562&amp;".*",E563:$E$1006),SUM(F562:AS562)))</f>
        <v>0</v>
      </c>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22"/>
      <c r="AI562" s="22"/>
      <c r="AJ562" s="22"/>
      <c r="AK562" s="22"/>
      <c r="AL562" s="22"/>
      <c r="AM562" s="22"/>
      <c r="AN562" s="22"/>
      <c r="AO562" s="22"/>
      <c r="AP562" s="22"/>
      <c r="AQ562" s="22"/>
      <c r="AR562" s="22"/>
      <c r="AS562" s="22"/>
    </row>
    <row r="563" spans="1:45" x14ac:dyDescent="0.35">
      <c r="A563" s="19"/>
      <c r="B563" s="3" t="str">
        <f>IF(A562="","",IF(A563="","←",IF(A563="Cash Request",COUNTIF($A$5:A562,"Cash Request")+1,IF(A563&lt;&gt;"Cash Request",B562+0.01&amp;"",))))</f>
        <v/>
      </c>
      <c r="C563" s="20"/>
      <c r="D563" s="19"/>
      <c r="E563" s="4">
        <f>IF(AND(A562="",A563&lt;&gt;""),"ERROR-MISSING ROW ABOVE",IF(A563="Cash Request",SUMIF(B564:$B$1006,B563&amp;".*",E564:$E$1006),SUM(F563:AS563)))</f>
        <v>0</v>
      </c>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22"/>
      <c r="AI563" s="22"/>
      <c r="AJ563" s="22"/>
      <c r="AK563" s="22"/>
      <c r="AL563" s="22"/>
      <c r="AM563" s="22"/>
      <c r="AN563" s="22"/>
      <c r="AO563" s="22"/>
      <c r="AP563" s="22"/>
      <c r="AQ563" s="22"/>
      <c r="AR563" s="22"/>
      <c r="AS563" s="22"/>
    </row>
    <row r="564" spans="1:45" x14ac:dyDescent="0.35">
      <c r="A564" s="19"/>
      <c r="B564" s="3" t="str">
        <f>IF(A563="","",IF(A564="","←",IF(A564="Cash Request",COUNTIF($A$5:A563,"Cash Request")+1,IF(A564&lt;&gt;"Cash Request",B563+0.01&amp;"",))))</f>
        <v/>
      </c>
      <c r="C564" s="20"/>
      <c r="D564" s="19"/>
      <c r="E564" s="4">
        <f>IF(AND(A563="",A564&lt;&gt;""),"ERROR-MISSING ROW ABOVE",IF(A564="Cash Request",SUMIF(B565:$B$1006,B564&amp;".*",E565:$E$1006),SUM(F564:AS564)))</f>
        <v>0</v>
      </c>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22"/>
      <c r="AL564" s="22"/>
      <c r="AM564" s="22"/>
      <c r="AN564" s="22"/>
      <c r="AO564" s="22"/>
      <c r="AP564" s="22"/>
      <c r="AQ564" s="22"/>
      <c r="AR564" s="22"/>
      <c r="AS564" s="22"/>
    </row>
    <row r="565" spans="1:45" x14ac:dyDescent="0.35">
      <c r="A565" s="19"/>
      <c r="B565" s="3" t="str">
        <f>IF(A564="","",IF(A565="","←",IF(A565="Cash Request",COUNTIF($A$5:A564,"Cash Request")+1,IF(A565&lt;&gt;"Cash Request",B564+0.01&amp;"",))))</f>
        <v/>
      </c>
      <c r="C565" s="20"/>
      <c r="D565" s="19"/>
      <c r="E565" s="4">
        <f>IF(AND(A564="",A565&lt;&gt;""),"ERROR-MISSING ROW ABOVE",IF(A565="Cash Request",SUMIF(B566:$B$1006,B565&amp;".*",E566:$E$1006),SUM(F565:AS565)))</f>
        <v>0</v>
      </c>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c r="AH565" s="22"/>
      <c r="AI565" s="22"/>
      <c r="AJ565" s="22"/>
      <c r="AK565" s="22"/>
      <c r="AL565" s="22"/>
      <c r="AM565" s="22"/>
      <c r="AN565" s="22"/>
      <c r="AO565" s="22"/>
      <c r="AP565" s="22"/>
      <c r="AQ565" s="22"/>
      <c r="AR565" s="22"/>
      <c r="AS565" s="22"/>
    </row>
    <row r="566" spans="1:45" x14ac:dyDescent="0.35">
      <c r="A566" s="19"/>
      <c r="B566" s="3" t="str">
        <f>IF(A565="","",IF(A566="","←",IF(A566="Cash Request",COUNTIF($A$5:A565,"Cash Request")+1,IF(A566&lt;&gt;"Cash Request",B565+0.01&amp;"",))))</f>
        <v/>
      </c>
      <c r="C566" s="20"/>
      <c r="D566" s="19"/>
      <c r="E566" s="4">
        <f>IF(AND(A565="",A566&lt;&gt;""),"ERROR-MISSING ROW ABOVE",IF(A566="Cash Request",SUMIF(B567:$B$1006,B566&amp;".*",E567:$E$1006),SUM(F566:AS566)))</f>
        <v>0</v>
      </c>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c r="AH566" s="22"/>
      <c r="AI566" s="22"/>
      <c r="AJ566" s="22"/>
      <c r="AK566" s="22"/>
      <c r="AL566" s="22"/>
      <c r="AM566" s="22"/>
      <c r="AN566" s="22"/>
      <c r="AO566" s="22"/>
      <c r="AP566" s="22"/>
      <c r="AQ566" s="22"/>
      <c r="AR566" s="22"/>
      <c r="AS566" s="22"/>
    </row>
    <row r="567" spans="1:45" x14ac:dyDescent="0.35">
      <c r="A567" s="19"/>
      <c r="B567" s="3" t="str">
        <f>IF(A566="","",IF(A567="","←",IF(A567="Cash Request",COUNTIF($A$5:A566,"Cash Request")+1,IF(A567&lt;&gt;"Cash Request",B566+0.01&amp;"",))))</f>
        <v/>
      </c>
      <c r="C567" s="20"/>
      <c r="D567" s="19"/>
      <c r="E567" s="4">
        <f>IF(AND(A566="",A567&lt;&gt;""),"ERROR-MISSING ROW ABOVE",IF(A567="Cash Request",SUMIF(B568:$B$1006,B567&amp;".*",E568:$E$1006),SUM(F567:AS567)))</f>
        <v>0</v>
      </c>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c r="AO567" s="22"/>
      <c r="AP567" s="22"/>
      <c r="AQ567" s="22"/>
      <c r="AR567" s="22"/>
      <c r="AS567" s="22"/>
    </row>
    <row r="568" spans="1:45" x14ac:dyDescent="0.35">
      <c r="A568" s="19"/>
      <c r="B568" s="3" t="str">
        <f>IF(A567="","",IF(A568="","←",IF(A568="Cash Request",COUNTIF($A$5:A567,"Cash Request")+1,IF(A568&lt;&gt;"Cash Request",B567+0.01&amp;"",))))</f>
        <v/>
      </c>
      <c r="C568" s="20"/>
      <c r="D568" s="19"/>
      <c r="E568" s="4">
        <f>IF(AND(A567="",A568&lt;&gt;""),"ERROR-MISSING ROW ABOVE",IF(A568="Cash Request",SUMIF(B569:$B$1006,B568&amp;".*",E569:$E$1006),SUM(F568:AS568)))</f>
        <v>0</v>
      </c>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c r="AO568" s="22"/>
      <c r="AP568" s="22"/>
      <c r="AQ568" s="22"/>
      <c r="AR568" s="22"/>
      <c r="AS568" s="22"/>
    </row>
    <row r="569" spans="1:45" x14ac:dyDescent="0.35">
      <c r="A569" s="19"/>
      <c r="B569" s="3" t="str">
        <f>IF(A568="","",IF(A569="","←",IF(A569="Cash Request",COUNTIF($A$5:A568,"Cash Request")+1,IF(A569&lt;&gt;"Cash Request",B568+0.01&amp;"",))))</f>
        <v/>
      </c>
      <c r="C569" s="20"/>
      <c r="D569" s="19"/>
      <c r="E569" s="4">
        <f>IF(AND(A568="",A569&lt;&gt;""),"ERROR-MISSING ROW ABOVE",IF(A569="Cash Request",SUMIF(B570:$B$1006,B569&amp;".*",E570:$E$1006),SUM(F569:AS569)))</f>
        <v>0</v>
      </c>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c r="AO569" s="22"/>
      <c r="AP569" s="22"/>
      <c r="AQ569" s="22"/>
      <c r="AR569" s="22"/>
      <c r="AS569" s="22"/>
    </row>
    <row r="570" spans="1:45" x14ac:dyDescent="0.35">
      <c r="A570" s="19"/>
      <c r="B570" s="3" t="str">
        <f>IF(A569="","",IF(A570="","←",IF(A570="Cash Request",COUNTIF($A$5:A569,"Cash Request")+1,IF(A570&lt;&gt;"Cash Request",B569+0.01&amp;"",))))</f>
        <v/>
      </c>
      <c r="C570" s="20"/>
      <c r="D570" s="19"/>
      <c r="E570" s="4">
        <f>IF(AND(A569="",A570&lt;&gt;""),"ERROR-MISSING ROW ABOVE",IF(A570="Cash Request",SUMIF(B571:$B$1006,B570&amp;".*",E571:$E$1006),SUM(F570:AS570)))</f>
        <v>0</v>
      </c>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c r="AH570" s="22"/>
      <c r="AI570" s="22"/>
      <c r="AJ570" s="22"/>
      <c r="AK570" s="22"/>
      <c r="AL570" s="22"/>
      <c r="AM570" s="22"/>
      <c r="AN570" s="22"/>
      <c r="AO570" s="22"/>
      <c r="AP570" s="22"/>
      <c r="AQ570" s="22"/>
      <c r="AR570" s="22"/>
      <c r="AS570" s="22"/>
    </row>
    <row r="571" spans="1:45" x14ac:dyDescent="0.35">
      <c r="A571" s="19"/>
      <c r="B571" s="3" t="str">
        <f>IF(A570="","",IF(A571="","←",IF(A571="Cash Request",COUNTIF($A$5:A570,"Cash Request")+1,IF(A571&lt;&gt;"Cash Request",B570+0.01&amp;"",))))</f>
        <v/>
      </c>
      <c r="C571" s="20"/>
      <c r="D571" s="19"/>
      <c r="E571" s="4">
        <f>IF(AND(A570="",A571&lt;&gt;""),"ERROR-MISSING ROW ABOVE",IF(A571="Cash Request",SUMIF(B572:$B$1006,B571&amp;".*",E572:$E$1006),SUM(F571:AS571)))</f>
        <v>0</v>
      </c>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c r="AO571" s="22"/>
      <c r="AP571" s="22"/>
      <c r="AQ571" s="22"/>
      <c r="AR571" s="22"/>
      <c r="AS571" s="22"/>
    </row>
    <row r="572" spans="1:45" x14ac:dyDescent="0.35">
      <c r="A572" s="19"/>
      <c r="B572" s="3" t="str">
        <f>IF(A571="","",IF(A572="","←",IF(A572="Cash Request",COUNTIF($A$5:A571,"Cash Request")+1,IF(A572&lt;&gt;"Cash Request",B571+0.01&amp;"",))))</f>
        <v/>
      </c>
      <c r="C572" s="20"/>
      <c r="D572" s="19"/>
      <c r="E572" s="4">
        <f>IF(AND(A571="",A572&lt;&gt;""),"ERROR-MISSING ROW ABOVE",IF(A572="Cash Request",SUMIF(B573:$B$1006,B572&amp;".*",E573:$E$1006),SUM(F572:AS572)))</f>
        <v>0</v>
      </c>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c r="AH572" s="22"/>
      <c r="AI572" s="22"/>
      <c r="AJ572" s="22"/>
      <c r="AK572" s="22"/>
      <c r="AL572" s="22"/>
      <c r="AM572" s="22"/>
      <c r="AN572" s="22"/>
      <c r="AO572" s="22"/>
      <c r="AP572" s="22"/>
      <c r="AQ572" s="22"/>
      <c r="AR572" s="22"/>
      <c r="AS572" s="22"/>
    </row>
    <row r="573" spans="1:45" x14ac:dyDescent="0.35">
      <c r="A573" s="19"/>
      <c r="B573" s="3" t="str">
        <f>IF(A572="","",IF(A573="","←",IF(A573="Cash Request",COUNTIF($A$5:A572,"Cash Request")+1,IF(A573&lt;&gt;"Cash Request",B572+0.01&amp;"",))))</f>
        <v/>
      </c>
      <c r="C573" s="20"/>
      <c r="D573" s="19"/>
      <c r="E573" s="4">
        <f>IF(AND(A572="",A573&lt;&gt;""),"ERROR-MISSING ROW ABOVE",IF(A573="Cash Request",SUMIF(B574:$B$1006,B573&amp;".*",E574:$E$1006),SUM(F573:AS573)))</f>
        <v>0</v>
      </c>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c r="AO573" s="22"/>
      <c r="AP573" s="22"/>
      <c r="AQ573" s="22"/>
      <c r="AR573" s="22"/>
      <c r="AS573" s="22"/>
    </row>
    <row r="574" spans="1:45" x14ac:dyDescent="0.35">
      <c r="A574" s="19"/>
      <c r="B574" s="3" t="str">
        <f>IF(A573="","",IF(A574="","←",IF(A574="Cash Request",COUNTIF($A$5:A573,"Cash Request")+1,IF(A574&lt;&gt;"Cash Request",B573+0.01&amp;"",))))</f>
        <v/>
      </c>
      <c r="C574" s="20"/>
      <c r="D574" s="19"/>
      <c r="E574" s="4">
        <f>IF(AND(A573="",A574&lt;&gt;""),"ERROR-MISSING ROW ABOVE",IF(A574="Cash Request",SUMIF(B575:$B$1006,B574&amp;".*",E575:$E$1006),SUM(F574:AS574)))</f>
        <v>0</v>
      </c>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c r="AS574" s="22"/>
    </row>
    <row r="575" spans="1:45" x14ac:dyDescent="0.35">
      <c r="A575" s="19"/>
      <c r="B575" s="3" t="str">
        <f>IF(A574="","",IF(A575="","←",IF(A575="Cash Request",COUNTIF($A$5:A574,"Cash Request")+1,IF(A575&lt;&gt;"Cash Request",B574+0.01&amp;"",))))</f>
        <v/>
      </c>
      <c r="C575" s="20"/>
      <c r="D575" s="19"/>
      <c r="E575" s="4">
        <f>IF(AND(A574="",A575&lt;&gt;""),"ERROR-MISSING ROW ABOVE",IF(A575="Cash Request",SUMIF(B576:$B$1006,B575&amp;".*",E576:$E$1006),SUM(F575:AS575)))</f>
        <v>0</v>
      </c>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c r="AS575" s="22"/>
    </row>
    <row r="576" spans="1:45" x14ac:dyDescent="0.35">
      <c r="A576" s="19"/>
      <c r="B576" s="3" t="str">
        <f>IF(A575="","",IF(A576="","←",IF(A576="Cash Request",COUNTIF($A$5:A575,"Cash Request")+1,IF(A576&lt;&gt;"Cash Request",B575+0.01&amp;"",))))</f>
        <v/>
      </c>
      <c r="C576" s="20"/>
      <c r="D576" s="19"/>
      <c r="E576" s="4">
        <f>IF(AND(A575="",A576&lt;&gt;""),"ERROR-MISSING ROW ABOVE",IF(A576="Cash Request",SUMIF(B577:$B$1006,B576&amp;".*",E577:$E$1006),SUM(F576:AS576)))</f>
        <v>0</v>
      </c>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row>
    <row r="577" spans="1:45" x14ac:dyDescent="0.35">
      <c r="A577" s="19"/>
      <c r="B577" s="3" t="str">
        <f>IF(A576="","",IF(A577="","←",IF(A577="Cash Request",COUNTIF($A$5:A576,"Cash Request")+1,IF(A577&lt;&gt;"Cash Request",B576+0.01&amp;"",))))</f>
        <v/>
      </c>
      <c r="C577" s="20"/>
      <c r="D577" s="19"/>
      <c r="E577" s="4">
        <f>IF(AND(A576="",A577&lt;&gt;""),"ERROR-MISSING ROW ABOVE",IF(A577="Cash Request",SUMIF(B578:$B$1006,B577&amp;".*",E578:$E$1006),SUM(F577:AS577)))</f>
        <v>0</v>
      </c>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c r="AO577" s="22"/>
      <c r="AP577" s="22"/>
      <c r="AQ577" s="22"/>
      <c r="AR577" s="22"/>
      <c r="AS577" s="22"/>
    </row>
    <row r="578" spans="1:45" x14ac:dyDescent="0.35">
      <c r="A578" s="19"/>
      <c r="B578" s="3" t="str">
        <f>IF(A577="","",IF(A578="","←",IF(A578="Cash Request",COUNTIF($A$5:A577,"Cash Request")+1,IF(A578&lt;&gt;"Cash Request",B577+0.01&amp;"",))))</f>
        <v/>
      </c>
      <c r="C578" s="20"/>
      <c r="D578" s="19"/>
      <c r="E578" s="4">
        <f>IF(AND(A577="",A578&lt;&gt;""),"ERROR-MISSING ROW ABOVE",IF(A578="Cash Request",SUMIF(B579:$B$1006,B578&amp;".*",E579:$E$1006),SUM(F578:AS578)))</f>
        <v>0</v>
      </c>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c r="AO578" s="22"/>
      <c r="AP578" s="22"/>
      <c r="AQ578" s="22"/>
      <c r="AR578" s="22"/>
      <c r="AS578" s="22"/>
    </row>
    <row r="579" spans="1:45" x14ac:dyDescent="0.35">
      <c r="A579" s="19"/>
      <c r="B579" s="3" t="str">
        <f>IF(A578="","",IF(A579="","←",IF(A579="Cash Request",COUNTIF($A$5:A578,"Cash Request")+1,IF(A579&lt;&gt;"Cash Request",B578+0.01&amp;"",))))</f>
        <v/>
      </c>
      <c r="C579" s="20"/>
      <c r="D579" s="19"/>
      <c r="E579" s="4">
        <f>IF(AND(A578="",A579&lt;&gt;""),"ERROR-MISSING ROW ABOVE",IF(A579="Cash Request",SUMIF(B580:$B$1006,B579&amp;".*",E580:$E$1006),SUM(F579:AS579)))</f>
        <v>0</v>
      </c>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row>
    <row r="580" spans="1:45" x14ac:dyDescent="0.35">
      <c r="A580" s="19"/>
      <c r="B580" s="3" t="str">
        <f>IF(A579="","",IF(A580="","←",IF(A580="Cash Request",COUNTIF($A$5:A579,"Cash Request")+1,IF(A580&lt;&gt;"Cash Request",B579+0.01&amp;"",))))</f>
        <v/>
      </c>
      <c r="C580" s="20"/>
      <c r="D580" s="19"/>
      <c r="E580" s="4">
        <f>IF(AND(A579="",A580&lt;&gt;""),"ERROR-MISSING ROW ABOVE",IF(A580="Cash Request",SUMIF(B581:$B$1006,B580&amp;".*",E581:$E$1006),SUM(F580:AS580)))</f>
        <v>0</v>
      </c>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row>
    <row r="581" spans="1:45" x14ac:dyDescent="0.35">
      <c r="A581" s="19"/>
      <c r="B581" s="3" t="str">
        <f>IF(A580="","",IF(A581="","←",IF(A581="Cash Request",COUNTIF($A$5:A580,"Cash Request")+1,IF(A581&lt;&gt;"Cash Request",B580+0.01&amp;"",))))</f>
        <v/>
      </c>
      <c r="C581" s="20"/>
      <c r="D581" s="19"/>
      <c r="E581" s="4">
        <f>IF(AND(A580="",A581&lt;&gt;""),"ERROR-MISSING ROW ABOVE",IF(A581="Cash Request",SUMIF(B582:$B$1006,B581&amp;".*",E582:$E$1006),SUM(F581:AS581)))</f>
        <v>0</v>
      </c>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row>
    <row r="582" spans="1:45" x14ac:dyDescent="0.35">
      <c r="A582" s="19"/>
      <c r="B582" s="3" t="str">
        <f>IF(A581="","",IF(A582="","←",IF(A582="Cash Request",COUNTIF($A$5:A581,"Cash Request")+1,IF(A582&lt;&gt;"Cash Request",B581+0.01&amp;"",))))</f>
        <v/>
      </c>
      <c r="C582" s="20"/>
      <c r="D582" s="19"/>
      <c r="E582" s="4">
        <f>IF(AND(A581="",A582&lt;&gt;""),"ERROR-MISSING ROW ABOVE",IF(A582="Cash Request",SUMIF(B583:$B$1006,B582&amp;".*",E583:$E$1006),SUM(F582:AS582)))</f>
        <v>0</v>
      </c>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row>
    <row r="583" spans="1:45" x14ac:dyDescent="0.35">
      <c r="A583" s="19"/>
      <c r="B583" s="3" t="str">
        <f>IF(A582="","",IF(A583="","←",IF(A583="Cash Request",COUNTIF($A$5:A582,"Cash Request")+1,IF(A583&lt;&gt;"Cash Request",B582+0.01&amp;"",))))</f>
        <v/>
      </c>
      <c r="C583" s="20"/>
      <c r="D583" s="19"/>
      <c r="E583" s="4">
        <f>IF(AND(A582="",A583&lt;&gt;""),"ERROR-MISSING ROW ABOVE",IF(A583="Cash Request",SUMIF(B584:$B$1006,B583&amp;".*",E584:$E$1006),SUM(F583:AS583)))</f>
        <v>0</v>
      </c>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row>
    <row r="584" spans="1:45" x14ac:dyDescent="0.35">
      <c r="A584" s="19"/>
      <c r="B584" s="3" t="str">
        <f>IF(A583="","",IF(A584="","←",IF(A584="Cash Request",COUNTIF($A$5:A583,"Cash Request")+1,IF(A584&lt;&gt;"Cash Request",B583+0.01&amp;"",))))</f>
        <v/>
      </c>
      <c r="C584" s="20"/>
      <c r="D584" s="19"/>
      <c r="E584" s="4">
        <f>IF(AND(A583="",A584&lt;&gt;""),"ERROR-MISSING ROW ABOVE",IF(A584="Cash Request",SUMIF(B585:$B$1006,B584&amp;".*",E585:$E$1006),SUM(F584:AS584)))</f>
        <v>0</v>
      </c>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c r="AM584" s="22"/>
      <c r="AN584" s="22"/>
      <c r="AO584" s="22"/>
      <c r="AP584" s="22"/>
      <c r="AQ584" s="22"/>
      <c r="AR584" s="22"/>
      <c r="AS584" s="22"/>
    </row>
    <row r="585" spans="1:45" x14ac:dyDescent="0.35">
      <c r="A585" s="19"/>
      <c r="B585" s="3" t="str">
        <f>IF(A584="","",IF(A585="","←",IF(A585="Cash Request",COUNTIF($A$5:A584,"Cash Request")+1,IF(A585&lt;&gt;"Cash Request",B584+0.01&amp;"",))))</f>
        <v/>
      </c>
      <c r="C585" s="20"/>
      <c r="D585" s="19"/>
      <c r="E585" s="4">
        <f>IF(AND(A584="",A585&lt;&gt;""),"ERROR-MISSING ROW ABOVE",IF(A585="Cash Request",SUMIF(B586:$B$1006,B585&amp;".*",E586:$E$1006),SUM(F585:AS585)))</f>
        <v>0</v>
      </c>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c r="AH585" s="22"/>
      <c r="AI585" s="22"/>
      <c r="AJ585" s="22"/>
      <c r="AK585" s="22"/>
      <c r="AL585" s="22"/>
      <c r="AM585" s="22"/>
      <c r="AN585" s="22"/>
      <c r="AO585" s="22"/>
      <c r="AP585" s="22"/>
      <c r="AQ585" s="22"/>
      <c r="AR585" s="22"/>
      <c r="AS585" s="22"/>
    </row>
    <row r="586" spans="1:45" x14ac:dyDescent="0.35">
      <c r="A586" s="19"/>
      <c r="B586" s="3" t="str">
        <f>IF(A585="","",IF(A586="","←",IF(A586="Cash Request",COUNTIF($A$5:A585,"Cash Request")+1,IF(A586&lt;&gt;"Cash Request",B585+0.01&amp;"",))))</f>
        <v/>
      </c>
      <c r="C586" s="20"/>
      <c r="D586" s="19"/>
      <c r="E586" s="4">
        <f>IF(AND(A585="",A586&lt;&gt;""),"ERROR-MISSING ROW ABOVE",IF(A586="Cash Request",SUMIF(B587:$B$1006,B586&amp;".*",E587:$E$1006),SUM(F586:AS586)))</f>
        <v>0</v>
      </c>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c r="AH586" s="22"/>
      <c r="AI586" s="22"/>
      <c r="AJ586" s="22"/>
      <c r="AK586" s="22"/>
      <c r="AL586" s="22"/>
      <c r="AM586" s="22"/>
      <c r="AN586" s="22"/>
      <c r="AO586" s="22"/>
      <c r="AP586" s="22"/>
      <c r="AQ586" s="22"/>
      <c r="AR586" s="22"/>
      <c r="AS586" s="22"/>
    </row>
    <row r="587" spans="1:45" x14ac:dyDescent="0.35">
      <c r="A587" s="19"/>
      <c r="B587" s="3" t="str">
        <f>IF(A586="","",IF(A587="","←",IF(A587="Cash Request",COUNTIF($A$5:A586,"Cash Request")+1,IF(A587&lt;&gt;"Cash Request",B586+0.01&amp;"",))))</f>
        <v/>
      </c>
      <c r="C587" s="20"/>
      <c r="D587" s="19"/>
      <c r="E587" s="4">
        <f>IF(AND(A586="",A587&lt;&gt;""),"ERROR-MISSING ROW ABOVE",IF(A587="Cash Request",SUMIF(B588:$B$1006,B587&amp;".*",E588:$E$1006),SUM(F587:AS587)))</f>
        <v>0</v>
      </c>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c r="AH587" s="22"/>
      <c r="AI587" s="22"/>
      <c r="AJ587" s="22"/>
      <c r="AK587" s="22"/>
      <c r="AL587" s="22"/>
      <c r="AM587" s="22"/>
      <c r="AN587" s="22"/>
      <c r="AO587" s="22"/>
      <c r="AP587" s="22"/>
      <c r="AQ587" s="22"/>
      <c r="AR587" s="22"/>
      <c r="AS587" s="22"/>
    </row>
    <row r="588" spans="1:45" x14ac:dyDescent="0.35">
      <c r="A588" s="19"/>
      <c r="B588" s="3" t="str">
        <f>IF(A587="","",IF(A588="","←",IF(A588="Cash Request",COUNTIF($A$5:A587,"Cash Request")+1,IF(A588&lt;&gt;"Cash Request",B587+0.01&amp;"",))))</f>
        <v/>
      </c>
      <c r="C588" s="20"/>
      <c r="D588" s="19"/>
      <c r="E588" s="4">
        <f>IF(AND(A587="",A588&lt;&gt;""),"ERROR-MISSING ROW ABOVE",IF(A588="Cash Request",SUMIF(B589:$B$1006,B588&amp;".*",E589:$E$1006),SUM(F588:AS588)))</f>
        <v>0</v>
      </c>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c r="AG588" s="22"/>
      <c r="AH588" s="22"/>
      <c r="AI588" s="22"/>
      <c r="AJ588" s="22"/>
      <c r="AK588" s="22"/>
      <c r="AL588" s="22"/>
      <c r="AM588" s="22"/>
      <c r="AN588" s="22"/>
      <c r="AO588" s="22"/>
      <c r="AP588" s="22"/>
      <c r="AQ588" s="22"/>
      <c r="AR588" s="22"/>
      <c r="AS588" s="22"/>
    </row>
    <row r="589" spans="1:45" x14ac:dyDescent="0.35">
      <c r="A589" s="19"/>
      <c r="B589" s="3" t="str">
        <f>IF(A588="","",IF(A589="","←",IF(A589="Cash Request",COUNTIF($A$5:A588,"Cash Request")+1,IF(A589&lt;&gt;"Cash Request",B588+0.01&amp;"",))))</f>
        <v/>
      </c>
      <c r="C589" s="20"/>
      <c r="D589" s="19"/>
      <c r="E589" s="4">
        <f>IF(AND(A588="",A589&lt;&gt;""),"ERROR-MISSING ROW ABOVE",IF(A589="Cash Request",SUMIF(B590:$B$1006,B589&amp;".*",E590:$E$1006),SUM(F589:AS589)))</f>
        <v>0</v>
      </c>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c r="AG589" s="22"/>
      <c r="AH589" s="22"/>
      <c r="AI589" s="22"/>
      <c r="AJ589" s="22"/>
      <c r="AK589" s="22"/>
      <c r="AL589" s="22"/>
      <c r="AM589" s="22"/>
      <c r="AN589" s="22"/>
      <c r="AO589" s="22"/>
      <c r="AP589" s="22"/>
      <c r="AQ589" s="22"/>
      <c r="AR589" s="22"/>
      <c r="AS589" s="22"/>
    </row>
    <row r="590" spans="1:45" x14ac:dyDescent="0.35">
      <c r="A590" s="19"/>
      <c r="B590" s="3" t="str">
        <f>IF(A589="","",IF(A590="","←",IF(A590="Cash Request",COUNTIF($A$5:A589,"Cash Request")+1,IF(A590&lt;&gt;"Cash Request",B589+0.01&amp;"",))))</f>
        <v/>
      </c>
      <c r="C590" s="20"/>
      <c r="D590" s="19"/>
      <c r="E590" s="4">
        <f>IF(AND(A589="",A590&lt;&gt;""),"ERROR-MISSING ROW ABOVE",IF(A590="Cash Request",SUMIF(B591:$B$1006,B590&amp;".*",E591:$E$1006),SUM(F590:AS590)))</f>
        <v>0</v>
      </c>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c r="AG590" s="22"/>
      <c r="AH590" s="22"/>
      <c r="AI590" s="22"/>
      <c r="AJ590" s="22"/>
      <c r="AK590" s="22"/>
      <c r="AL590" s="22"/>
      <c r="AM590" s="22"/>
      <c r="AN590" s="22"/>
      <c r="AO590" s="22"/>
      <c r="AP590" s="22"/>
      <c r="AQ590" s="22"/>
      <c r="AR590" s="22"/>
      <c r="AS590" s="22"/>
    </row>
    <row r="591" spans="1:45" x14ac:dyDescent="0.35">
      <c r="A591" s="19"/>
      <c r="B591" s="3" t="str">
        <f>IF(A590="","",IF(A591="","←",IF(A591="Cash Request",COUNTIF($A$5:A590,"Cash Request")+1,IF(A591&lt;&gt;"Cash Request",B590+0.01&amp;"",))))</f>
        <v/>
      </c>
      <c r="C591" s="20"/>
      <c r="D591" s="19"/>
      <c r="E591" s="4">
        <f>IF(AND(A590="",A591&lt;&gt;""),"ERROR-MISSING ROW ABOVE",IF(A591="Cash Request",SUMIF(B592:$B$1006,B591&amp;".*",E592:$E$1006),SUM(F591:AS591)))</f>
        <v>0</v>
      </c>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c r="AH591" s="22"/>
      <c r="AI591" s="22"/>
      <c r="AJ591" s="22"/>
      <c r="AK591" s="22"/>
      <c r="AL591" s="22"/>
      <c r="AM591" s="22"/>
      <c r="AN591" s="22"/>
      <c r="AO591" s="22"/>
      <c r="AP591" s="22"/>
      <c r="AQ591" s="22"/>
      <c r="AR591" s="22"/>
      <c r="AS591" s="22"/>
    </row>
    <row r="592" spans="1:45" x14ac:dyDescent="0.35">
      <c r="A592" s="19"/>
      <c r="B592" s="3" t="str">
        <f>IF(A591="","",IF(A592="","←",IF(A592="Cash Request",COUNTIF($A$5:A591,"Cash Request")+1,IF(A592&lt;&gt;"Cash Request",B591+0.01&amp;"",))))</f>
        <v/>
      </c>
      <c r="C592" s="20"/>
      <c r="D592" s="19"/>
      <c r="E592" s="4">
        <f>IF(AND(A591="",A592&lt;&gt;""),"ERROR-MISSING ROW ABOVE",IF(A592="Cash Request",SUMIF(B593:$B$1006,B592&amp;".*",E593:$E$1006),SUM(F592:AS592)))</f>
        <v>0</v>
      </c>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c r="AH592" s="22"/>
      <c r="AI592" s="22"/>
      <c r="AJ592" s="22"/>
      <c r="AK592" s="22"/>
      <c r="AL592" s="22"/>
      <c r="AM592" s="22"/>
      <c r="AN592" s="22"/>
      <c r="AO592" s="22"/>
      <c r="AP592" s="22"/>
      <c r="AQ592" s="22"/>
      <c r="AR592" s="22"/>
      <c r="AS592" s="22"/>
    </row>
    <row r="593" spans="1:45" x14ac:dyDescent="0.35">
      <c r="A593" s="19"/>
      <c r="B593" s="3" t="str">
        <f>IF(A592="","",IF(A593="","←",IF(A593="Cash Request",COUNTIF($A$5:A592,"Cash Request")+1,IF(A593&lt;&gt;"Cash Request",B592+0.01&amp;"",))))</f>
        <v/>
      </c>
      <c r="C593" s="20"/>
      <c r="D593" s="19"/>
      <c r="E593" s="4">
        <f>IF(AND(A592="",A593&lt;&gt;""),"ERROR-MISSING ROW ABOVE",IF(A593="Cash Request",SUMIF(B594:$B$1006,B593&amp;".*",E594:$E$1006),SUM(F593:AS593)))</f>
        <v>0</v>
      </c>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c r="AG593" s="22"/>
      <c r="AH593" s="22"/>
      <c r="AI593" s="22"/>
      <c r="AJ593" s="22"/>
      <c r="AK593" s="22"/>
      <c r="AL593" s="22"/>
      <c r="AM593" s="22"/>
      <c r="AN593" s="22"/>
      <c r="AO593" s="22"/>
      <c r="AP593" s="22"/>
      <c r="AQ593" s="22"/>
      <c r="AR593" s="22"/>
      <c r="AS593" s="22"/>
    </row>
    <row r="594" spans="1:45" x14ac:dyDescent="0.35">
      <c r="A594" s="19"/>
      <c r="B594" s="3" t="str">
        <f>IF(A593="","",IF(A594="","←",IF(A594="Cash Request",COUNTIF($A$5:A593,"Cash Request")+1,IF(A594&lt;&gt;"Cash Request",B593+0.01&amp;"",))))</f>
        <v/>
      </c>
      <c r="C594" s="20"/>
      <c r="D594" s="19"/>
      <c r="E594" s="4">
        <f>IF(AND(A593="",A594&lt;&gt;""),"ERROR-MISSING ROW ABOVE",IF(A594="Cash Request",SUMIF(B595:$B$1006,B594&amp;".*",E595:$E$1006),SUM(F594:AS594)))</f>
        <v>0</v>
      </c>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c r="AG594" s="22"/>
      <c r="AH594" s="22"/>
      <c r="AI594" s="22"/>
      <c r="AJ594" s="22"/>
      <c r="AK594" s="22"/>
      <c r="AL594" s="22"/>
      <c r="AM594" s="22"/>
      <c r="AN594" s="22"/>
      <c r="AO594" s="22"/>
      <c r="AP594" s="22"/>
      <c r="AQ594" s="22"/>
      <c r="AR594" s="22"/>
      <c r="AS594" s="22"/>
    </row>
    <row r="595" spans="1:45" x14ac:dyDescent="0.35">
      <c r="A595" s="19"/>
      <c r="B595" s="3" t="str">
        <f>IF(A594="","",IF(A595="","←",IF(A595="Cash Request",COUNTIF($A$5:A594,"Cash Request")+1,IF(A595&lt;&gt;"Cash Request",B594+0.01&amp;"",))))</f>
        <v/>
      </c>
      <c r="C595" s="20"/>
      <c r="D595" s="19"/>
      <c r="E595" s="4">
        <f>IF(AND(A594="",A595&lt;&gt;""),"ERROR-MISSING ROW ABOVE",IF(A595="Cash Request",SUMIF(B596:$B$1006,B595&amp;".*",E596:$E$1006),SUM(F595:AS595)))</f>
        <v>0</v>
      </c>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c r="AH595" s="22"/>
      <c r="AI595" s="22"/>
      <c r="AJ595" s="22"/>
      <c r="AK595" s="22"/>
      <c r="AL595" s="22"/>
      <c r="AM595" s="22"/>
      <c r="AN595" s="22"/>
      <c r="AO595" s="22"/>
      <c r="AP595" s="22"/>
      <c r="AQ595" s="22"/>
      <c r="AR595" s="22"/>
      <c r="AS595" s="22"/>
    </row>
    <row r="596" spans="1:45" x14ac:dyDescent="0.35">
      <c r="A596" s="19"/>
      <c r="B596" s="3" t="str">
        <f>IF(A595="","",IF(A596="","←",IF(A596="Cash Request",COUNTIF($A$5:A595,"Cash Request")+1,IF(A596&lt;&gt;"Cash Request",B595+0.01&amp;"",))))</f>
        <v/>
      </c>
      <c r="C596" s="20"/>
      <c r="D596" s="19"/>
      <c r="E596" s="4">
        <f>IF(AND(A595="",A596&lt;&gt;""),"ERROR-MISSING ROW ABOVE",IF(A596="Cash Request",SUMIF(B597:$B$1006,B596&amp;".*",E597:$E$1006),SUM(F596:AS596)))</f>
        <v>0</v>
      </c>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c r="AH596" s="22"/>
      <c r="AI596" s="22"/>
      <c r="AJ596" s="22"/>
      <c r="AK596" s="22"/>
      <c r="AL596" s="22"/>
      <c r="AM596" s="22"/>
      <c r="AN596" s="22"/>
      <c r="AO596" s="22"/>
      <c r="AP596" s="22"/>
      <c r="AQ596" s="22"/>
      <c r="AR596" s="22"/>
      <c r="AS596" s="22"/>
    </row>
    <row r="597" spans="1:45" x14ac:dyDescent="0.35">
      <c r="A597" s="19"/>
      <c r="B597" s="3" t="str">
        <f>IF(A596="","",IF(A597="","←",IF(A597="Cash Request",COUNTIF($A$5:A596,"Cash Request")+1,IF(A597&lt;&gt;"Cash Request",B596+0.01&amp;"",))))</f>
        <v/>
      </c>
      <c r="C597" s="20"/>
      <c r="D597" s="19"/>
      <c r="E597" s="4">
        <f>IF(AND(A596="",A597&lt;&gt;""),"ERROR-MISSING ROW ABOVE",IF(A597="Cash Request",SUMIF(B598:$B$1006,B597&amp;".*",E598:$E$1006),SUM(F597:AS597)))</f>
        <v>0</v>
      </c>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c r="AH597" s="22"/>
      <c r="AI597" s="22"/>
      <c r="AJ597" s="22"/>
      <c r="AK597" s="22"/>
      <c r="AL597" s="22"/>
      <c r="AM597" s="22"/>
      <c r="AN597" s="22"/>
      <c r="AO597" s="22"/>
      <c r="AP597" s="22"/>
      <c r="AQ597" s="22"/>
      <c r="AR597" s="22"/>
      <c r="AS597" s="22"/>
    </row>
    <row r="598" spans="1:45" x14ac:dyDescent="0.35">
      <c r="A598" s="19"/>
      <c r="B598" s="3" t="str">
        <f>IF(A597="","",IF(A598="","←",IF(A598="Cash Request",COUNTIF($A$5:A597,"Cash Request")+1,IF(A598&lt;&gt;"Cash Request",B597+0.01&amp;"",))))</f>
        <v/>
      </c>
      <c r="C598" s="20"/>
      <c r="D598" s="19"/>
      <c r="E598" s="4">
        <f>IF(AND(A597="",A598&lt;&gt;""),"ERROR-MISSING ROW ABOVE",IF(A598="Cash Request",SUMIF(B599:$B$1006,B598&amp;".*",E599:$E$1006),SUM(F598:AS598)))</f>
        <v>0</v>
      </c>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c r="AH598" s="22"/>
      <c r="AI598" s="22"/>
      <c r="AJ598" s="22"/>
      <c r="AK598" s="22"/>
      <c r="AL598" s="22"/>
      <c r="AM598" s="22"/>
      <c r="AN598" s="22"/>
      <c r="AO598" s="22"/>
      <c r="AP598" s="22"/>
      <c r="AQ598" s="22"/>
      <c r="AR598" s="22"/>
      <c r="AS598" s="22"/>
    </row>
    <row r="599" spans="1:45" x14ac:dyDescent="0.35">
      <c r="A599" s="19"/>
      <c r="B599" s="3" t="str">
        <f>IF(A598="","",IF(A599="","←",IF(A599="Cash Request",COUNTIF($A$5:A598,"Cash Request")+1,IF(A599&lt;&gt;"Cash Request",B598+0.01&amp;"",))))</f>
        <v/>
      </c>
      <c r="C599" s="20"/>
      <c r="D599" s="19"/>
      <c r="E599" s="4">
        <f>IF(AND(A598="",A599&lt;&gt;""),"ERROR-MISSING ROW ABOVE",IF(A599="Cash Request",SUMIF(B600:$B$1006,B599&amp;".*",E600:$E$1006),SUM(F599:AS599)))</f>
        <v>0</v>
      </c>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c r="AH599" s="22"/>
      <c r="AI599" s="22"/>
      <c r="AJ599" s="22"/>
      <c r="AK599" s="22"/>
      <c r="AL599" s="22"/>
      <c r="AM599" s="22"/>
      <c r="AN599" s="22"/>
      <c r="AO599" s="22"/>
      <c r="AP599" s="22"/>
      <c r="AQ599" s="22"/>
      <c r="AR599" s="22"/>
      <c r="AS599" s="22"/>
    </row>
    <row r="600" spans="1:45" x14ac:dyDescent="0.35">
      <c r="A600" s="19"/>
      <c r="B600" s="3" t="str">
        <f>IF(A599="","",IF(A600="","←",IF(A600="Cash Request",COUNTIF($A$5:A599,"Cash Request")+1,IF(A600&lt;&gt;"Cash Request",B599+0.01&amp;"",))))</f>
        <v/>
      </c>
      <c r="C600" s="20"/>
      <c r="D600" s="19"/>
      <c r="E600" s="4">
        <f>IF(AND(A599="",A600&lt;&gt;""),"ERROR-MISSING ROW ABOVE",IF(A600="Cash Request",SUMIF(B601:$B$1006,B600&amp;".*",E601:$E$1006),SUM(F600:AS600)))</f>
        <v>0</v>
      </c>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c r="AG600" s="22"/>
      <c r="AH600" s="22"/>
      <c r="AI600" s="22"/>
      <c r="AJ600" s="22"/>
      <c r="AK600" s="22"/>
      <c r="AL600" s="22"/>
      <c r="AM600" s="22"/>
      <c r="AN600" s="22"/>
      <c r="AO600" s="22"/>
      <c r="AP600" s="22"/>
      <c r="AQ600" s="22"/>
      <c r="AR600" s="22"/>
      <c r="AS600" s="22"/>
    </row>
    <row r="601" spans="1:45" x14ac:dyDescent="0.35">
      <c r="A601" s="19"/>
      <c r="B601" s="3" t="str">
        <f>IF(A600="","",IF(A601="","←",IF(A601="Cash Request",COUNTIF($A$5:A600,"Cash Request")+1,IF(A601&lt;&gt;"Cash Request",B600+0.01&amp;"",))))</f>
        <v/>
      </c>
      <c r="C601" s="20"/>
      <c r="D601" s="19"/>
      <c r="E601" s="4">
        <f>IF(AND(A600="",A601&lt;&gt;""),"ERROR-MISSING ROW ABOVE",IF(A601="Cash Request",SUMIF(B602:$B$1006,B601&amp;".*",E602:$E$1006),SUM(F601:AS601)))</f>
        <v>0</v>
      </c>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c r="AH601" s="22"/>
      <c r="AI601" s="22"/>
      <c r="AJ601" s="22"/>
      <c r="AK601" s="22"/>
      <c r="AL601" s="22"/>
      <c r="AM601" s="22"/>
      <c r="AN601" s="22"/>
      <c r="AO601" s="22"/>
      <c r="AP601" s="22"/>
      <c r="AQ601" s="22"/>
      <c r="AR601" s="22"/>
      <c r="AS601" s="22"/>
    </row>
    <row r="602" spans="1:45" x14ac:dyDescent="0.35">
      <c r="A602" s="19"/>
      <c r="B602" s="3" t="str">
        <f>IF(A601="","",IF(A602="","←",IF(A602="Cash Request",COUNTIF($A$5:A601,"Cash Request")+1,IF(A602&lt;&gt;"Cash Request",B601+0.01&amp;"",))))</f>
        <v/>
      </c>
      <c r="C602" s="20"/>
      <c r="D602" s="19"/>
      <c r="E602" s="4">
        <f>IF(AND(A601="",A602&lt;&gt;""),"ERROR-MISSING ROW ABOVE",IF(A602="Cash Request",SUMIF(B603:$B$1006,B602&amp;".*",E603:$E$1006),SUM(F602:AS602)))</f>
        <v>0</v>
      </c>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c r="AH602" s="22"/>
      <c r="AI602" s="22"/>
      <c r="AJ602" s="22"/>
      <c r="AK602" s="22"/>
      <c r="AL602" s="22"/>
      <c r="AM602" s="22"/>
      <c r="AN602" s="22"/>
      <c r="AO602" s="22"/>
      <c r="AP602" s="22"/>
      <c r="AQ602" s="22"/>
      <c r="AR602" s="22"/>
      <c r="AS602" s="22"/>
    </row>
    <row r="603" spans="1:45" x14ac:dyDescent="0.35">
      <c r="A603" s="19"/>
      <c r="B603" s="3" t="str">
        <f>IF(A602="","",IF(A603="","←",IF(A603="Cash Request",COUNTIF($A$5:A602,"Cash Request")+1,IF(A603&lt;&gt;"Cash Request",B602+0.01&amp;"",))))</f>
        <v/>
      </c>
      <c r="C603" s="20"/>
      <c r="D603" s="19"/>
      <c r="E603" s="4">
        <f>IF(AND(A602="",A603&lt;&gt;""),"ERROR-MISSING ROW ABOVE",IF(A603="Cash Request",SUMIF(B604:$B$1006,B603&amp;".*",E604:$E$1006),SUM(F603:AS603)))</f>
        <v>0</v>
      </c>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c r="AH603" s="22"/>
      <c r="AI603" s="22"/>
      <c r="AJ603" s="22"/>
      <c r="AK603" s="22"/>
      <c r="AL603" s="22"/>
      <c r="AM603" s="22"/>
      <c r="AN603" s="22"/>
      <c r="AO603" s="22"/>
      <c r="AP603" s="22"/>
      <c r="AQ603" s="22"/>
      <c r="AR603" s="22"/>
      <c r="AS603" s="22"/>
    </row>
    <row r="604" spans="1:45" x14ac:dyDescent="0.35">
      <c r="A604" s="19"/>
      <c r="B604" s="3" t="str">
        <f>IF(A603="","",IF(A604="","←",IF(A604="Cash Request",COUNTIF($A$5:A603,"Cash Request")+1,IF(A604&lt;&gt;"Cash Request",B603+0.01&amp;"",))))</f>
        <v/>
      </c>
      <c r="C604" s="20"/>
      <c r="D604" s="19"/>
      <c r="E604" s="4">
        <f>IF(AND(A603="",A604&lt;&gt;""),"ERROR-MISSING ROW ABOVE",IF(A604="Cash Request",SUMIF(B605:$B$1006,B604&amp;".*",E605:$E$1006),SUM(F604:AS604)))</f>
        <v>0</v>
      </c>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c r="AH604" s="22"/>
      <c r="AI604" s="22"/>
      <c r="AJ604" s="22"/>
      <c r="AK604" s="22"/>
      <c r="AL604" s="22"/>
      <c r="AM604" s="22"/>
      <c r="AN604" s="22"/>
      <c r="AO604" s="22"/>
      <c r="AP604" s="22"/>
      <c r="AQ604" s="22"/>
      <c r="AR604" s="22"/>
      <c r="AS604" s="22"/>
    </row>
    <row r="605" spans="1:45" x14ac:dyDescent="0.35">
      <c r="A605" s="19"/>
      <c r="B605" s="3" t="str">
        <f>IF(A604="","",IF(A605="","←",IF(A605="Cash Request",COUNTIF($A$5:A604,"Cash Request")+1,IF(A605&lt;&gt;"Cash Request",B604+0.01&amp;"",))))</f>
        <v/>
      </c>
      <c r="C605" s="20"/>
      <c r="D605" s="19"/>
      <c r="E605" s="4">
        <f>IF(AND(A604="",A605&lt;&gt;""),"ERROR-MISSING ROW ABOVE",IF(A605="Cash Request",SUMIF(B606:$B$1006,B605&amp;".*",E606:$E$1006),SUM(F605:AS605)))</f>
        <v>0</v>
      </c>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c r="AH605" s="22"/>
      <c r="AI605" s="22"/>
      <c r="AJ605" s="22"/>
      <c r="AK605" s="22"/>
      <c r="AL605" s="22"/>
      <c r="AM605" s="22"/>
      <c r="AN605" s="22"/>
      <c r="AO605" s="22"/>
      <c r="AP605" s="22"/>
      <c r="AQ605" s="22"/>
      <c r="AR605" s="22"/>
      <c r="AS605" s="22"/>
    </row>
    <row r="606" spans="1:45" x14ac:dyDescent="0.35">
      <c r="A606" s="19"/>
      <c r="B606" s="3" t="str">
        <f>IF(A605="","",IF(A606="","←",IF(A606="Cash Request",COUNTIF($A$5:A605,"Cash Request")+1,IF(A606&lt;&gt;"Cash Request",B605+0.01&amp;"",))))</f>
        <v/>
      </c>
      <c r="C606" s="20"/>
      <c r="D606" s="19"/>
      <c r="E606" s="4">
        <f>IF(AND(A605="",A606&lt;&gt;""),"ERROR-MISSING ROW ABOVE",IF(A606="Cash Request",SUMIF(B607:$B$1006,B606&amp;".*",E607:$E$1006),SUM(F606:AS606)))</f>
        <v>0</v>
      </c>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c r="AH606" s="22"/>
      <c r="AI606" s="22"/>
      <c r="AJ606" s="22"/>
      <c r="AK606" s="22"/>
      <c r="AL606" s="22"/>
      <c r="AM606" s="22"/>
      <c r="AN606" s="22"/>
      <c r="AO606" s="22"/>
      <c r="AP606" s="22"/>
      <c r="AQ606" s="22"/>
      <c r="AR606" s="22"/>
      <c r="AS606" s="22"/>
    </row>
    <row r="607" spans="1:45" x14ac:dyDescent="0.35">
      <c r="A607" s="19"/>
      <c r="B607" s="3" t="str">
        <f>IF(A606="","",IF(A607="","←",IF(A607="Cash Request",COUNTIF($A$5:A606,"Cash Request")+1,IF(A607&lt;&gt;"Cash Request",B606+0.01&amp;"",))))</f>
        <v/>
      </c>
      <c r="C607" s="20"/>
      <c r="D607" s="19"/>
      <c r="E607" s="4">
        <f>IF(AND(A606="",A607&lt;&gt;""),"ERROR-MISSING ROW ABOVE",IF(A607="Cash Request",SUMIF(B608:$B$1006,B607&amp;".*",E608:$E$1006),SUM(F607:AS607)))</f>
        <v>0</v>
      </c>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c r="AH607" s="22"/>
      <c r="AI607" s="22"/>
      <c r="AJ607" s="22"/>
      <c r="AK607" s="22"/>
      <c r="AL607" s="22"/>
      <c r="AM607" s="22"/>
      <c r="AN607" s="22"/>
      <c r="AO607" s="22"/>
      <c r="AP607" s="22"/>
      <c r="AQ607" s="22"/>
      <c r="AR607" s="22"/>
      <c r="AS607" s="22"/>
    </row>
    <row r="608" spans="1:45" x14ac:dyDescent="0.35">
      <c r="A608" s="19"/>
      <c r="B608" s="3" t="str">
        <f>IF(A607="","",IF(A608="","←",IF(A608="Cash Request",COUNTIF($A$5:A607,"Cash Request")+1,IF(A608&lt;&gt;"Cash Request",B607+0.01&amp;"",))))</f>
        <v/>
      </c>
      <c r="C608" s="20"/>
      <c r="D608" s="19"/>
      <c r="E608" s="4">
        <f>IF(AND(A607="",A608&lt;&gt;""),"ERROR-MISSING ROW ABOVE",IF(A608="Cash Request",SUMIF(B609:$B$1006,B608&amp;".*",E609:$E$1006),SUM(F608:AS608)))</f>
        <v>0</v>
      </c>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c r="AH608" s="22"/>
      <c r="AI608" s="22"/>
      <c r="AJ608" s="22"/>
      <c r="AK608" s="22"/>
      <c r="AL608" s="22"/>
      <c r="AM608" s="22"/>
      <c r="AN608" s="22"/>
      <c r="AO608" s="22"/>
      <c r="AP608" s="22"/>
      <c r="AQ608" s="22"/>
      <c r="AR608" s="22"/>
      <c r="AS608" s="22"/>
    </row>
    <row r="609" spans="1:45" x14ac:dyDescent="0.35">
      <c r="A609" s="19"/>
      <c r="B609" s="3" t="str">
        <f>IF(A608="","",IF(A609="","←",IF(A609="Cash Request",COUNTIF($A$5:A608,"Cash Request")+1,IF(A609&lt;&gt;"Cash Request",B608+0.01&amp;"",))))</f>
        <v/>
      </c>
      <c r="C609" s="20"/>
      <c r="D609" s="19"/>
      <c r="E609" s="4">
        <f>IF(AND(A608="",A609&lt;&gt;""),"ERROR-MISSING ROW ABOVE",IF(A609="Cash Request",SUMIF(B610:$B$1006,B609&amp;".*",E610:$E$1006),SUM(F609:AS609)))</f>
        <v>0</v>
      </c>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c r="AH609" s="22"/>
      <c r="AI609" s="22"/>
      <c r="AJ609" s="22"/>
      <c r="AK609" s="22"/>
      <c r="AL609" s="22"/>
      <c r="AM609" s="22"/>
      <c r="AN609" s="22"/>
      <c r="AO609" s="22"/>
      <c r="AP609" s="22"/>
      <c r="AQ609" s="22"/>
      <c r="AR609" s="22"/>
      <c r="AS609" s="22"/>
    </row>
    <row r="610" spans="1:45" x14ac:dyDescent="0.35">
      <c r="A610" s="19"/>
      <c r="B610" s="3" t="str">
        <f>IF(A609="","",IF(A610="","←",IF(A610="Cash Request",COUNTIF($A$5:A609,"Cash Request")+1,IF(A610&lt;&gt;"Cash Request",B609+0.01&amp;"",))))</f>
        <v/>
      </c>
      <c r="C610" s="20"/>
      <c r="D610" s="19"/>
      <c r="E610" s="4">
        <f>IF(AND(A609="",A610&lt;&gt;""),"ERROR-MISSING ROW ABOVE",IF(A610="Cash Request",SUMIF(B611:$B$1006,B610&amp;".*",E611:$E$1006),SUM(F610:AS610)))</f>
        <v>0</v>
      </c>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c r="AG610" s="22"/>
      <c r="AH610" s="22"/>
      <c r="AI610" s="22"/>
      <c r="AJ610" s="22"/>
      <c r="AK610" s="22"/>
      <c r="AL610" s="22"/>
      <c r="AM610" s="22"/>
      <c r="AN610" s="22"/>
      <c r="AO610" s="22"/>
      <c r="AP610" s="22"/>
      <c r="AQ610" s="22"/>
      <c r="AR610" s="22"/>
      <c r="AS610" s="22"/>
    </row>
    <row r="611" spans="1:45" x14ac:dyDescent="0.35">
      <c r="A611" s="19"/>
      <c r="B611" s="3" t="str">
        <f>IF(A610="","",IF(A611="","←",IF(A611="Cash Request",COUNTIF($A$5:A610,"Cash Request")+1,IF(A611&lt;&gt;"Cash Request",B610+0.01&amp;"",))))</f>
        <v/>
      </c>
      <c r="C611" s="20"/>
      <c r="D611" s="19"/>
      <c r="E611" s="4">
        <f>IF(AND(A610="",A611&lt;&gt;""),"ERROR-MISSING ROW ABOVE",IF(A611="Cash Request",SUMIF(B612:$B$1006,B611&amp;".*",E612:$E$1006),SUM(F611:AS611)))</f>
        <v>0</v>
      </c>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c r="AH611" s="22"/>
      <c r="AI611" s="22"/>
      <c r="AJ611" s="22"/>
      <c r="AK611" s="22"/>
      <c r="AL611" s="22"/>
      <c r="AM611" s="22"/>
      <c r="AN611" s="22"/>
      <c r="AO611" s="22"/>
      <c r="AP611" s="22"/>
      <c r="AQ611" s="22"/>
      <c r="AR611" s="22"/>
      <c r="AS611" s="22"/>
    </row>
    <row r="612" spans="1:45" x14ac:dyDescent="0.35">
      <c r="A612" s="19"/>
      <c r="B612" s="3" t="str">
        <f>IF(A611="","",IF(A612="","←",IF(A612="Cash Request",COUNTIF($A$5:A611,"Cash Request")+1,IF(A612&lt;&gt;"Cash Request",B611+0.01&amp;"",))))</f>
        <v/>
      </c>
      <c r="C612" s="20"/>
      <c r="D612" s="19"/>
      <c r="E612" s="4">
        <f>IF(AND(A611="",A612&lt;&gt;""),"ERROR-MISSING ROW ABOVE",IF(A612="Cash Request",SUMIF(B613:$B$1006,B612&amp;".*",E613:$E$1006),SUM(F612:AS612)))</f>
        <v>0</v>
      </c>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c r="AH612" s="22"/>
      <c r="AI612" s="22"/>
      <c r="AJ612" s="22"/>
      <c r="AK612" s="22"/>
      <c r="AL612" s="22"/>
      <c r="AM612" s="22"/>
      <c r="AN612" s="22"/>
      <c r="AO612" s="22"/>
      <c r="AP612" s="22"/>
      <c r="AQ612" s="22"/>
      <c r="AR612" s="22"/>
      <c r="AS612" s="22"/>
    </row>
    <row r="613" spans="1:45" x14ac:dyDescent="0.35">
      <c r="A613" s="19"/>
      <c r="B613" s="3" t="str">
        <f>IF(A612="","",IF(A613="","←",IF(A613="Cash Request",COUNTIF($A$5:A612,"Cash Request")+1,IF(A613&lt;&gt;"Cash Request",B612+0.01&amp;"",))))</f>
        <v/>
      </c>
      <c r="C613" s="20"/>
      <c r="D613" s="19"/>
      <c r="E613" s="4">
        <f>IF(AND(A612="",A613&lt;&gt;""),"ERROR-MISSING ROW ABOVE",IF(A613="Cash Request",SUMIF(B614:$B$1006,B613&amp;".*",E614:$E$1006),SUM(F613:AS613)))</f>
        <v>0</v>
      </c>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c r="AH613" s="22"/>
      <c r="AI613" s="22"/>
      <c r="AJ613" s="22"/>
      <c r="AK613" s="22"/>
      <c r="AL613" s="22"/>
      <c r="AM613" s="22"/>
      <c r="AN613" s="22"/>
      <c r="AO613" s="22"/>
      <c r="AP613" s="22"/>
      <c r="AQ613" s="22"/>
      <c r="AR613" s="22"/>
      <c r="AS613" s="22"/>
    </row>
    <row r="614" spans="1:45" x14ac:dyDescent="0.35">
      <c r="A614" s="19"/>
      <c r="B614" s="3" t="str">
        <f>IF(A613="","",IF(A614="","←",IF(A614="Cash Request",COUNTIF($A$5:A613,"Cash Request")+1,IF(A614&lt;&gt;"Cash Request",B613+0.01&amp;"",))))</f>
        <v/>
      </c>
      <c r="C614" s="20"/>
      <c r="D614" s="19"/>
      <c r="E614" s="4">
        <f>IF(AND(A613="",A614&lt;&gt;""),"ERROR-MISSING ROW ABOVE",IF(A614="Cash Request",SUMIF(B615:$B$1006,B614&amp;".*",E615:$E$1006),SUM(F614:AS614)))</f>
        <v>0</v>
      </c>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c r="AG614" s="22"/>
      <c r="AH614" s="22"/>
      <c r="AI614" s="22"/>
      <c r="AJ614" s="22"/>
      <c r="AK614" s="22"/>
      <c r="AL614" s="22"/>
      <c r="AM614" s="22"/>
      <c r="AN614" s="22"/>
      <c r="AO614" s="22"/>
      <c r="AP614" s="22"/>
      <c r="AQ614" s="22"/>
      <c r="AR614" s="22"/>
      <c r="AS614" s="22"/>
    </row>
    <row r="615" spans="1:45" x14ac:dyDescent="0.35">
      <c r="A615" s="19"/>
      <c r="B615" s="3" t="str">
        <f>IF(A614="","",IF(A615="","←",IF(A615="Cash Request",COUNTIF($A$5:A614,"Cash Request")+1,IF(A615&lt;&gt;"Cash Request",B614+0.01&amp;"",))))</f>
        <v/>
      </c>
      <c r="C615" s="20"/>
      <c r="D615" s="19"/>
      <c r="E615" s="4">
        <f>IF(AND(A614="",A615&lt;&gt;""),"ERROR-MISSING ROW ABOVE",IF(A615="Cash Request",SUMIF(B616:$B$1006,B615&amp;".*",E616:$E$1006),SUM(F615:AS615)))</f>
        <v>0</v>
      </c>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c r="AG615" s="22"/>
      <c r="AH615" s="22"/>
      <c r="AI615" s="22"/>
      <c r="AJ615" s="22"/>
      <c r="AK615" s="22"/>
      <c r="AL615" s="22"/>
      <c r="AM615" s="22"/>
      <c r="AN615" s="22"/>
      <c r="AO615" s="22"/>
      <c r="AP615" s="22"/>
      <c r="AQ615" s="22"/>
      <c r="AR615" s="22"/>
      <c r="AS615" s="22"/>
    </row>
    <row r="616" spans="1:45" x14ac:dyDescent="0.35">
      <c r="A616" s="19"/>
      <c r="B616" s="3" t="str">
        <f>IF(A615="","",IF(A616="","←",IF(A616="Cash Request",COUNTIF($A$5:A615,"Cash Request")+1,IF(A616&lt;&gt;"Cash Request",B615+0.01&amp;"",))))</f>
        <v/>
      </c>
      <c r="C616" s="20"/>
      <c r="D616" s="19"/>
      <c r="E616" s="4">
        <f>IF(AND(A615="",A616&lt;&gt;""),"ERROR-MISSING ROW ABOVE",IF(A616="Cash Request",SUMIF(B617:$B$1006,B616&amp;".*",E617:$E$1006),SUM(F616:AS616)))</f>
        <v>0</v>
      </c>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c r="AH616" s="22"/>
      <c r="AI616" s="22"/>
      <c r="AJ616" s="22"/>
      <c r="AK616" s="22"/>
      <c r="AL616" s="22"/>
      <c r="AM616" s="22"/>
      <c r="AN616" s="22"/>
      <c r="AO616" s="22"/>
      <c r="AP616" s="22"/>
      <c r="AQ616" s="22"/>
      <c r="AR616" s="22"/>
      <c r="AS616" s="22"/>
    </row>
    <row r="617" spans="1:45" x14ac:dyDescent="0.35">
      <c r="A617" s="19"/>
      <c r="B617" s="3" t="str">
        <f>IF(A616="","",IF(A617="","←",IF(A617="Cash Request",COUNTIF($A$5:A616,"Cash Request")+1,IF(A617&lt;&gt;"Cash Request",B616+0.01&amp;"",))))</f>
        <v/>
      </c>
      <c r="C617" s="20"/>
      <c r="D617" s="19"/>
      <c r="E617" s="4">
        <f>IF(AND(A616="",A617&lt;&gt;""),"ERROR-MISSING ROW ABOVE",IF(A617="Cash Request",SUMIF(B618:$B$1006,B617&amp;".*",E618:$E$1006),SUM(F617:AS617)))</f>
        <v>0</v>
      </c>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c r="AG617" s="22"/>
      <c r="AH617" s="22"/>
      <c r="AI617" s="22"/>
      <c r="AJ617" s="22"/>
      <c r="AK617" s="22"/>
      <c r="AL617" s="22"/>
      <c r="AM617" s="22"/>
      <c r="AN617" s="22"/>
      <c r="AO617" s="22"/>
      <c r="AP617" s="22"/>
      <c r="AQ617" s="22"/>
      <c r="AR617" s="22"/>
      <c r="AS617" s="22"/>
    </row>
    <row r="618" spans="1:45" x14ac:dyDescent="0.35">
      <c r="A618" s="19"/>
      <c r="B618" s="3" t="str">
        <f>IF(A617="","",IF(A618="","←",IF(A618="Cash Request",COUNTIF($A$5:A617,"Cash Request")+1,IF(A618&lt;&gt;"Cash Request",B617+0.01&amp;"",))))</f>
        <v/>
      </c>
      <c r="C618" s="20"/>
      <c r="D618" s="19"/>
      <c r="E618" s="4">
        <f>IF(AND(A617="",A618&lt;&gt;""),"ERROR-MISSING ROW ABOVE",IF(A618="Cash Request",SUMIF(B619:$B$1006,B618&amp;".*",E619:$E$1006),SUM(F618:AS618)))</f>
        <v>0</v>
      </c>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c r="AG618" s="22"/>
      <c r="AH618" s="22"/>
      <c r="AI618" s="22"/>
      <c r="AJ618" s="22"/>
      <c r="AK618" s="22"/>
      <c r="AL618" s="22"/>
      <c r="AM618" s="22"/>
      <c r="AN618" s="22"/>
      <c r="AO618" s="22"/>
      <c r="AP618" s="22"/>
      <c r="AQ618" s="22"/>
      <c r="AR618" s="22"/>
      <c r="AS618" s="22"/>
    </row>
    <row r="619" spans="1:45" x14ac:dyDescent="0.35">
      <c r="A619" s="19"/>
      <c r="B619" s="3" t="str">
        <f>IF(A618="","",IF(A619="","←",IF(A619="Cash Request",COUNTIF($A$5:A618,"Cash Request")+1,IF(A619&lt;&gt;"Cash Request",B618+0.01&amp;"",))))</f>
        <v/>
      </c>
      <c r="C619" s="20"/>
      <c r="D619" s="19"/>
      <c r="E619" s="4">
        <f>IF(AND(A618="",A619&lt;&gt;""),"ERROR-MISSING ROW ABOVE",IF(A619="Cash Request",SUMIF(B620:$B$1006,B619&amp;".*",E620:$E$1006),SUM(F619:AS619)))</f>
        <v>0</v>
      </c>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c r="AG619" s="22"/>
      <c r="AH619" s="22"/>
      <c r="AI619" s="22"/>
      <c r="AJ619" s="22"/>
      <c r="AK619" s="22"/>
      <c r="AL619" s="22"/>
      <c r="AM619" s="22"/>
      <c r="AN619" s="22"/>
      <c r="AO619" s="22"/>
      <c r="AP619" s="22"/>
      <c r="AQ619" s="22"/>
      <c r="AR619" s="22"/>
      <c r="AS619" s="22"/>
    </row>
    <row r="620" spans="1:45" x14ac:dyDescent="0.35">
      <c r="A620" s="19"/>
      <c r="B620" s="3" t="str">
        <f>IF(A619="","",IF(A620="","←",IF(A620="Cash Request",COUNTIF($A$5:A619,"Cash Request")+1,IF(A620&lt;&gt;"Cash Request",B619+0.01&amp;"",))))</f>
        <v/>
      </c>
      <c r="C620" s="20"/>
      <c r="D620" s="19"/>
      <c r="E620" s="4">
        <f>IF(AND(A619="",A620&lt;&gt;""),"ERROR-MISSING ROW ABOVE",IF(A620="Cash Request",SUMIF(B621:$B$1006,B620&amp;".*",E621:$E$1006),SUM(F620:AS620)))</f>
        <v>0</v>
      </c>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c r="AG620" s="22"/>
      <c r="AH620" s="22"/>
      <c r="AI620" s="22"/>
      <c r="AJ620" s="22"/>
      <c r="AK620" s="22"/>
      <c r="AL620" s="22"/>
      <c r="AM620" s="22"/>
      <c r="AN620" s="22"/>
      <c r="AO620" s="22"/>
      <c r="AP620" s="22"/>
      <c r="AQ620" s="22"/>
      <c r="AR620" s="22"/>
      <c r="AS620" s="22"/>
    </row>
    <row r="621" spans="1:45" x14ac:dyDescent="0.35">
      <c r="A621" s="19"/>
      <c r="B621" s="3" t="str">
        <f>IF(A620="","",IF(A621="","←",IF(A621="Cash Request",COUNTIF($A$5:A620,"Cash Request")+1,IF(A621&lt;&gt;"Cash Request",B620+0.01&amp;"",))))</f>
        <v/>
      </c>
      <c r="C621" s="20"/>
      <c r="D621" s="19"/>
      <c r="E621" s="4">
        <f>IF(AND(A620="",A621&lt;&gt;""),"ERROR-MISSING ROW ABOVE",IF(A621="Cash Request",SUMIF(B622:$B$1006,B621&amp;".*",E622:$E$1006),SUM(F621:AS621)))</f>
        <v>0</v>
      </c>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c r="AH621" s="22"/>
      <c r="AI621" s="22"/>
      <c r="AJ621" s="22"/>
      <c r="AK621" s="22"/>
      <c r="AL621" s="22"/>
      <c r="AM621" s="22"/>
      <c r="AN621" s="22"/>
      <c r="AO621" s="22"/>
      <c r="AP621" s="22"/>
      <c r="AQ621" s="22"/>
      <c r="AR621" s="22"/>
      <c r="AS621" s="22"/>
    </row>
    <row r="622" spans="1:45" x14ac:dyDescent="0.35">
      <c r="A622" s="19"/>
      <c r="B622" s="3" t="str">
        <f>IF(A621="","",IF(A622="","←",IF(A622="Cash Request",COUNTIF($A$5:A621,"Cash Request")+1,IF(A622&lt;&gt;"Cash Request",B621+0.01&amp;"",))))</f>
        <v/>
      </c>
      <c r="C622" s="20"/>
      <c r="D622" s="19"/>
      <c r="E622" s="4">
        <f>IF(AND(A621="",A622&lt;&gt;""),"ERROR-MISSING ROW ABOVE",IF(A622="Cash Request",SUMIF(B623:$B$1006,B622&amp;".*",E623:$E$1006),SUM(F622:AS622)))</f>
        <v>0</v>
      </c>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c r="AH622" s="22"/>
      <c r="AI622" s="22"/>
      <c r="AJ622" s="22"/>
      <c r="AK622" s="22"/>
      <c r="AL622" s="22"/>
      <c r="AM622" s="22"/>
      <c r="AN622" s="22"/>
      <c r="AO622" s="22"/>
      <c r="AP622" s="22"/>
      <c r="AQ622" s="22"/>
      <c r="AR622" s="22"/>
      <c r="AS622" s="22"/>
    </row>
    <row r="623" spans="1:45" x14ac:dyDescent="0.35">
      <c r="A623" s="19"/>
      <c r="B623" s="3" t="str">
        <f>IF(A622="","",IF(A623="","←",IF(A623="Cash Request",COUNTIF($A$5:A622,"Cash Request")+1,IF(A623&lt;&gt;"Cash Request",B622+0.01&amp;"",))))</f>
        <v/>
      </c>
      <c r="C623" s="20"/>
      <c r="D623" s="19"/>
      <c r="E623" s="4">
        <f>IF(AND(A622="",A623&lt;&gt;""),"ERROR-MISSING ROW ABOVE",IF(A623="Cash Request",SUMIF(B624:$B$1006,B623&amp;".*",E624:$E$1006),SUM(F623:AS623)))</f>
        <v>0</v>
      </c>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c r="AH623" s="22"/>
      <c r="AI623" s="22"/>
      <c r="AJ623" s="22"/>
      <c r="AK623" s="22"/>
      <c r="AL623" s="22"/>
      <c r="AM623" s="22"/>
      <c r="AN623" s="22"/>
      <c r="AO623" s="22"/>
      <c r="AP623" s="22"/>
      <c r="AQ623" s="22"/>
      <c r="AR623" s="22"/>
      <c r="AS623" s="22"/>
    </row>
    <row r="624" spans="1:45" x14ac:dyDescent="0.35">
      <c r="A624" s="19"/>
      <c r="B624" s="3" t="str">
        <f>IF(A623="","",IF(A624="","←",IF(A624="Cash Request",COUNTIF($A$5:A623,"Cash Request")+1,IF(A624&lt;&gt;"Cash Request",B623+0.01&amp;"",))))</f>
        <v/>
      </c>
      <c r="C624" s="20"/>
      <c r="D624" s="19"/>
      <c r="E624" s="4">
        <f>IF(AND(A623="",A624&lt;&gt;""),"ERROR-MISSING ROW ABOVE",IF(A624="Cash Request",SUMIF(B625:$B$1006,B624&amp;".*",E625:$E$1006),SUM(F624:AS624)))</f>
        <v>0</v>
      </c>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c r="AH624" s="22"/>
      <c r="AI624" s="22"/>
      <c r="AJ624" s="22"/>
      <c r="AK624" s="22"/>
      <c r="AL624" s="22"/>
      <c r="AM624" s="22"/>
      <c r="AN624" s="22"/>
      <c r="AO624" s="22"/>
      <c r="AP624" s="22"/>
      <c r="AQ624" s="22"/>
      <c r="AR624" s="22"/>
      <c r="AS624" s="22"/>
    </row>
    <row r="625" spans="1:45" x14ac:dyDescent="0.35">
      <c r="A625" s="19"/>
      <c r="B625" s="3" t="str">
        <f>IF(A624="","",IF(A625="","←",IF(A625="Cash Request",COUNTIF($A$5:A624,"Cash Request")+1,IF(A625&lt;&gt;"Cash Request",B624+0.01&amp;"",))))</f>
        <v/>
      </c>
      <c r="C625" s="20"/>
      <c r="D625" s="19"/>
      <c r="E625" s="4">
        <f>IF(AND(A624="",A625&lt;&gt;""),"ERROR-MISSING ROW ABOVE",IF(A625="Cash Request",SUMIF(B626:$B$1006,B625&amp;".*",E626:$E$1006),SUM(F625:AS625)))</f>
        <v>0</v>
      </c>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c r="AH625" s="22"/>
      <c r="AI625" s="22"/>
      <c r="AJ625" s="22"/>
      <c r="AK625" s="22"/>
      <c r="AL625" s="22"/>
      <c r="AM625" s="22"/>
      <c r="AN625" s="22"/>
      <c r="AO625" s="22"/>
      <c r="AP625" s="22"/>
      <c r="AQ625" s="22"/>
      <c r="AR625" s="22"/>
      <c r="AS625" s="22"/>
    </row>
    <row r="626" spans="1:45" x14ac:dyDescent="0.35">
      <c r="A626" s="19"/>
      <c r="B626" s="3" t="str">
        <f>IF(A625="","",IF(A626="","←",IF(A626="Cash Request",COUNTIF($A$5:A625,"Cash Request")+1,IF(A626&lt;&gt;"Cash Request",B625+0.01&amp;"",))))</f>
        <v/>
      </c>
      <c r="C626" s="20"/>
      <c r="D626" s="19"/>
      <c r="E626" s="4">
        <f>IF(AND(A625="",A626&lt;&gt;""),"ERROR-MISSING ROW ABOVE",IF(A626="Cash Request",SUMIF(B627:$B$1006,B626&amp;".*",E627:$E$1006),SUM(F626:AS626)))</f>
        <v>0</v>
      </c>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c r="AG626" s="22"/>
      <c r="AH626" s="22"/>
      <c r="AI626" s="22"/>
      <c r="AJ626" s="22"/>
      <c r="AK626" s="22"/>
      <c r="AL626" s="22"/>
      <c r="AM626" s="22"/>
      <c r="AN626" s="22"/>
      <c r="AO626" s="22"/>
      <c r="AP626" s="22"/>
      <c r="AQ626" s="22"/>
      <c r="AR626" s="22"/>
      <c r="AS626" s="22"/>
    </row>
    <row r="627" spans="1:45" x14ac:dyDescent="0.35">
      <c r="A627" s="19"/>
      <c r="B627" s="3" t="str">
        <f>IF(A626="","",IF(A627="","←",IF(A627="Cash Request",COUNTIF($A$5:A626,"Cash Request")+1,IF(A627&lt;&gt;"Cash Request",B626+0.01&amp;"",))))</f>
        <v/>
      </c>
      <c r="C627" s="20"/>
      <c r="D627" s="19"/>
      <c r="E627" s="4">
        <f>IF(AND(A626="",A627&lt;&gt;""),"ERROR-MISSING ROW ABOVE",IF(A627="Cash Request",SUMIF(B628:$B$1006,B627&amp;".*",E628:$E$1006),SUM(F627:AS627)))</f>
        <v>0</v>
      </c>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c r="AH627" s="22"/>
      <c r="AI627" s="22"/>
      <c r="AJ627" s="22"/>
      <c r="AK627" s="22"/>
      <c r="AL627" s="22"/>
      <c r="AM627" s="22"/>
      <c r="AN627" s="22"/>
      <c r="AO627" s="22"/>
      <c r="AP627" s="22"/>
      <c r="AQ627" s="22"/>
      <c r="AR627" s="22"/>
      <c r="AS627" s="22"/>
    </row>
    <row r="628" spans="1:45" x14ac:dyDescent="0.35">
      <c r="A628" s="19"/>
      <c r="B628" s="3" t="str">
        <f>IF(A627="","",IF(A628="","←",IF(A628="Cash Request",COUNTIF($A$5:A627,"Cash Request")+1,IF(A628&lt;&gt;"Cash Request",B627+0.01&amp;"",))))</f>
        <v/>
      </c>
      <c r="C628" s="20"/>
      <c r="D628" s="19"/>
      <c r="E628" s="4">
        <f>IF(AND(A627="",A628&lt;&gt;""),"ERROR-MISSING ROW ABOVE",IF(A628="Cash Request",SUMIF(B629:$B$1006,B628&amp;".*",E629:$E$1006),SUM(F628:AS628)))</f>
        <v>0</v>
      </c>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c r="AH628" s="22"/>
      <c r="AI628" s="22"/>
      <c r="AJ628" s="22"/>
      <c r="AK628" s="22"/>
      <c r="AL628" s="22"/>
      <c r="AM628" s="22"/>
      <c r="AN628" s="22"/>
      <c r="AO628" s="22"/>
      <c r="AP628" s="22"/>
      <c r="AQ628" s="22"/>
      <c r="AR628" s="22"/>
      <c r="AS628" s="22"/>
    </row>
    <row r="629" spans="1:45" x14ac:dyDescent="0.35">
      <c r="A629" s="19"/>
      <c r="B629" s="3" t="str">
        <f>IF(A628="","",IF(A629="","←",IF(A629="Cash Request",COUNTIF($A$5:A628,"Cash Request")+1,IF(A629&lt;&gt;"Cash Request",B628+0.01&amp;"",))))</f>
        <v/>
      </c>
      <c r="C629" s="20"/>
      <c r="D629" s="19"/>
      <c r="E629" s="4">
        <f>IF(AND(A628="",A629&lt;&gt;""),"ERROR-MISSING ROW ABOVE",IF(A629="Cash Request",SUMIF(B630:$B$1006,B629&amp;".*",E630:$E$1006),SUM(F629:AS629)))</f>
        <v>0</v>
      </c>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c r="AH629" s="22"/>
      <c r="AI629" s="22"/>
      <c r="AJ629" s="22"/>
      <c r="AK629" s="22"/>
      <c r="AL629" s="22"/>
      <c r="AM629" s="22"/>
      <c r="AN629" s="22"/>
      <c r="AO629" s="22"/>
      <c r="AP629" s="22"/>
      <c r="AQ629" s="22"/>
      <c r="AR629" s="22"/>
      <c r="AS629" s="22"/>
    </row>
    <row r="630" spans="1:45" x14ac:dyDescent="0.35">
      <c r="A630" s="19"/>
      <c r="B630" s="3" t="str">
        <f>IF(A629="","",IF(A630="","←",IF(A630="Cash Request",COUNTIF($A$5:A629,"Cash Request")+1,IF(A630&lt;&gt;"Cash Request",B629+0.01&amp;"",))))</f>
        <v/>
      </c>
      <c r="C630" s="20"/>
      <c r="D630" s="19"/>
      <c r="E630" s="4">
        <f>IF(AND(A629="",A630&lt;&gt;""),"ERROR-MISSING ROW ABOVE",IF(A630="Cash Request",SUMIF(B631:$B$1006,B630&amp;".*",E631:$E$1006),SUM(F630:AS630)))</f>
        <v>0</v>
      </c>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c r="AH630" s="22"/>
      <c r="AI630" s="22"/>
      <c r="AJ630" s="22"/>
      <c r="AK630" s="22"/>
      <c r="AL630" s="22"/>
      <c r="AM630" s="22"/>
      <c r="AN630" s="22"/>
      <c r="AO630" s="22"/>
      <c r="AP630" s="22"/>
      <c r="AQ630" s="22"/>
      <c r="AR630" s="22"/>
      <c r="AS630" s="22"/>
    </row>
    <row r="631" spans="1:45" x14ac:dyDescent="0.35">
      <c r="A631" s="19"/>
      <c r="B631" s="3" t="str">
        <f>IF(A630="","",IF(A631="","←",IF(A631="Cash Request",COUNTIF($A$5:A630,"Cash Request")+1,IF(A631&lt;&gt;"Cash Request",B630+0.01&amp;"",))))</f>
        <v/>
      </c>
      <c r="C631" s="20"/>
      <c r="D631" s="19"/>
      <c r="E631" s="4">
        <f>IF(AND(A630="",A631&lt;&gt;""),"ERROR-MISSING ROW ABOVE",IF(A631="Cash Request",SUMIF(B632:$B$1006,B631&amp;".*",E632:$E$1006),SUM(F631:AS631)))</f>
        <v>0</v>
      </c>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c r="AH631" s="22"/>
      <c r="AI631" s="22"/>
      <c r="AJ631" s="22"/>
      <c r="AK631" s="22"/>
      <c r="AL631" s="22"/>
      <c r="AM631" s="22"/>
      <c r="AN631" s="22"/>
      <c r="AO631" s="22"/>
      <c r="AP631" s="22"/>
      <c r="AQ631" s="22"/>
      <c r="AR631" s="22"/>
      <c r="AS631" s="22"/>
    </row>
    <row r="632" spans="1:45" x14ac:dyDescent="0.35">
      <c r="A632" s="19"/>
      <c r="B632" s="3" t="str">
        <f>IF(A631="","",IF(A632="","←",IF(A632="Cash Request",COUNTIF($A$5:A631,"Cash Request")+1,IF(A632&lt;&gt;"Cash Request",B631+0.01&amp;"",))))</f>
        <v/>
      </c>
      <c r="C632" s="20"/>
      <c r="D632" s="19"/>
      <c r="E632" s="4">
        <f>IF(AND(A631="",A632&lt;&gt;""),"ERROR-MISSING ROW ABOVE",IF(A632="Cash Request",SUMIF(B633:$B$1006,B632&amp;".*",E633:$E$1006),SUM(F632:AS632)))</f>
        <v>0</v>
      </c>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c r="AG632" s="22"/>
      <c r="AH632" s="22"/>
      <c r="AI632" s="22"/>
      <c r="AJ632" s="22"/>
      <c r="AK632" s="22"/>
      <c r="AL632" s="22"/>
      <c r="AM632" s="22"/>
      <c r="AN632" s="22"/>
      <c r="AO632" s="22"/>
      <c r="AP632" s="22"/>
      <c r="AQ632" s="22"/>
      <c r="AR632" s="22"/>
      <c r="AS632" s="22"/>
    </row>
    <row r="633" spans="1:45" x14ac:dyDescent="0.35">
      <c r="A633" s="19"/>
      <c r="B633" s="3" t="str">
        <f>IF(A632="","",IF(A633="","←",IF(A633="Cash Request",COUNTIF($A$5:A632,"Cash Request")+1,IF(A633&lt;&gt;"Cash Request",B632+0.01&amp;"",))))</f>
        <v/>
      </c>
      <c r="C633" s="20"/>
      <c r="D633" s="19"/>
      <c r="E633" s="4">
        <f>IF(AND(A632="",A633&lt;&gt;""),"ERROR-MISSING ROW ABOVE",IF(A633="Cash Request",SUMIF(B634:$B$1006,B633&amp;".*",E634:$E$1006),SUM(F633:AS633)))</f>
        <v>0</v>
      </c>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c r="AG633" s="22"/>
      <c r="AH633" s="22"/>
      <c r="AI633" s="22"/>
      <c r="AJ633" s="22"/>
      <c r="AK633" s="22"/>
      <c r="AL633" s="22"/>
      <c r="AM633" s="22"/>
      <c r="AN633" s="22"/>
      <c r="AO633" s="22"/>
      <c r="AP633" s="22"/>
      <c r="AQ633" s="22"/>
      <c r="AR633" s="22"/>
      <c r="AS633" s="22"/>
    </row>
    <row r="634" spans="1:45" x14ac:dyDescent="0.35">
      <c r="A634" s="19"/>
      <c r="B634" s="3" t="str">
        <f>IF(A633="","",IF(A634="","←",IF(A634="Cash Request",COUNTIF($A$5:A633,"Cash Request")+1,IF(A634&lt;&gt;"Cash Request",B633+0.01&amp;"",))))</f>
        <v/>
      </c>
      <c r="C634" s="20"/>
      <c r="D634" s="19"/>
      <c r="E634" s="4">
        <f>IF(AND(A633="",A634&lt;&gt;""),"ERROR-MISSING ROW ABOVE",IF(A634="Cash Request",SUMIF(B635:$B$1006,B634&amp;".*",E635:$E$1006),SUM(F634:AS634)))</f>
        <v>0</v>
      </c>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c r="AG634" s="22"/>
      <c r="AH634" s="22"/>
      <c r="AI634" s="22"/>
      <c r="AJ634" s="22"/>
      <c r="AK634" s="22"/>
      <c r="AL634" s="22"/>
      <c r="AM634" s="22"/>
      <c r="AN634" s="22"/>
      <c r="AO634" s="22"/>
      <c r="AP634" s="22"/>
      <c r="AQ634" s="22"/>
      <c r="AR634" s="22"/>
      <c r="AS634" s="22"/>
    </row>
    <row r="635" spans="1:45" x14ac:dyDescent="0.35">
      <c r="A635" s="19"/>
      <c r="B635" s="3" t="str">
        <f>IF(A634="","",IF(A635="","←",IF(A635="Cash Request",COUNTIF($A$5:A634,"Cash Request")+1,IF(A635&lt;&gt;"Cash Request",B634+0.01&amp;"",))))</f>
        <v/>
      </c>
      <c r="C635" s="20"/>
      <c r="D635" s="19"/>
      <c r="E635" s="4">
        <f>IF(AND(A634="",A635&lt;&gt;""),"ERROR-MISSING ROW ABOVE",IF(A635="Cash Request",SUMIF(B636:$B$1006,B635&amp;".*",E636:$E$1006),SUM(F635:AS635)))</f>
        <v>0</v>
      </c>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c r="AH635" s="22"/>
      <c r="AI635" s="22"/>
      <c r="AJ635" s="22"/>
      <c r="AK635" s="22"/>
      <c r="AL635" s="22"/>
      <c r="AM635" s="22"/>
      <c r="AN635" s="22"/>
      <c r="AO635" s="22"/>
      <c r="AP635" s="22"/>
      <c r="AQ635" s="22"/>
      <c r="AR635" s="22"/>
      <c r="AS635" s="22"/>
    </row>
    <row r="636" spans="1:45" x14ac:dyDescent="0.35">
      <c r="A636" s="19"/>
      <c r="B636" s="3" t="str">
        <f>IF(A635="","",IF(A636="","←",IF(A636="Cash Request",COUNTIF($A$5:A635,"Cash Request")+1,IF(A636&lt;&gt;"Cash Request",B635+0.01&amp;"",))))</f>
        <v/>
      </c>
      <c r="C636" s="20"/>
      <c r="D636" s="19"/>
      <c r="E636" s="4">
        <f>IF(AND(A635="",A636&lt;&gt;""),"ERROR-MISSING ROW ABOVE",IF(A636="Cash Request",SUMIF(B637:$B$1006,B636&amp;".*",E637:$E$1006),SUM(F636:AS636)))</f>
        <v>0</v>
      </c>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c r="AE636" s="22"/>
      <c r="AF636" s="22"/>
      <c r="AG636" s="22"/>
      <c r="AH636" s="22"/>
      <c r="AI636" s="22"/>
      <c r="AJ636" s="22"/>
      <c r="AK636" s="22"/>
      <c r="AL636" s="22"/>
      <c r="AM636" s="22"/>
      <c r="AN636" s="22"/>
      <c r="AO636" s="22"/>
      <c r="AP636" s="22"/>
      <c r="AQ636" s="22"/>
      <c r="AR636" s="22"/>
      <c r="AS636" s="22"/>
    </row>
    <row r="637" spans="1:45" x14ac:dyDescent="0.35">
      <c r="A637" s="19"/>
      <c r="B637" s="3" t="str">
        <f>IF(A636="","",IF(A637="","←",IF(A637="Cash Request",COUNTIF($A$5:A636,"Cash Request")+1,IF(A637&lt;&gt;"Cash Request",B636+0.01&amp;"",))))</f>
        <v/>
      </c>
      <c r="C637" s="20"/>
      <c r="D637" s="19"/>
      <c r="E637" s="4">
        <f>IF(AND(A636="",A637&lt;&gt;""),"ERROR-MISSING ROW ABOVE",IF(A637="Cash Request",SUMIF(B638:$B$1006,B637&amp;".*",E638:$E$1006),SUM(F637:AS637)))</f>
        <v>0</v>
      </c>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c r="AE637" s="22"/>
      <c r="AF637" s="22"/>
      <c r="AG637" s="22"/>
      <c r="AH637" s="22"/>
      <c r="AI637" s="22"/>
      <c r="AJ637" s="22"/>
      <c r="AK637" s="22"/>
      <c r="AL637" s="22"/>
      <c r="AM637" s="22"/>
      <c r="AN637" s="22"/>
      <c r="AO637" s="22"/>
      <c r="AP637" s="22"/>
      <c r="AQ637" s="22"/>
      <c r="AR637" s="22"/>
      <c r="AS637" s="22"/>
    </row>
    <row r="638" spans="1:45" x14ac:dyDescent="0.35">
      <c r="A638" s="19"/>
      <c r="B638" s="3" t="str">
        <f>IF(A637="","",IF(A638="","←",IF(A638="Cash Request",COUNTIF($A$5:A637,"Cash Request")+1,IF(A638&lt;&gt;"Cash Request",B637+0.01&amp;"",))))</f>
        <v/>
      </c>
      <c r="C638" s="20"/>
      <c r="D638" s="19"/>
      <c r="E638" s="4">
        <f>IF(AND(A637="",A638&lt;&gt;""),"ERROR-MISSING ROW ABOVE",IF(A638="Cash Request",SUMIF(B639:$B$1006,B638&amp;".*",E639:$E$1006),SUM(F638:AS638)))</f>
        <v>0</v>
      </c>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c r="AG638" s="22"/>
      <c r="AH638" s="22"/>
      <c r="AI638" s="22"/>
      <c r="AJ638" s="22"/>
      <c r="AK638" s="22"/>
      <c r="AL638" s="22"/>
      <c r="AM638" s="22"/>
      <c r="AN638" s="22"/>
      <c r="AO638" s="22"/>
      <c r="AP638" s="22"/>
      <c r="AQ638" s="22"/>
      <c r="AR638" s="22"/>
      <c r="AS638" s="22"/>
    </row>
    <row r="639" spans="1:45" x14ac:dyDescent="0.35">
      <c r="A639" s="19"/>
      <c r="B639" s="3" t="str">
        <f>IF(A638="","",IF(A639="","←",IF(A639="Cash Request",COUNTIF($A$5:A638,"Cash Request")+1,IF(A639&lt;&gt;"Cash Request",B638+0.01&amp;"",))))</f>
        <v/>
      </c>
      <c r="C639" s="20"/>
      <c r="D639" s="19"/>
      <c r="E639" s="4">
        <f>IF(AND(A638="",A639&lt;&gt;""),"ERROR-MISSING ROW ABOVE",IF(A639="Cash Request",SUMIF(B640:$B$1006,B639&amp;".*",E640:$E$1006),SUM(F639:AS639)))</f>
        <v>0</v>
      </c>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c r="AG639" s="22"/>
      <c r="AH639" s="22"/>
      <c r="AI639" s="22"/>
      <c r="AJ639" s="22"/>
      <c r="AK639" s="22"/>
      <c r="AL639" s="22"/>
      <c r="AM639" s="22"/>
      <c r="AN639" s="22"/>
      <c r="AO639" s="22"/>
      <c r="AP639" s="22"/>
      <c r="AQ639" s="22"/>
      <c r="AR639" s="22"/>
      <c r="AS639" s="22"/>
    </row>
    <row r="640" spans="1:45" x14ac:dyDescent="0.35">
      <c r="A640" s="19"/>
      <c r="B640" s="3" t="str">
        <f>IF(A639="","",IF(A640="","←",IF(A640="Cash Request",COUNTIF($A$5:A639,"Cash Request")+1,IF(A640&lt;&gt;"Cash Request",B639+0.01&amp;"",))))</f>
        <v/>
      </c>
      <c r="C640" s="20"/>
      <c r="D640" s="19"/>
      <c r="E640" s="4">
        <f>IF(AND(A639="",A640&lt;&gt;""),"ERROR-MISSING ROW ABOVE",IF(A640="Cash Request",SUMIF(B641:$B$1006,B640&amp;".*",E641:$E$1006),SUM(F640:AS640)))</f>
        <v>0</v>
      </c>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c r="AG640" s="22"/>
      <c r="AH640" s="22"/>
      <c r="AI640" s="22"/>
      <c r="AJ640" s="22"/>
      <c r="AK640" s="22"/>
      <c r="AL640" s="22"/>
      <c r="AM640" s="22"/>
      <c r="AN640" s="22"/>
      <c r="AO640" s="22"/>
      <c r="AP640" s="22"/>
      <c r="AQ640" s="22"/>
      <c r="AR640" s="22"/>
      <c r="AS640" s="22"/>
    </row>
    <row r="641" spans="1:45" x14ac:dyDescent="0.35">
      <c r="A641" s="19"/>
      <c r="B641" s="3" t="str">
        <f>IF(A640="","",IF(A641="","←",IF(A641="Cash Request",COUNTIF($A$5:A640,"Cash Request")+1,IF(A641&lt;&gt;"Cash Request",B640+0.01&amp;"",))))</f>
        <v/>
      </c>
      <c r="C641" s="20"/>
      <c r="D641" s="19"/>
      <c r="E641" s="4">
        <f>IF(AND(A640="",A641&lt;&gt;""),"ERROR-MISSING ROW ABOVE",IF(A641="Cash Request",SUMIF(B642:$B$1006,B641&amp;".*",E642:$E$1006),SUM(F641:AS641)))</f>
        <v>0</v>
      </c>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c r="AH641" s="22"/>
      <c r="AI641" s="22"/>
      <c r="AJ641" s="22"/>
      <c r="AK641" s="22"/>
      <c r="AL641" s="22"/>
      <c r="AM641" s="22"/>
      <c r="AN641" s="22"/>
      <c r="AO641" s="22"/>
      <c r="AP641" s="22"/>
      <c r="AQ641" s="22"/>
      <c r="AR641" s="22"/>
      <c r="AS641" s="22"/>
    </row>
    <row r="642" spans="1:45" x14ac:dyDescent="0.35">
      <c r="A642" s="19"/>
      <c r="B642" s="3" t="str">
        <f>IF(A641="","",IF(A642="","←",IF(A642="Cash Request",COUNTIF($A$5:A641,"Cash Request")+1,IF(A642&lt;&gt;"Cash Request",B641+0.01&amp;"",))))</f>
        <v/>
      </c>
      <c r="C642" s="20"/>
      <c r="D642" s="19"/>
      <c r="E642" s="4">
        <f>IF(AND(A641="",A642&lt;&gt;""),"ERROR-MISSING ROW ABOVE",IF(A642="Cash Request",SUMIF(B643:$B$1006,B642&amp;".*",E643:$E$1006),SUM(F642:AS642)))</f>
        <v>0</v>
      </c>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c r="AG642" s="22"/>
      <c r="AH642" s="22"/>
      <c r="AI642" s="22"/>
      <c r="AJ642" s="22"/>
      <c r="AK642" s="22"/>
      <c r="AL642" s="22"/>
      <c r="AM642" s="22"/>
      <c r="AN642" s="22"/>
      <c r="AO642" s="22"/>
      <c r="AP642" s="22"/>
      <c r="AQ642" s="22"/>
      <c r="AR642" s="22"/>
      <c r="AS642" s="22"/>
    </row>
    <row r="643" spans="1:45" x14ac:dyDescent="0.35">
      <c r="A643" s="19"/>
      <c r="B643" s="3" t="str">
        <f>IF(A642="","",IF(A643="","←",IF(A643="Cash Request",COUNTIF($A$5:A642,"Cash Request")+1,IF(A643&lt;&gt;"Cash Request",B642+0.01&amp;"",))))</f>
        <v/>
      </c>
      <c r="C643" s="20"/>
      <c r="D643" s="19"/>
      <c r="E643" s="4">
        <f>IF(AND(A642="",A643&lt;&gt;""),"ERROR-MISSING ROW ABOVE",IF(A643="Cash Request",SUMIF(B644:$B$1006,B643&amp;".*",E644:$E$1006),SUM(F643:AS643)))</f>
        <v>0</v>
      </c>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c r="AG643" s="22"/>
      <c r="AH643" s="22"/>
      <c r="AI643" s="22"/>
      <c r="AJ643" s="22"/>
      <c r="AK643" s="22"/>
      <c r="AL643" s="22"/>
      <c r="AM643" s="22"/>
      <c r="AN643" s="22"/>
      <c r="AO643" s="22"/>
      <c r="AP643" s="22"/>
      <c r="AQ643" s="22"/>
      <c r="AR643" s="22"/>
      <c r="AS643" s="22"/>
    </row>
    <row r="644" spans="1:45" x14ac:dyDescent="0.35">
      <c r="A644" s="19"/>
      <c r="B644" s="3" t="str">
        <f>IF(A643="","",IF(A644="","←",IF(A644="Cash Request",COUNTIF($A$5:A643,"Cash Request")+1,IF(A644&lt;&gt;"Cash Request",B643+0.01&amp;"",))))</f>
        <v/>
      </c>
      <c r="C644" s="20"/>
      <c r="D644" s="19"/>
      <c r="E644" s="4">
        <f>IF(AND(A643="",A644&lt;&gt;""),"ERROR-MISSING ROW ABOVE",IF(A644="Cash Request",SUMIF(B645:$B$1006,B644&amp;".*",E645:$E$1006),SUM(F644:AS644)))</f>
        <v>0</v>
      </c>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c r="AG644" s="22"/>
      <c r="AH644" s="22"/>
      <c r="AI644" s="22"/>
      <c r="AJ644" s="22"/>
      <c r="AK644" s="22"/>
      <c r="AL644" s="22"/>
      <c r="AM644" s="22"/>
      <c r="AN644" s="22"/>
      <c r="AO644" s="22"/>
      <c r="AP644" s="22"/>
      <c r="AQ644" s="22"/>
      <c r="AR644" s="22"/>
      <c r="AS644" s="22"/>
    </row>
    <row r="645" spans="1:45" x14ac:dyDescent="0.35">
      <c r="A645" s="19"/>
      <c r="B645" s="3" t="str">
        <f>IF(A644="","",IF(A645="","←",IF(A645="Cash Request",COUNTIF($A$5:A644,"Cash Request")+1,IF(A645&lt;&gt;"Cash Request",B644+0.01&amp;"",))))</f>
        <v/>
      </c>
      <c r="C645" s="20"/>
      <c r="D645" s="19"/>
      <c r="E645" s="4">
        <f>IF(AND(A644="",A645&lt;&gt;""),"ERROR-MISSING ROW ABOVE",IF(A645="Cash Request",SUMIF(B646:$B$1006,B645&amp;".*",E646:$E$1006),SUM(F645:AS645)))</f>
        <v>0</v>
      </c>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c r="AH645" s="22"/>
      <c r="AI645" s="22"/>
      <c r="AJ645" s="22"/>
      <c r="AK645" s="22"/>
      <c r="AL645" s="22"/>
      <c r="AM645" s="22"/>
      <c r="AN645" s="22"/>
      <c r="AO645" s="22"/>
      <c r="AP645" s="22"/>
      <c r="AQ645" s="22"/>
      <c r="AR645" s="22"/>
      <c r="AS645" s="22"/>
    </row>
    <row r="646" spans="1:45" x14ac:dyDescent="0.35">
      <c r="A646" s="19"/>
      <c r="B646" s="3" t="str">
        <f>IF(A645="","",IF(A646="","←",IF(A646="Cash Request",COUNTIF($A$5:A645,"Cash Request")+1,IF(A646&lt;&gt;"Cash Request",B645+0.01&amp;"",))))</f>
        <v/>
      </c>
      <c r="C646" s="20"/>
      <c r="D646" s="19"/>
      <c r="E646" s="4">
        <f>IF(AND(A645="",A646&lt;&gt;""),"ERROR-MISSING ROW ABOVE",IF(A646="Cash Request",SUMIF(B647:$B$1006,B646&amp;".*",E647:$E$1006),SUM(F646:AS646)))</f>
        <v>0</v>
      </c>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c r="AK646" s="22"/>
      <c r="AL646" s="22"/>
      <c r="AM646" s="22"/>
      <c r="AN646" s="22"/>
      <c r="AO646" s="22"/>
      <c r="AP646" s="22"/>
      <c r="AQ646" s="22"/>
      <c r="AR646" s="22"/>
      <c r="AS646" s="22"/>
    </row>
    <row r="647" spans="1:45" x14ac:dyDescent="0.35">
      <c r="A647" s="19"/>
      <c r="B647" s="3" t="str">
        <f>IF(A646="","",IF(A647="","←",IF(A647="Cash Request",COUNTIF($A$5:A646,"Cash Request")+1,IF(A647&lt;&gt;"Cash Request",B646+0.01&amp;"",))))</f>
        <v/>
      </c>
      <c r="C647" s="20"/>
      <c r="D647" s="19"/>
      <c r="E647" s="4">
        <f>IF(AND(A646="",A647&lt;&gt;""),"ERROR-MISSING ROW ABOVE",IF(A647="Cash Request",SUMIF(B648:$B$1006,B647&amp;".*",E648:$E$1006),SUM(F647:AS647)))</f>
        <v>0</v>
      </c>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c r="AE647" s="22"/>
      <c r="AF647" s="22"/>
      <c r="AG647" s="22"/>
      <c r="AH647" s="22"/>
      <c r="AI647" s="22"/>
      <c r="AJ647" s="22"/>
      <c r="AK647" s="22"/>
      <c r="AL647" s="22"/>
      <c r="AM647" s="22"/>
      <c r="AN647" s="22"/>
      <c r="AO647" s="22"/>
      <c r="AP647" s="22"/>
      <c r="AQ647" s="22"/>
      <c r="AR647" s="22"/>
      <c r="AS647" s="22"/>
    </row>
    <row r="648" spans="1:45" x14ac:dyDescent="0.35">
      <c r="A648" s="19"/>
      <c r="B648" s="3" t="str">
        <f>IF(A647="","",IF(A648="","←",IF(A648="Cash Request",COUNTIF($A$5:A647,"Cash Request")+1,IF(A648&lt;&gt;"Cash Request",B647+0.01&amp;"",))))</f>
        <v/>
      </c>
      <c r="C648" s="20"/>
      <c r="D648" s="19"/>
      <c r="E648" s="4">
        <f>IF(AND(A647="",A648&lt;&gt;""),"ERROR-MISSING ROW ABOVE",IF(A648="Cash Request",SUMIF(B649:$B$1006,B648&amp;".*",E649:$E$1006),SUM(F648:AS648)))</f>
        <v>0</v>
      </c>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c r="AG648" s="22"/>
      <c r="AH648" s="22"/>
      <c r="AI648" s="22"/>
      <c r="AJ648" s="22"/>
      <c r="AK648" s="22"/>
      <c r="AL648" s="22"/>
      <c r="AM648" s="22"/>
      <c r="AN648" s="22"/>
      <c r="AO648" s="22"/>
      <c r="AP648" s="22"/>
      <c r="AQ648" s="22"/>
      <c r="AR648" s="22"/>
      <c r="AS648" s="22"/>
    </row>
    <row r="649" spans="1:45" x14ac:dyDescent="0.35">
      <c r="A649" s="19"/>
      <c r="B649" s="3" t="str">
        <f>IF(A648="","",IF(A649="","←",IF(A649="Cash Request",COUNTIF($A$5:A648,"Cash Request")+1,IF(A649&lt;&gt;"Cash Request",B648+0.01&amp;"",))))</f>
        <v/>
      </c>
      <c r="C649" s="20"/>
      <c r="D649" s="19"/>
      <c r="E649" s="4">
        <f>IF(AND(A648="",A649&lt;&gt;""),"ERROR-MISSING ROW ABOVE",IF(A649="Cash Request",SUMIF(B650:$B$1006,B649&amp;".*",E650:$E$1006),SUM(F649:AS649)))</f>
        <v>0</v>
      </c>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c r="AE649" s="22"/>
      <c r="AF649" s="22"/>
      <c r="AG649" s="22"/>
      <c r="AH649" s="22"/>
      <c r="AI649" s="22"/>
      <c r="AJ649" s="22"/>
      <c r="AK649" s="22"/>
      <c r="AL649" s="22"/>
      <c r="AM649" s="22"/>
      <c r="AN649" s="22"/>
      <c r="AO649" s="22"/>
      <c r="AP649" s="22"/>
      <c r="AQ649" s="22"/>
      <c r="AR649" s="22"/>
      <c r="AS649" s="22"/>
    </row>
    <row r="650" spans="1:45" x14ac:dyDescent="0.35">
      <c r="A650" s="19"/>
      <c r="B650" s="3" t="str">
        <f>IF(A649="","",IF(A650="","←",IF(A650="Cash Request",COUNTIF($A$5:A649,"Cash Request")+1,IF(A650&lt;&gt;"Cash Request",B649+0.01&amp;"",))))</f>
        <v/>
      </c>
      <c r="C650" s="20"/>
      <c r="D650" s="19"/>
      <c r="E650" s="4">
        <f>IF(AND(A649="",A650&lt;&gt;""),"ERROR-MISSING ROW ABOVE",IF(A650="Cash Request",SUMIF(B651:$B$1006,B650&amp;".*",E651:$E$1006),SUM(F650:AS650)))</f>
        <v>0</v>
      </c>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c r="AE650" s="22"/>
      <c r="AF650" s="22"/>
      <c r="AG650" s="22"/>
      <c r="AH650" s="22"/>
      <c r="AI650" s="22"/>
      <c r="AJ650" s="22"/>
      <c r="AK650" s="22"/>
      <c r="AL650" s="22"/>
      <c r="AM650" s="22"/>
      <c r="AN650" s="22"/>
      <c r="AO650" s="22"/>
      <c r="AP650" s="22"/>
      <c r="AQ650" s="22"/>
      <c r="AR650" s="22"/>
      <c r="AS650" s="22"/>
    </row>
    <row r="651" spans="1:45" x14ac:dyDescent="0.35">
      <c r="A651" s="19"/>
      <c r="B651" s="3" t="str">
        <f>IF(A650="","",IF(A651="","←",IF(A651="Cash Request",COUNTIF($A$5:A650,"Cash Request")+1,IF(A651&lt;&gt;"Cash Request",B650+0.01&amp;"",))))</f>
        <v/>
      </c>
      <c r="C651" s="20"/>
      <c r="D651" s="19"/>
      <c r="E651" s="4">
        <f>IF(AND(A650="",A651&lt;&gt;""),"ERROR-MISSING ROW ABOVE",IF(A651="Cash Request",SUMIF(B652:$B$1006,B651&amp;".*",E652:$E$1006),SUM(F651:AS651)))</f>
        <v>0</v>
      </c>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c r="AH651" s="22"/>
      <c r="AI651" s="22"/>
      <c r="AJ651" s="22"/>
      <c r="AK651" s="22"/>
      <c r="AL651" s="22"/>
      <c r="AM651" s="22"/>
      <c r="AN651" s="22"/>
      <c r="AO651" s="22"/>
      <c r="AP651" s="22"/>
      <c r="AQ651" s="22"/>
      <c r="AR651" s="22"/>
      <c r="AS651" s="22"/>
    </row>
    <row r="652" spans="1:45" x14ac:dyDescent="0.35">
      <c r="A652" s="19"/>
      <c r="B652" s="3" t="str">
        <f>IF(A651="","",IF(A652="","←",IF(A652="Cash Request",COUNTIF($A$5:A651,"Cash Request")+1,IF(A652&lt;&gt;"Cash Request",B651+0.01&amp;"",))))</f>
        <v/>
      </c>
      <c r="C652" s="20"/>
      <c r="D652" s="19"/>
      <c r="E652" s="4">
        <f>IF(AND(A651="",A652&lt;&gt;""),"ERROR-MISSING ROW ABOVE",IF(A652="Cash Request",SUMIF(B653:$B$1006,B652&amp;".*",E653:$E$1006),SUM(F652:AS652)))</f>
        <v>0</v>
      </c>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c r="AH652" s="22"/>
      <c r="AI652" s="22"/>
      <c r="AJ652" s="22"/>
      <c r="AK652" s="22"/>
      <c r="AL652" s="22"/>
      <c r="AM652" s="22"/>
      <c r="AN652" s="22"/>
      <c r="AO652" s="22"/>
      <c r="AP652" s="22"/>
      <c r="AQ652" s="22"/>
      <c r="AR652" s="22"/>
      <c r="AS652" s="22"/>
    </row>
    <row r="653" spans="1:45" x14ac:dyDescent="0.35">
      <c r="A653" s="19"/>
      <c r="B653" s="3" t="str">
        <f>IF(A652="","",IF(A653="","←",IF(A653="Cash Request",COUNTIF($A$5:A652,"Cash Request")+1,IF(A653&lt;&gt;"Cash Request",B652+0.01&amp;"",))))</f>
        <v/>
      </c>
      <c r="C653" s="20"/>
      <c r="D653" s="19"/>
      <c r="E653" s="4">
        <f>IF(AND(A652="",A653&lt;&gt;""),"ERROR-MISSING ROW ABOVE",IF(A653="Cash Request",SUMIF(B654:$B$1006,B653&amp;".*",E654:$E$1006),SUM(F653:AS653)))</f>
        <v>0</v>
      </c>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c r="AH653" s="22"/>
      <c r="AI653" s="22"/>
      <c r="AJ653" s="22"/>
      <c r="AK653" s="22"/>
      <c r="AL653" s="22"/>
      <c r="AM653" s="22"/>
      <c r="AN653" s="22"/>
      <c r="AO653" s="22"/>
      <c r="AP653" s="22"/>
      <c r="AQ653" s="22"/>
      <c r="AR653" s="22"/>
      <c r="AS653" s="22"/>
    </row>
    <row r="654" spans="1:45" x14ac:dyDescent="0.35">
      <c r="A654" s="19"/>
      <c r="B654" s="3" t="str">
        <f>IF(A653="","",IF(A654="","←",IF(A654="Cash Request",COUNTIF($A$5:A653,"Cash Request")+1,IF(A654&lt;&gt;"Cash Request",B653+0.01&amp;"",))))</f>
        <v/>
      </c>
      <c r="C654" s="20"/>
      <c r="D654" s="19"/>
      <c r="E654" s="4">
        <f>IF(AND(A653="",A654&lt;&gt;""),"ERROR-MISSING ROW ABOVE",IF(A654="Cash Request",SUMIF(B655:$B$1006,B654&amp;".*",E655:$E$1006),SUM(F654:AS654)))</f>
        <v>0</v>
      </c>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c r="AH654" s="22"/>
      <c r="AI654" s="22"/>
      <c r="AJ654" s="22"/>
      <c r="AK654" s="22"/>
      <c r="AL654" s="22"/>
      <c r="AM654" s="22"/>
      <c r="AN654" s="22"/>
      <c r="AO654" s="22"/>
      <c r="AP654" s="22"/>
      <c r="AQ654" s="22"/>
      <c r="AR654" s="22"/>
      <c r="AS654" s="22"/>
    </row>
    <row r="655" spans="1:45" x14ac:dyDescent="0.35">
      <c r="A655" s="19"/>
      <c r="B655" s="3" t="str">
        <f>IF(A654="","",IF(A655="","←",IF(A655="Cash Request",COUNTIF($A$5:A654,"Cash Request")+1,IF(A655&lt;&gt;"Cash Request",B654+0.01&amp;"",))))</f>
        <v/>
      </c>
      <c r="C655" s="20"/>
      <c r="D655" s="19"/>
      <c r="E655" s="4">
        <f>IF(AND(A654="",A655&lt;&gt;""),"ERROR-MISSING ROW ABOVE",IF(A655="Cash Request",SUMIF(B656:$B$1006,B655&amp;".*",E656:$E$1006),SUM(F655:AS655)))</f>
        <v>0</v>
      </c>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c r="AG655" s="22"/>
      <c r="AH655" s="22"/>
      <c r="AI655" s="22"/>
      <c r="AJ655" s="22"/>
      <c r="AK655" s="22"/>
      <c r="AL655" s="22"/>
      <c r="AM655" s="22"/>
      <c r="AN655" s="22"/>
      <c r="AO655" s="22"/>
      <c r="AP655" s="22"/>
      <c r="AQ655" s="22"/>
      <c r="AR655" s="22"/>
      <c r="AS655" s="22"/>
    </row>
    <row r="656" spans="1:45" x14ac:dyDescent="0.35">
      <c r="A656" s="19"/>
      <c r="B656" s="3" t="str">
        <f>IF(A655="","",IF(A656="","←",IF(A656="Cash Request",COUNTIF($A$5:A655,"Cash Request")+1,IF(A656&lt;&gt;"Cash Request",B655+0.01&amp;"",))))</f>
        <v/>
      </c>
      <c r="C656" s="20"/>
      <c r="D656" s="19"/>
      <c r="E656" s="4">
        <f>IF(AND(A655="",A656&lt;&gt;""),"ERROR-MISSING ROW ABOVE",IF(A656="Cash Request",SUMIF(B657:$B$1006,B656&amp;".*",E657:$E$1006),SUM(F656:AS656)))</f>
        <v>0</v>
      </c>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c r="AG656" s="22"/>
      <c r="AH656" s="22"/>
      <c r="AI656" s="22"/>
      <c r="AJ656" s="22"/>
      <c r="AK656" s="22"/>
      <c r="AL656" s="22"/>
      <c r="AM656" s="22"/>
      <c r="AN656" s="22"/>
      <c r="AO656" s="22"/>
      <c r="AP656" s="22"/>
      <c r="AQ656" s="22"/>
      <c r="AR656" s="22"/>
      <c r="AS656" s="22"/>
    </row>
    <row r="657" spans="1:45" x14ac:dyDescent="0.35">
      <c r="A657" s="19"/>
      <c r="B657" s="3" t="str">
        <f>IF(A656="","",IF(A657="","←",IF(A657="Cash Request",COUNTIF($A$5:A656,"Cash Request")+1,IF(A657&lt;&gt;"Cash Request",B656+0.01&amp;"",))))</f>
        <v/>
      </c>
      <c r="C657" s="20"/>
      <c r="D657" s="19"/>
      <c r="E657" s="4">
        <f>IF(AND(A656="",A657&lt;&gt;""),"ERROR-MISSING ROW ABOVE",IF(A657="Cash Request",SUMIF(B658:$B$1006,B657&amp;".*",E658:$E$1006),SUM(F657:AS657)))</f>
        <v>0</v>
      </c>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c r="AE657" s="22"/>
      <c r="AF657" s="22"/>
      <c r="AG657" s="22"/>
      <c r="AH657" s="22"/>
      <c r="AI657" s="22"/>
      <c r="AJ657" s="22"/>
      <c r="AK657" s="22"/>
      <c r="AL657" s="22"/>
      <c r="AM657" s="22"/>
      <c r="AN657" s="22"/>
      <c r="AO657" s="22"/>
      <c r="AP657" s="22"/>
      <c r="AQ657" s="22"/>
      <c r="AR657" s="22"/>
      <c r="AS657" s="22"/>
    </row>
    <row r="658" spans="1:45" x14ac:dyDescent="0.35">
      <c r="A658" s="19"/>
      <c r="B658" s="3" t="str">
        <f>IF(A657="","",IF(A658="","←",IF(A658="Cash Request",COUNTIF($A$5:A657,"Cash Request")+1,IF(A658&lt;&gt;"Cash Request",B657+0.01&amp;"",))))</f>
        <v/>
      </c>
      <c r="C658" s="20"/>
      <c r="D658" s="19"/>
      <c r="E658" s="4">
        <f>IF(AND(A657="",A658&lt;&gt;""),"ERROR-MISSING ROW ABOVE",IF(A658="Cash Request",SUMIF(B659:$B$1006,B658&amp;".*",E659:$E$1006),SUM(F658:AS658)))</f>
        <v>0</v>
      </c>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c r="AE658" s="22"/>
      <c r="AF658" s="22"/>
      <c r="AG658" s="22"/>
      <c r="AH658" s="22"/>
      <c r="AI658" s="22"/>
      <c r="AJ658" s="22"/>
      <c r="AK658" s="22"/>
      <c r="AL658" s="22"/>
      <c r="AM658" s="22"/>
      <c r="AN658" s="22"/>
      <c r="AO658" s="22"/>
      <c r="AP658" s="22"/>
      <c r="AQ658" s="22"/>
      <c r="AR658" s="22"/>
      <c r="AS658" s="22"/>
    </row>
    <row r="659" spans="1:45" x14ac:dyDescent="0.35">
      <c r="A659" s="19"/>
      <c r="B659" s="3" t="str">
        <f>IF(A658="","",IF(A659="","←",IF(A659="Cash Request",COUNTIF($A$5:A658,"Cash Request")+1,IF(A659&lt;&gt;"Cash Request",B658+0.01&amp;"",))))</f>
        <v/>
      </c>
      <c r="C659" s="20"/>
      <c r="D659" s="19"/>
      <c r="E659" s="4">
        <f>IF(AND(A658="",A659&lt;&gt;""),"ERROR-MISSING ROW ABOVE",IF(A659="Cash Request",SUMIF(B660:$B$1006,B659&amp;".*",E660:$E$1006),SUM(F659:AS659)))</f>
        <v>0</v>
      </c>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c r="AE659" s="22"/>
      <c r="AF659" s="22"/>
      <c r="AG659" s="22"/>
      <c r="AH659" s="22"/>
      <c r="AI659" s="22"/>
      <c r="AJ659" s="22"/>
      <c r="AK659" s="22"/>
      <c r="AL659" s="22"/>
      <c r="AM659" s="22"/>
      <c r="AN659" s="22"/>
      <c r="AO659" s="22"/>
      <c r="AP659" s="22"/>
      <c r="AQ659" s="22"/>
      <c r="AR659" s="22"/>
      <c r="AS659" s="22"/>
    </row>
    <row r="660" spans="1:45" x14ac:dyDescent="0.35">
      <c r="A660" s="19"/>
      <c r="B660" s="3" t="str">
        <f>IF(A659="","",IF(A660="","←",IF(A660="Cash Request",COUNTIF($A$5:A659,"Cash Request")+1,IF(A660&lt;&gt;"Cash Request",B659+0.01&amp;"",))))</f>
        <v/>
      </c>
      <c r="C660" s="20"/>
      <c r="D660" s="19"/>
      <c r="E660" s="4">
        <f>IF(AND(A659="",A660&lt;&gt;""),"ERROR-MISSING ROW ABOVE",IF(A660="Cash Request",SUMIF(B661:$B$1006,B660&amp;".*",E661:$E$1006),SUM(F660:AS660)))</f>
        <v>0</v>
      </c>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c r="AG660" s="22"/>
      <c r="AH660" s="22"/>
      <c r="AI660" s="22"/>
      <c r="AJ660" s="22"/>
      <c r="AK660" s="22"/>
      <c r="AL660" s="22"/>
      <c r="AM660" s="22"/>
      <c r="AN660" s="22"/>
      <c r="AO660" s="22"/>
      <c r="AP660" s="22"/>
      <c r="AQ660" s="22"/>
      <c r="AR660" s="22"/>
      <c r="AS660" s="22"/>
    </row>
    <row r="661" spans="1:45" x14ac:dyDescent="0.35">
      <c r="A661" s="19"/>
      <c r="B661" s="3" t="str">
        <f>IF(A660="","",IF(A661="","←",IF(A661="Cash Request",COUNTIF($A$5:A660,"Cash Request")+1,IF(A661&lt;&gt;"Cash Request",B660+0.01&amp;"",))))</f>
        <v/>
      </c>
      <c r="C661" s="20"/>
      <c r="D661" s="19"/>
      <c r="E661" s="4">
        <f>IF(AND(A660="",A661&lt;&gt;""),"ERROR-MISSING ROW ABOVE",IF(A661="Cash Request",SUMIF(B662:$B$1006,B661&amp;".*",E662:$E$1006),SUM(F661:AS661)))</f>
        <v>0</v>
      </c>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c r="AG661" s="22"/>
      <c r="AH661" s="22"/>
      <c r="AI661" s="22"/>
      <c r="AJ661" s="22"/>
      <c r="AK661" s="22"/>
      <c r="AL661" s="22"/>
      <c r="AM661" s="22"/>
      <c r="AN661" s="22"/>
      <c r="AO661" s="22"/>
      <c r="AP661" s="22"/>
      <c r="AQ661" s="22"/>
      <c r="AR661" s="22"/>
      <c r="AS661" s="22"/>
    </row>
    <row r="662" spans="1:45" x14ac:dyDescent="0.35">
      <c r="A662" s="19"/>
      <c r="B662" s="3" t="str">
        <f>IF(A661="","",IF(A662="","←",IF(A662="Cash Request",COUNTIF($A$5:A661,"Cash Request")+1,IF(A662&lt;&gt;"Cash Request",B661+0.01&amp;"",))))</f>
        <v/>
      </c>
      <c r="C662" s="20"/>
      <c r="D662" s="19"/>
      <c r="E662" s="4">
        <f>IF(AND(A661="",A662&lt;&gt;""),"ERROR-MISSING ROW ABOVE",IF(A662="Cash Request",SUMIF(B663:$B$1006,B662&amp;".*",E663:$E$1006),SUM(F662:AS662)))</f>
        <v>0</v>
      </c>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c r="AG662" s="22"/>
      <c r="AH662" s="22"/>
      <c r="AI662" s="22"/>
      <c r="AJ662" s="22"/>
      <c r="AK662" s="22"/>
      <c r="AL662" s="22"/>
      <c r="AM662" s="22"/>
      <c r="AN662" s="22"/>
      <c r="AO662" s="22"/>
      <c r="AP662" s="22"/>
      <c r="AQ662" s="22"/>
      <c r="AR662" s="22"/>
      <c r="AS662" s="22"/>
    </row>
    <row r="663" spans="1:45" x14ac:dyDescent="0.35">
      <c r="A663" s="19"/>
      <c r="B663" s="3" t="str">
        <f>IF(A662="","",IF(A663="","←",IF(A663="Cash Request",COUNTIF($A$5:A662,"Cash Request")+1,IF(A663&lt;&gt;"Cash Request",B662+0.01&amp;"",))))</f>
        <v/>
      </c>
      <c r="C663" s="20"/>
      <c r="D663" s="19"/>
      <c r="E663" s="4">
        <f>IF(AND(A662="",A663&lt;&gt;""),"ERROR-MISSING ROW ABOVE",IF(A663="Cash Request",SUMIF(B664:$B$1006,B663&amp;".*",E664:$E$1006),SUM(F663:AS663)))</f>
        <v>0</v>
      </c>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c r="AG663" s="22"/>
      <c r="AH663" s="22"/>
      <c r="AI663" s="22"/>
      <c r="AJ663" s="22"/>
      <c r="AK663" s="22"/>
      <c r="AL663" s="22"/>
      <c r="AM663" s="22"/>
      <c r="AN663" s="22"/>
      <c r="AO663" s="22"/>
      <c r="AP663" s="22"/>
      <c r="AQ663" s="22"/>
      <c r="AR663" s="22"/>
      <c r="AS663" s="22"/>
    </row>
    <row r="664" spans="1:45" x14ac:dyDescent="0.35">
      <c r="A664" s="19"/>
      <c r="B664" s="3" t="str">
        <f>IF(A663="","",IF(A664="","←",IF(A664="Cash Request",COUNTIF($A$5:A663,"Cash Request")+1,IF(A664&lt;&gt;"Cash Request",B663+0.01&amp;"",))))</f>
        <v/>
      </c>
      <c r="C664" s="20"/>
      <c r="D664" s="19"/>
      <c r="E664" s="4">
        <f>IF(AND(A663="",A664&lt;&gt;""),"ERROR-MISSING ROW ABOVE",IF(A664="Cash Request",SUMIF(B665:$B$1006,B664&amp;".*",E665:$E$1006),SUM(F664:AS664)))</f>
        <v>0</v>
      </c>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c r="AG664" s="22"/>
      <c r="AH664" s="22"/>
      <c r="AI664" s="22"/>
      <c r="AJ664" s="22"/>
      <c r="AK664" s="22"/>
      <c r="AL664" s="22"/>
      <c r="AM664" s="22"/>
      <c r="AN664" s="22"/>
      <c r="AO664" s="22"/>
      <c r="AP664" s="22"/>
      <c r="AQ664" s="22"/>
      <c r="AR664" s="22"/>
      <c r="AS664" s="22"/>
    </row>
    <row r="665" spans="1:45" x14ac:dyDescent="0.35">
      <c r="A665" s="19"/>
      <c r="B665" s="3" t="str">
        <f>IF(A664="","",IF(A665="","←",IF(A665="Cash Request",COUNTIF($A$5:A664,"Cash Request")+1,IF(A665&lt;&gt;"Cash Request",B664+0.01&amp;"",))))</f>
        <v/>
      </c>
      <c r="C665" s="20"/>
      <c r="D665" s="19"/>
      <c r="E665" s="4">
        <f>IF(AND(A664="",A665&lt;&gt;""),"ERROR-MISSING ROW ABOVE",IF(A665="Cash Request",SUMIF(B666:$B$1006,B665&amp;".*",E666:$E$1006),SUM(F665:AS665)))</f>
        <v>0</v>
      </c>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c r="AE665" s="22"/>
      <c r="AF665" s="22"/>
      <c r="AG665" s="22"/>
      <c r="AH665" s="22"/>
      <c r="AI665" s="22"/>
      <c r="AJ665" s="22"/>
      <c r="AK665" s="22"/>
      <c r="AL665" s="22"/>
      <c r="AM665" s="22"/>
      <c r="AN665" s="22"/>
      <c r="AO665" s="22"/>
      <c r="AP665" s="22"/>
      <c r="AQ665" s="22"/>
      <c r="AR665" s="22"/>
      <c r="AS665" s="22"/>
    </row>
    <row r="666" spans="1:45" x14ac:dyDescent="0.35">
      <c r="A666" s="19"/>
      <c r="B666" s="3" t="str">
        <f>IF(A665="","",IF(A666="","←",IF(A666="Cash Request",COUNTIF($A$5:A665,"Cash Request")+1,IF(A666&lt;&gt;"Cash Request",B665+0.01&amp;"",))))</f>
        <v/>
      </c>
      <c r="C666" s="20"/>
      <c r="D666" s="19"/>
      <c r="E666" s="4">
        <f>IF(AND(A665="",A666&lt;&gt;""),"ERROR-MISSING ROW ABOVE",IF(A666="Cash Request",SUMIF(B667:$B$1006,B666&amp;".*",E667:$E$1006),SUM(F666:AS666)))</f>
        <v>0</v>
      </c>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c r="AE666" s="22"/>
      <c r="AF666" s="22"/>
      <c r="AG666" s="22"/>
      <c r="AH666" s="22"/>
      <c r="AI666" s="22"/>
      <c r="AJ666" s="22"/>
      <c r="AK666" s="22"/>
      <c r="AL666" s="22"/>
      <c r="AM666" s="22"/>
      <c r="AN666" s="22"/>
      <c r="AO666" s="22"/>
      <c r="AP666" s="22"/>
      <c r="AQ666" s="22"/>
      <c r="AR666" s="22"/>
      <c r="AS666" s="22"/>
    </row>
    <row r="667" spans="1:45" x14ac:dyDescent="0.35">
      <c r="A667" s="19"/>
      <c r="B667" s="3" t="str">
        <f>IF(A666="","",IF(A667="","←",IF(A667="Cash Request",COUNTIF($A$5:A666,"Cash Request")+1,IF(A667&lt;&gt;"Cash Request",B666+0.01&amp;"",))))</f>
        <v/>
      </c>
      <c r="C667" s="20"/>
      <c r="D667" s="19"/>
      <c r="E667" s="4">
        <f>IF(AND(A666="",A667&lt;&gt;""),"ERROR-MISSING ROW ABOVE",IF(A667="Cash Request",SUMIF(B668:$B$1006,B667&amp;".*",E668:$E$1006),SUM(F667:AS667)))</f>
        <v>0</v>
      </c>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c r="AH667" s="22"/>
      <c r="AI667" s="22"/>
      <c r="AJ667" s="22"/>
      <c r="AK667" s="22"/>
      <c r="AL667" s="22"/>
      <c r="AM667" s="22"/>
      <c r="AN667" s="22"/>
      <c r="AO667" s="22"/>
      <c r="AP667" s="22"/>
      <c r="AQ667" s="22"/>
      <c r="AR667" s="22"/>
      <c r="AS667" s="22"/>
    </row>
    <row r="668" spans="1:45" x14ac:dyDescent="0.35">
      <c r="A668" s="19"/>
      <c r="B668" s="3" t="str">
        <f>IF(A667="","",IF(A668="","←",IF(A668="Cash Request",COUNTIF($A$5:A667,"Cash Request")+1,IF(A668&lt;&gt;"Cash Request",B667+0.01&amp;"",))))</f>
        <v/>
      </c>
      <c r="C668" s="20"/>
      <c r="D668" s="19"/>
      <c r="E668" s="4">
        <f>IF(AND(A667="",A668&lt;&gt;""),"ERROR-MISSING ROW ABOVE",IF(A668="Cash Request",SUMIF(B669:$B$1006,B668&amp;".*",E669:$E$1006),SUM(F668:AS668)))</f>
        <v>0</v>
      </c>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c r="AG668" s="22"/>
      <c r="AH668" s="22"/>
      <c r="AI668" s="22"/>
      <c r="AJ668" s="22"/>
      <c r="AK668" s="22"/>
      <c r="AL668" s="22"/>
      <c r="AM668" s="22"/>
      <c r="AN668" s="22"/>
      <c r="AO668" s="22"/>
      <c r="AP668" s="22"/>
      <c r="AQ668" s="22"/>
      <c r="AR668" s="22"/>
      <c r="AS668" s="22"/>
    </row>
    <row r="669" spans="1:45" x14ac:dyDescent="0.35">
      <c r="A669" s="19"/>
      <c r="B669" s="3" t="str">
        <f>IF(A668="","",IF(A669="","←",IF(A669="Cash Request",COUNTIF($A$5:A668,"Cash Request")+1,IF(A669&lt;&gt;"Cash Request",B668+0.01&amp;"",))))</f>
        <v/>
      </c>
      <c r="C669" s="20"/>
      <c r="D669" s="19"/>
      <c r="E669" s="4">
        <f>IF(AND(A668="",A669&lt;&gt;""),"ERROR-MISSING ROW ABOVE",IF(A669="Cash Request",SUMIF(B670:$B$1006,B669&amp;".*",E670:$E$1006),SUM(F669:AS669)))</f>
        <v>0</v>
      </c>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c r="AG669" s="22"/>
      <c r="AH669" s="22"/>
      <c r="AI669" s="22"/>
      <c r="AJ669" s="22"/>
      <c r="AK669" s="22"/>
      <c r="AL669" s="22"/>
      <c r="AM669" s="22"/>
      <c r="AN669" s="22"/>
      <c r="AO669" s="22"/>
      <c r="AP669" s="22"/>
      <c r="AQ669" s="22"/>
      <c r="AR669" s="22"/>
      <c r="AS669" s="22"/>
    </row>
    <row r="670" spans="1:45" x14ac:dyDescent="0.35">
      <c r="A670" s="19"/>
      <c r="B670" s="3" t="str">
        <f>IF(A669="","",IF(A670="","←",IF(A670="Cash Request",COUNTIF($A$5:A669,"Cash Request")+1,IF(A670&lt;&gt;"Cash Request",B669+0.01&amp;"",))))</f>
        <v/>
      </c>
      <c r="C670" s="20"/>
      <c r="D670" s="19"/>
      <c r="E670" s="4">
        <f>IF(AND(A669="",A670&lt;&gt;""),"ERROR-MISSING ROW ABOVE",IF(A670="Cash Request",SUMIF(B671:$B$1006,B670&amp;".*",E671:$E$1006),SUM(F670:AS670)))</f>
        <v>0</v>
      </c>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c r="AE670" s="22"/>
      <c r="AF670" s="22"/>
      <c r="AG670" s="22"/>
      <c r="AH670" s="22"/>
      <c r="AI670" s="22"/>
      <c r="AJ670" s="22"/>
      <c r="AK670" s="22"/>
      <c r="AL670" s="22"/>
      <c r="AM670" s="22"/>
      <c r="AN670" s="22"/>
      <c r="AO670" s="22"/>
      <c r="AP670" s="22"/>
      <c r="AQ670" s="22"/>
      <c r="AR670" s="22"/>
      <c r="AS670" s="22"/>
    </row>
    <row r="671" spans="1:45" x14ac:dyDescent="0.35">
      <c r="A671" s="19"/>
      <c r="B671" s="3" t="str">
        <f>IF(A670="","",IF(A671="","←",IF(A671="Cash Request",COUNTIF($A$5:A670,"Cash Request")+1,IF(A671&lt;&gt;"Cash Request",B670+0.01&amp;"",))))</f>
        <v/>
      </c>
      <c r="C671" s="20"/>
      <c r="D671" s="19"/>
      <c r="E671" s="4">
        <f>IF(AND(A670="",A671&lt;&gt;""),"ERROR-MISSING ROW ABOVE",IF(A671="Cash Request",SUMIF(B672:$B$1006,B671&amp;".*",E672:$E$1006),SUM(F671:AS671)))</f>
        <v>0</v>
      </c>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c r="AG671" s="22"/>
      <c r="AH671" s="22"/>
      <c r="AI671" s="22"/>
      <c r="AJ671" s="22"/>
      <c r="AK671" s="22"/>
      <c r="AL671" s="22"/>
      <c r="AM671" s="22"/>
      <c r="AN671" s="22"/>
      <c r="AO671" s="22"/>
      <c r="AP671" s="22"/>
      <c r="AQ671" s="22"/>
      <c r="AR671" s="22"/>
      <c r="AS671" s="22"/>
    </row>
    <row r="672" spans="1:45" x14ac:dyDescent="0.35">
      <c r="A672" s="19"/>
      <c r="B672" s="3" t="str">
        <f>IF(A671="","",IF(A672="","←",IF(A672="Cash Request",COUNTIF($A$5:A671,"Cash Request")+1,IF(A672&lt;&gt;"Cash Request",B671+0.01&amp;"",))))</f>
        <v/>
      </c>
      <c r="C672" s="20"/>
      <c r="D672" s="19"/>
      <c r="E672" s="4">
        <f>IF(AND(A671="",A672&lt;&gt;""),"ERROR-MISSING ROW ABOVE",IF(A672="Cash Request",SUMIF(B673:$B$1006,B672&amp;".*",E673:$E$1006),SUM(F672:AS672)))</f>
        <v>0</v>
      </c>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c r="AE672" s="22"/>
      <c r="AF672" s="22"/>
      <c r="AG672" s="22"/>
      <c r="AH672" s="22"/>
      <c r="AI672" s="22"/>
      <c r="AJ672" s="22"/>
      <c r="AK672" s="22"/>
      <c r="AL672" s="22"/>
      <c r="AM672" s="22"/>
      <c r="AN672" s="22"/>
      <c r="AO672" s="22"/>
      <c r="AP672" s="22"/>
      <c r="AQ672" s="22"/>
      <c r="AR672" s="22"/>
      <c r="AS672" s="22"/>
    </row>
    <row r="673" spans="1:45" x14ac:dyDescent="0.35">
      <c r="A673" s="19"/>
      <c r="B673" s="3" t="str">
        <f>IF(A672="","",IF(A673="","←",IF(A673="Cash Request",COUNTIF($A$5:A672,"Cash Request")+1,IF(A673&lt;&gt;"Cash Request",B672+0.01&amp;"",))))</f>
        <v/>
      </c>
      <c r="C673" s="20"/>
      <c r="D673" s="19"/>
      <c r="E673" s="4">
        <f>IF(AND(A672="",A673&lt;&gt;""),"ERROR-MISSING ROW ABOVE",IF(A673="Cash Request",SUMIF(B674:$B$1006,B673&amp;".*",E674:$E$1006),SUM(F673:AS673)))</f>
        <v>0</v>
      </c>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c r="AE673" s="22"/>
      <c r="AF673" s="22"/>
      <c r="AG673" s="22"/>
      <c r="AH673" s="22"/>
      <c r="AI673" s="22"/>
      <c r="AJ673" s="22"/>
      <c r="AK673" s="22"/>
      <c r="AL673" s="22"/>
      <c r="AM673" s="22"/>
      <c r="AN673" s="22"/>
      <c r="AO673" s="22"/>
      <c r="AP673" s="22"/>
      <c r="AQ673" s="22"/>
      <c r="AR673" s="22"/>
      <c r="AS673" s="22"/>
    </row>
    <row r="674" spans="1:45" x14ac:dyDescent="0.35">
      <c r="A674" s="19"/>
      <c r="B674" s="3" t="str">
        <f>IF(A673="","",IF(A674="","←",IF(A674="Cash Request",COUNTIF($A$5:A673,"Cash Request")+1,IF(A674&lt;&gt;"Cash Request",B673+0.01&amp;"",))))</f>
        <v/>
      </c>
      <c r="C674" s="20"/>
      <c r="D674" s="19"/>
      <c r="E674" s="4">
        <f>IF(AND(A673="",A674&lt;&gt;""),"ERROR-MISSING ROW ABOVE",IF(A674="Cash Request",SUMIF(B675:$B$1006,B674&amp;".*",E675:$E$1006),SUM(F674:AS674)))</f>
        <v>0</v>
      </c>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c r="AG674" s="22"/>
      <c r="AH674" s="22"/>
      <c r="AI674" s="22"/>
      <c r="AJ674" s="22"/>
      <c r="AK674" s="22"/>
      <c r="AL674" s="22"/>
      <c r="AM674" s="22"/>
      <c r="AN674" s="22"/>
      <c r="AO674" s="22"/>
      <c r="AP674" s="22"/>
      <c r="AQ674" s="22"/>
      <c r="AR674" s="22"/>
      <c r="AS674" s="22"/>
    </row>
    <row r="675" spans="1:45" x14ac:dyDescent="0.35">
      <c r="A675" s="19"/>
      <c r="B675" s="3" t="str">
        <f>IF(A674="","",IF(A675="","←",IF(A675="Cash Request",COUNTIF($A$5:A674,"Cash Request")+1,IF(A675&lt;&gt;"Cash Request",B674+0.01&amp;"",))))</f>
        <v/>
      </c>
      <c r="C675" s="20"/>
      <c r="D675" s="19"/>
      <c r="E675" s="4">
        <f>IF(AND(A674="",A675&lt;&gt;""),"ERROR-MISSING ROW ABOVE",IF(A675="Cash Request",SUMIF(B676:$B$1006,B675&amp;".*",E676:$E$1006),SUM(F675:AS675)))</f>
        <v>0</v>
      </c>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c r="AF675" s="22"/>
      <c r="AG675" s="22"/>
      <c r="AH675" s="22"/>
      <c r="AI675" s="22"/>
      <c r="AJ675" s="22"/>
      <c r="AK675" s="22"/>
      <c r="AL675" s="22"/>
      <c r="AM675" s="22"/>
      <c r="AN675" s="22"/>
      <c r="AO675" s="22"/>
      <c r="AP675" s="22"/>
      <c r="AQ675" s="22"/>
      <c r="AR675" s="22"/>
      <c r="AS675" s="22"/>
    </row>
    <row r="676" spans="1:45" x14ac:dyDescent="0.35">
      <c r="A676" s="19"/>
      <c r="B676" s="3" t="str">
        <f>IF(A675="","",IF(A676="","←",IF(A676="Cash Request",COUNTIF($A$5:A675,"Cash Request")+1,IF(A676&lt;&gt;"Cash Request",B675+0.01&amp;"",))))</f>
        <v/>
      </c>
      <c r="C676" s="20"/>
      <c r="D676" s="19"/>
      <c r="E676" s="4">
        <f>IF(AND(A675="",A676&lt;&gt;""),"ERROR-MISSING ROW ABOVE",IF(A676="Cash Request",SUMIF(B677:$B$1006,B676&amp;".*",E677:$E$1006),SUM(F676:AS676)))</f>
        <v>0</v>
      </c>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c r="AF676" s="22"/>
      <c r="AG676" s="22"/>
      <c r="AH676" s="22"/>
      <c r="AI676" s="22"/>
      <c r="AJ676" s="22"/>
      <c r="AK676" s="22"/>
      <c r="AL676" s="22"/>
      <c r="AM676" s="22"/>
      <c r="AN676" s="22"/>
      <c r="AO676" s="22"/>
      <c r="AP676" s="22"/>
      <c r="AQ676" s="22"/>
      <c r="AR676" s="22"/>
      <c r="AS676" s="22"/>
    </row>
    <row r="677" spans="1:45" x14ac:dyDescent="0.35">
      <c r="A677" s="19"/>
      <c r="B677" s="3" t="str">
        <f>IF(A676="","",IF(A677="","←",IF(A677="Cash Request",COUNTIF($A$5:A676,"Cash Request")+1,IF(A677&lt;&gt;"Cash Request",B676+0.01&amp;"",))))</f>
        <v/>
      </c>
      <c r="C677" s="20"/>
      <c r="D677" s="19"/>
      <c r="E677" s="4">
        <f>IF(AND(A676="",A677&lt;&gt;""),"ERROR-MISSING ROW ABOVE",IF(A677="Cash Request",SUMIF(B678:$B$1006,B677&amp;".*",E678:$E$1006),SUM(F677:AS677)))</f>
        <v>0</v>
      </c>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c r="AF677" s="22"/>
      <c r="AG677" s="22"/>
      <c r="AH677" s="22"/>
      <c r="AI677" s="22"/>
      <c r="AJ677" s="22"/>
      <c r="AK677" s="22"/>
      <c r="AL677" s="22"/>
      <c r="AM677" s="22"/>
      <c r="AN677" s="22"/>
      <c r="AO677" s="22"/>
      <c r="AP677" s="22"/>
      <c r="AQ677" s="22"/>
      <c r="AR677" s="22"/>
      <c r="AS677" s="22"/>
    </row>
    <row r="678" spans="1:45" x14ac:dyDescent="0.35">
      <c r="A678" s="19"/>
      <c r="B678" s="3" t="str">
        <f>IF(A677="","",IF(A678="","←",IF(A678="Cash Request",COUNTIF($A$5:A677,"Cash Request")+1,IF(A678&lt;&gt;"Cash Request",B677+0.01&amp;"",))))</f>
        <v/>
      </c>
      <c r="C678" s="20"/>
      <c r="D678" s="19"/>
      <c r="E678" s="4">
        <f>IF(AND(A677="",A678&lt;&gt;""),"ERROR-MISSING ROW ABOVE",IF(A678="Cash Request",SUMIF(B679:$B$1006,B678&amp;".*",E679:$E$1006),SUM(F678:AS678)))</f>
        <v>0</v>
      </c>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c r="AF678" s="22"/>
      <c r="AG678" s="22"/>
      <c r="AH678" s="22"/>
      <c r="AI678" s="22"/>
      <c r="AJ678" s="22"/>
      <c r="AK678" s="22"/>
      <c r="AL678" s="22"/>
      <c r="AM678" s="22"/>
      <c r="AN678" s="22"/>
      <c r="AO678" s="22"/>
      <c r="AP678" s="22"/>
      <c r="AQ678" s="22"/>
      <c r="AR678" s="22"/>
      <c r="AS678" s="22"/>
    </row>
    <row r="679" spans="1:45" x14ac:dyDescent="0.35">
      <c r="A679" s="19"/>
      <c r="B679" s="3" t="str">
        <f>IF(A678="","",IF(A679="","←",IF(A679="Cash Request",COUNTIF($A$5:A678,"Cash Request")+1,IF(A679&lt;&gt;"Cash Request",B678+0.01&amp;"",))))</f>
        <v/>
      </c>
      <c r="C679" s="20"/>
      <c r="D679" s="19"/>
      <c r="E679" s="4">
        <f>IF(AND(A678="",A679&lt;&gt;""),"ERROR-MISSING ROW ABOVE",IF(A679="Cash Request",SUMIF(B680:$B$1006,B679&amp;".*",E680:$E$1006),SUM(F679:AS679)))</f>
        <v>0</v>
      </c>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c r="AG679" s="22"/>
      <c r="AH679" s="22"/>
      <c r="AI679" s="22"/>
      <c r="AJ679" s="22"/>
      <c r="AK679" s="22"/>
      <c r="AL679" s="22"/>
      <c r="AM679" s="22"/>
      <c r="AN679" s="22"/>
      <c r="AO679" s="22"/>
      <c r="AP679" s="22"/>
      <c r="AQ679" s="22"/>
      <c r="AR679" s="22"/>
      <c r="AS679" s="22"/>
    </row>
    <row r="680" spans="1:45" x14ac:dyDescent="0.35">
      <c r="A680" s="19"/>
      <c r="B680" s="3" t="str">
        <f>IF(A679="","",IF(A680="","←",IF(A680="Cash Request",COUNTIF($A$5:A679,"Cash Request")+1,IF(A680&lt;&gt;"Cash Request",B679+0.01&amp;"",))))</f>
        <v/>
      </c>
      <c r="C680" s="20"/>
      <c r="D680" s="19"/>
      <c r="E680" s="4">
        <f>IF(AND(A679="",A680&lt;&gt;""),"ERROR-MISSING ROW ABOVE",IF(A680="Cash Request",SUMIF(B681:$B$1006,B680&amp;".*",E681:$E$1006),SUM(F680:AS680)))</f>
        <v>0</v>
      </c>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c r="AF680" s="22"/>
      <c r="AG680" s="22"/>
      <c r="AH680" s="22"/>
      <c r="AI680" s="22"/>
      <c r="AJ680" s="22"/>
      <c r="AK680" s="22"/>
      <c r="AL680" s="22"/>
      <c r="AM680" s="22"/>
      <c r="AN680" s="22"/>
      <c r="AO680" s="22"/>
      <c r="AP680" s="22"/>
      <c r="AQ680" s="22"/>
      <c r="AR680" s="22"/>
      <c r="AS680" s="22"/>
    </row>
    <row r="681" spans="1:45" x14ac:dyDescent="0.35">
      <c r="A681" s="19"/>
      <c r="B681" s="3" t="str">
        <f>IF(A680="","",IF(A681="","←",IF(A681="Cash Request",COUNTIF($A$5:A680,"Cash Request")+1,IF(A681&lt;&gt;"Cash Request",B680+0.01&amp;"",))))</f>
        <v/>
      </c>
      <c r="C681" s="20"/>
      <c r="D681" s="19"/>
      <c r="E681" s="4">
        <f>IF(AND(A680="",A681&lt;&gt;""),"ERROR-MISSING ROW ABOVE",IF(A681="Cash Request",SUMIF(B682:$B$1006,B681&amp;".*",E682:$E$1006),SUM(F681:AS681)))</f>
        <v>0</v>
      </c>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c r="AF681" s="22"/>
      <c r="AG681" s="22"/>
      <c r="AH681" s="22"/>
      <c r="AI681" s="22"/>
      <c r="AJ681" s="22"/>
      <c r="AK681" s="22"/>
      <c r="AL681" s="22"/>
      <c r="AM681" s="22"/>
      <c r="AN681" s="22"/>
      <c r="AO681" s="22"/>
      <c r="AP681" s="22"/>
      <c r="AQ681" s="22"/>
      <c r="AR681" s="22"/>
      <c r="AS681" s="22"/>
    </row>
    <row r="682" spans="1:45" x14ac:dyDescent="0.35">
      <c r="A682" s="19"/>
      <c r="B682" s="3" t="str">
        <f>IF(A681="","",IF(A682="","←",IF(A682="Cash Request",COUNTIF($A$5:A681,"Cash Request")+1,IF(A682&lt;&gt;"Cash Request",B681+0.01&amp;"",))))</f>
        <v/>
      </c>
      <c r="C682" s="20"/>
      <c r="D682" s="19"/>
      <c r="E682" s="4">
        <f>IF(AND(A681="",A682&lt;&gt;""),"ERROR-MISSING ROW ABOVE",IF(A682="Cash Request",SUMIF(B683:$B$1006,B682&amp;".*",E683:$E$1006),SUM(F682:AS682)))</f>
        <v>0</v>
      </c>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c r="AF682" s="22"/>
      <c r="AG682" s="22"/>
      <c r="AH682" s="22"/>
      <c r="AI682" s="22"/>
      <c r="AJ682" s="22"/>
      <c r="AK682" s="22"/>
      <c r="AL682" s="22"/>
      <c r="AM682" s="22"/>
      <c r="AN682" s="22"/>
      <c r="AO682" s="22"/>
      <c r="AP682" s="22"/>
      <c r="AQ682" s="22"/>
      <c r="AR682" s="22"/>
      <c r="AS682" s="22"/>
    </row>
    <row r="683" spans="1:45" x14ac:dyDescent="0.35">
      <c r="A683" s="19"/>
      <c r="B683" s="3" t="str">
        <f>IF(A682="","",IF(A683="","←",IF(A683="Cash Request",COUNTIF($A$5:A682,"Cash Request")+1,IF(A683&lt;&gt;"Cash Request",B682+0.01&amp;"",))))</f>
        <v/>
      </c>
      <c r="C683" s="20"/>
      <c r="D683" s="19"/>
      <c r="E683" s="4">
        <f>IF(AND(A682="",A683&lt;&gt;""),"ERROR-MISSING ROW ABOVE",IF(A683="Cash Request",SUMIF(B684:$B$1006,B683&amp;".*",E684:$E$1006),SUM(F683:AS683)))</f>
        <v>0</v>
      </c>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c r="AF683" s="22"/>
      <c r="AG683" s="22"/>
      <c r="AH683" s="22"/>
      <c r="AI683" s="22"/>
      <c r="AJ683" s="22"/>
      <c r="AK683" s="22"/>
      <c r="AL683" s="22"/>
      <c r="AM683" s="22"/>
      <c r="AN683" s="22"/>
      <c r="AO683" s="22"/>
      <c r="AP683" s="22"/>
      <c r="AQ683" s="22"/>
      <c r="AR683" s="22"/>
      <c r="AS683" s="22"/>
    </row>
    <row r="684" spans="1:45" x14ac:dyDescent="0.35">
      <c r="A684" s="19"/>
      <c r="B684" s="3" t="str">
        <f>IF(A683="","",IF(A684="","←",IF(A684="Cash Request",COUNTIF($A$5:A683,"Cash Request")+1,IF(A684&lt;&gt;"Cash Request",B683+0.01&amp;"",))))</f>
        <v/>
      </c>
      <c r="C684" s="20"/>
      <c r="D684" s="19"/>
      <c r="E684" s="4">
        <f>IF(AND(A683="",A684&lt;&gt;""),"ERROR-MISSING ROW ABOVE",IF(A684="Cash Request",SUMIF(B685:$B$1006,B684&amp;".*",E685:$E$1006),SUM(F684:AS684)))</f>
        <v>0</v>
      </c>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c r="AF684" s="22"/>
      <c r="AG684" s="22"/>
      <c r="AH684" s="22"/>
      <c r="AI684" s="22"/>
      <c r="AJ684" s="22"/>
      <c r="AK684" s="22"/>
      <c r="AL684" s="22"/>
      <c r="AM684" s="22"/>
      <c r="AN684" s="22"/>
      <c r="AO684" s="22"/>
      <c r="AP684" s="22"/>
      <c r="AQ684" s="22"/>
      <c r="AR684" s="22"/>
      <c r="AS684" s="22"/>
    </row>
    <row r="685" spans="1:45" x14ac:dyDescent="0.35">
      <c r="A685" s="19"/>
      <c r="B685" s="3" t="str">
        <f>IF(A684="","",IF(A685="","←",IF(A685="Cash Request",COUNTIF($A$5:A684,"Cash Request")+1,IF(A685&lt;&gt;"Cash Request",B684+0.01&amp;"",))))</f>
        <v/>
      </c>
      <c r="C685" s="20"/>
      <c r="D685" s="19"/>
      <c r="E685" s="4">
        <f>IF(AND(A684="",A685&lt;&gt;""),"ERROR-MISSING ROW ABOVE",IF(A685="Cash Request",SUMIF(B686:$B$1006,B685&amp;".*",E686:$E$1006),SUM(F685:AS685)))</f>
        <v>0</v>
      </c>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c r="AF685" s="22"/>
      <c r="AG685" s="22"/>
      <c r="AH685" s="22"/>
      <c r="AI685" s="22"/>
      <c r="AJ685" s="22"/>
      <c r="AK685" s="22"/>
      <c r="AL685" s="22"/>
      <c r="AM685" s="22"/>
      <c r="AN685" s="22"/>
      <c r="AO685" s="22"/>
      <c r="AP685" s="22"/>
      <c r="AQ685" s="22"/>
      <c r="AR685" s="22"/>
      <c r="AS685" s="22"/>
    </row>
    <row r="686" spans="1:45" x14ac:dyDescent="0.35">
      <c r="A686" s="19"/>
      <c r="B686" s="3" t="str">
        <f>IF(A685="","",IF(A686="","←",IF(A686="Cash Request",COUNTIF($A$5:A685,"Cash Request")+1,IF(A686&lt;&gt;"Cash Request",B685+0.01&amp;"",))))</f>
        <v/>
      </c>
      <c r="C686" s="20"/>
      <c r="D686" s="19"/>
      <c r="E686" s="4">
        <f>IF(AND(A685="",A686&lt;&gt;""),"ERROR-MISSING ROW ABOVE",IF(A686="Cash Request",SUMIF(B687:$B$1006,B686&amp;".*",E687:$E$1006),SUM(F686:AS686)))</f>
        <v>0</v>
      </c>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c r="AF686" s="22"/>
      <c r="AG686" s="22"/>
      <c r="AH686" s="22"/>
      <c r="AI686" s="22"/>
      <c r="AJ686" s="22"/>
      <c r="AK686" s="22"/>
      <c r="AL686" s="22"/>
      <c r="AM686" s="22"/>
      <c r="AN686" s="22"/>
      <c r="AO686" s="22"/>
      <c r="AP686" s="22"/>
      <c r="AQ686" s="22"/>
      <c r="AR686" s="22"/>
      <c r="AS686" s="22"/>
    </row>
    <row r="687" spans="1:45" x14ac:dyDescent="0.35">
      <c r="A687" s="19"/>
      <c r="B687" s="3" t="str">
        <f>IF(A686="","",IF(A687="","←",IF(A687="Cash Request",COUNTIF($A$5:A686,"Cash Request")+1,IF(A687&lt;&gt;"Cash Request",B686+0.01&amp;"",))))</f>
        <v/>
      </c>
      <c r="C687" s="20"/>
      <c r="D687" s="19"/>
      <c r="E687" s="4">
        <f>IF(AND(A686="",A687&lt;&gt;""),"ERROR-MISSING ROW ABOVE",IF(A687="Cash Request",SUMIF(B688:$B$1006,B687&amp;".*",E688:$E$1006),SUM(F687:AS687)))</f>
        <v>0</v>
      </c>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c r="AE687" s="22"/>
      <c r="AF687" s="22"/>
      <c r="AG687" s="22"/>
      <c r="AH687" s="22"/>
      <c r="AI687" s="22"/>
      <c r="AJ687" s="22"/>
      <c r="AK687" s="22"/>
      <c r="AL687" s="22"/>
      <c r="AM687" s="22"/>
      <c r="AN687" s="22"/>
      <c r="AO687" s="22"/>
      <c r="AP687" s="22"/>
      <c r="AQ687" s="22"/>
      <c r="AR687" s="22"/>
      <c r="AS687" s="22"/>
    </row>
    <row r="688" spans="1:45" x14ac:dyDescent="0.35">
      <c r="A688" s="19"/>
      <c r="B688" s="3" t="str">
        <f>IF(A687="","",IF(A688="","←",IF(A688="Cash Request",COUNTIF($A$5:A687,"Cash Request")+1,IF(A688&lt;&gt;"Cash Request",B687+0.01&amp;"",))))</f>
        <v/>
      </c>
      <c r="C688" s="20"/>
      <c r="D688" s="19"/>
      <c r="E688" s="4">
        <f>IF(AND(A687="",A688&lt;&gt;""),"ERROR-MISSING ROW ABOVE",IF(A688="Cash Request",SUMIF(B689:$B$1006,B688&amp;".*",E689:$E$1006),SUM(F688:AS688)))</f>
        <v>0</v>
      </c>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c r="AG688" s="22"/>
      <c r="AH688" s="22"/>
      <c r="AI688" s="22"/>
      <c r="AJ688" s="22"/>
      <c r="AK688" s="22"/>
      <c r="AL688" s="22"/>
      <c r="AM688" s="22"/>
      <c r="AN688" s="22"/>
      <c r="AO688" s="22"/>
      <c r="AP688" s="22"/>
      <c r="AQ688" s="22"/>
      <c r="AR688" s="22"/>
      <c r="AS688" s="22"/>
    </row>
    <row r="689" spans="1:45" x14ac:dyDescent="0.35">
      <c r="A689" s="19"/>
      <c r="B689" s="3" t="str">
        <f>IF(A688="","",IF(A689="","←",IF(A689="Cash Request",COUNTIF($A$5:A688,"Cash Request")+1,IF(A689&lt;&gt;"Cash Request",B688+0.01&amp;"",))))</f>
        <v/>
      </c>
      <c r="C689" s="20"/>
      <c r="D689" s="19"/>
      <c r="E689" s="4">
        <f>IF(AND(A688="",A689&lt;&gt;""),"ERROR-MISSING ROW ABOVE",IF(A689="Cash Request",SUMIF(B690:$B$1006,B689&amp;".*",E690:$E$1006),SUM(F689:AS689)))</f>
        <v>0</v>
      </c>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c r="AG689" s="22"/>
      <c r="AH689" s="22"/>
      <c r="AI689" s="22"/>
      <c r="AJ689" s="22"/>
      <c r="AK689" s="22"/>
      <c r="AL689" s="22"/>
      <c r="AM689" s="22"/>
      <c r="AN689" s="22"/>
      <c r="AO689" s="22"/>
      <c r="AP689" s="22"/>
      <c r="AQ689" s="22"/>
      <c r="AR689" s="22"/>
      <c r="AS689" s="22"/>
    </row>
    <row r="690" spans="1:45" x14ac:dyDescent="0.35">
      <c r="A690" s="19"/>
      <c r="B690" s="3" t="str">
        <f>IF(A689="","",IF(A690="","←",IF(A690="Cash Request",COUNTIF($A$5:A689,"Cash Request")+1,IF(A690&lt;&gt;"Cash Request",B689+0.01&amp;"",))))</f>
        <v/>
      </c>
      <c r="C690" s="20"/>
      <c r="D690" s="19"/>
      <c r="E690" s="4">
        <f>IF(AND(A689="",A690&lt;&gt;""),"ERROR-MISSING ROW ABOVE",IF(A690="Cash Request",SUMIF(B691:$B$1006,B690&amp;".*",E691:$E$1006),SUM(F690:AS690)))</f>
        <v>0</v>
      </c>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c r="AG690" s="22"/>
      <c r="AH690" s="22"/>
      <c r="AI690" s="22"/>
      <c r="AJ690" s="22"/>
      <c r="AK690" s="22"/>
      <c r="AL690" s="22"/>
      <c r="AM690" s="22"/>
      <c r="AN690" s="22"/>
      <c r="AO690" s="22"/>
      <c r="AP690" s="22"/>
      <c r="AQ690" s="22"/>
      <c r="AR690" s="22"/>
      <c r="AS690" s="22"/>
    </row>
    <row r="691" spans="1:45" x14ac:dyDescent="0.35">
      <c r="A691" s="19"/>
      <c r="B691" s="3" t="str">
        <f>IF(A690="","",IF(A691="","←",IF(A691="Cash Request",COUNTIF($A$5:A690,"Cash Request")+1,IF(A691&lt;&gt;"Cash Request",B690+0.01&amp;"",))))</f>
        <v/>
      </c>
      <c r="C691" s="20"/>
      <c r="D691" s="19"/>
      <c r="E691" s="4">
        <f>IF(AND(A690="",A691&lt;&gt;""),"ERROR-MISSING ROW ABOVE",IF(A691="Cash Request",SUMIF(B692:$B$1006,B691&amp;".*",E692:$E$1006),SUM(F691:AS691)))</f>
        <v>0</v>
      </c>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c r="AG691" s="22"/>
      <c r="AH691" s="22"/>
      <c r="AI691" s="22"/>
      <c r="AJ691" s="22"/>
      <c r="AK691" s="22"/>
      <c r="AL691" s="22"/>
      <c r="AM691" s="22"/>
      <c r="AN691" s="22"/>
      <c r="AO691" s="22"/>
      <c r="AP691" s="22"/>
      <c r="AQ691" s="22"/>
      <c r="AR691" s="22"/>
      <c r="AS691" s="22"/>
    </row>
    <row r="692" spans="1:45" x14ac:dyDescent="0.35">
      <c r="A692" s="19"/>
      <c r="B692" s="3" t="str">
        <f>IF(A691="","",IF(A692="","←",IF(A692="Cash Request",COUNTIF($A$5:A691,"Cash Request")+1,IF(A692&lt;&gt;"Cash Request",B691+0.01&amp;"",))))</f>
        <v/>
      </c>
      <c r="C692" s="20"/>
      <c r="D692" s="19"/>
      <c r="E692" s="4">
        <f>IF(AND(A691="",A692&lt;&gt;""),"ERROR-MISSING ROW ABOVE",IF(A692="Cash Request",SUMIF(B693:$B$1006,B692&amp;".*",E693:$E$1006),SUM(F692:AS692)))</f>
        <v>0</v>
      </c>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c r="AE692" s="22"/>
      <c r="AF692" s="22"/>
      <c r="AG692" s="22"/>
      <c r="AH692" s="22"/>
      <c r="AI692" s="22"/>
      <c r="AJ692" s="22"/>
      <c r="AK692" s="22"/>
      <c r="AL692" s="22"/>
      <c r="AM692" s="22"/>
      <c r="AN692" s="22"/>
      <c r="AO692" s="22"/>
      <c r="AP692" s="22"/>
      <c r="AQ692" s="22"/>
      <c r="AR692" s="22"/>
      <c r="AS692" s="22"/>
    </row>
    <row r="693" spans="1:45" x14ac:dyDescent="0.35">
      <c r="A693" s="19"/>
      <c r="B693" s="3" t="str">
        <f>IF(A692="","",IF(A693="","←",IF(A693="Cash Request",COUNTIF($A$5:A692,"Cash Request")+1,IF(A693&lt;&gt;"Cash Request",B692+0.01&amp;"",))))</f>
        <v/>
      </c>
      <c r="C693" s="20"/>
      <c r="D693" s="19"/>
      <c r="E693" s="4">
        <f>IF(AND(A692="",A693&lt;&gt;""),"ERROR-MISSING ROW ABOVE",IF(A693="Cash Request",SUMIF(B694:$B$1006,B693&amp;".*",E694:$E$1006),SUM(F693:AS693)))</f>
        <v>0</v>
      </c>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c r="AG693" s="22"/>
      <c r="AH693" s="22"/>
      <c r="AI693" s="22"/>
      <c r="AJ693" s="22"/>
      <c r="AK693" s="22"/>
      <c r="AL693" s="22"/>
      <c r="AM693" s="22"/>
      <c r="AN693" s="22"/>
      <c r="AO693" s="22"/>
      <c r="AP693" s="22"/>
      <c r="AQ693" s="22"/>
      <c r="AR693" s="22"/>
      <c r="AS693" s="22"/>
    </row>
    <row r="694" spans="1:45" x14ac:dyDescent="0.35">
      <c r="A694" s="19"/>
      <c r="B694" s="3" t="str">
        <f>IF(A693="","",IF(A694="","←",IF(A694="Cash Request",COUNTIF($A$5:A693,"Cash Request")+1,IF(A694&lt;&gt;"Cash Request",B693+0.01&amp;"",))))</f>
        <v/>
      </c>
      <c r="C694" s="20"/>
      <c r="D694" s="19"/>
      <c r="E694" s="4">
        <f>IF(AND(A693="",A694&lt;&gt;""),"ERROR-MISSING ROW ABOVE",IF(A694="Cash Request",SUMIF(B695:$B$1006,B694&amp;".*",E695:$E$1006),SUM(F694:AS694)))</f>
        <v>0</v>
      </c>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c r="AG694" s="22"/>
      <c r="AH694" s="22"/>
      <c r="AI694" s="22"/>
      <c r="AJ694" s="22"/>
      <c r="AK694" s="22"/>
      <c r="AL694" s="22"/>
      <c r="AM694" s="22"/>
      <c r="AN694" s="22"/>
      <c r="AO694" s="22"/>
      <c r="AP694" s="22"/>
      <c r="AQ694" s="22"/>
      <c r="AR694" s="22"/>
      <c r="AS694" s="22"/>
    </row>
    <row r="695" spans="1:45" x14ac:dyDescent="0.35">
      <c r="A695" s="19"/>
      <c r="B695" s="3" t="str">
        <f>IF(A694="","",IF(A695="","←",IF(A695="Cash Request",COUNTIF($A$5:A694,"Cash Request")+1,IF(A695&lt;&gt;"Cash Request",B694+0.01&amp;"",))))</f>
        <v/>
      </c>
      <c r="C695" s="20"/>
      <c r="D695" s="19"/>
      <c r="E695" s="4">
        <f>IF(AND(A694="",A695&lt;&gt;""),"ERROR-MISSING ROW ABOVE",IF(A695="Cash Request",SUMIF(B696:$B$1006,B695&amp;".*",E696:$E$1006),SUM(F695:AS695)))</f>
        <v>0</v>
      </c>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c r="AE695" s="22"/>
      <c r="AF695" s="22"/>
      <c r="AG695" s="22"/>
      <c r="AH695" s="22"/>
      <c r="AI695" s="22"/>
      <c r="AJ695" s="22"/>
      <c r="AK695" s="22"/>
      <c r="AL695" s="22"/>
      <c r="AM695" s="22"/>
      <c r="AN695" s="22"/>
      <c r="AO695" s="22"/>
      <c r="AP695" s="22"/>
      <c r="AQ695" s="22"/>
      <c r="AR695" s="22"/>
      <c r="AS695" s="22"/>
    </row>
    <row r="696" spans="1:45" x14ac:dyDescent="0.35">
      <c r="A696" s="19"/>
      <c r="B696" s="3" t="str">
        <f>IF(A695="","",IF(A696="","←",IF(A696="Cash Request",COUNTIF($A$5:A695,"Cash Request")+1,IF(A696&lt;&gt;"Cash Request",B695+0.01&amp;"",))))</f>
        <v/>
      </c>
      <c r="C696" s="20"/>
      <c r="D696" s="19"/>
      <c r="E696" s="4">
        <f>IF(AND(A695="",A696&lt;&gt;""),"ERROR-MISSING ROW ABOVE",IF(A696="Cash Request",SUMIF(B697:$B$1006,B696&amp;".*",E697:$E$1006),SUM(F696:AS696)))</f>
        <v>0</v>
      </c>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c r="AG696" s="22"/>
      <c r="AH696" s="22"/>
      <c r="AI696" s="22"/>
      <c r="AJ696" s="22"/>
      <c r="AK696" s="22"/>
      <c r="AL696" s="22"/>
      <c r="AM696" s="22"/>
      <c r="AN696" s="22"/>
      <c r="AO696" s="22"/>
      <c r="AP696" s="22"/>
      <c r="AQ696" s="22"/>
      <c r="AR696" s="22"/>
      <c r="AS696" s="22"/>
    </row>
    <row r="697" spans="1:45" x14ac:dyDescent="0.35">
      <c r="A697" s="19"/>
      <c r="B697" s="3" t="str">
        <f>IF(A696="","",IF(A697="","←",IF(A697="Cash Request",COUNTIF($A$5:A696,"Cash Request")+1,IF(A697&lt;&gt;"Cash Request",B696+0.01&amp;"",))))</f>
        <v/>
      </c>
      <c r="C697" s="20"/>
      <c r="D697" s="19"/>
      <c r="E697" s="4">
        <f>IF(AND(A696="",A697&lt;&gt;""),"ERROR-MISSING ROW ABOVE",IF(A697="Cash Request",SUMIF(B698:$B$1006,B697&amp;".*",E698:$E$1006),SUM(F697:AS697)))</f>
        <v>0</v>
      </c>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c r="AG697" s="22"/>
      <c r="AH697" s="22"/>
      <c r="AI697" s="22"/>
      <c r="AJ697" s="22"/>
      <c r="AK697" s="22"/>
      <c r="AL697" s="22"/>
      <c r="AM697" s="22"/>
      <c r="AN697" s="22"/>
      <c r="AO697" s="22"/>
      <c r="AP697" s="22"/>
      <c r="AQ697" s="22"/>
      <c r="AR697" s="22"/>
      <c r="AS697" s="22"/>
    </row>
    <row r="698" spans="1:45" x14ac:dyDescent="0.35">
      <c r="A698" s="19"/>
      <c r="B698" s="3" t="str">
        <f>IF(A697="","",IF(A698="","←",IF(A698="Cash Request",COUNTIF($A$5:A697,"Cash Request")+1,IF(A698&lt;&gt;"Cash Request",B697+0.01&amp;"",))))</f>
        <v/>
      </c>
      <c r="C698" s="20"/>
      <c r="D698" s="19"/>
      <c r="E698" s="4">
        <f>IF(AND(A697="",A698&lt;&gt;""),"ERROR-MISSING ROW ABOVE",IF(A698="Cash Request",SUMIF(B699:$B$1006,B698&amp;".*",E699:$E$1006),SUM(F698:AS698)))</f>
        <v>0</v>
      </c>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c r="AG698" s="22"/>
      <c r="AH698" s="22"/>
      <c r="AI698" s="22"/>
      <c r="AJ698" s="22"/>
      <c r="AK698" s="22"/>
      <c r="AL698" s="22"/>
      <c r="AM698" s="22"/>
      <c r="AN698" s="22"/>
      <c r="AO698" s="22"/>
      <c r="AP698" s="22"/>
      <c r="AQ698" s="22"/>
      <c r="AR698" s="22"/>
      <c r="AS698" s="22"/>
    </row>
    <row r="699" spans="1:45" x14ac:dyDescent="0.35">
      <c r="A699" s="19"/>
      <c r="B699" s="3" t="str">
        <f>IF(A698="","",IF(A699="","←",IF(A699="Cash Request",COUNTIF($A$5:A698,"Cash Request")+1,IF(A699&lt;&gt;"Cash Request",B698+0.01&amp;"",))))</f>
        <v/>
      </c>
      <c r="C699" s="20"/>
      <c r="D699" s="19"/>
      <c r="E699" s="4">
        <f>IF(AND(A698="",A699&lt;&gt;""),"ERROR-MISSING ROW ABOVE",IF(A699="Cash Request",SUMIF(B700:$B$1006,B699&amp;".*",E700:$E$1006),SUM(F699:AS699)))</f>
        <v>0</v>
      </c>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c r="AG699" s="22"/>
      <c r="AH699" s="22"/>
      <c r="AI699" s="22"/>
      <c r="AJ699" s="22"/>
      <c r="AK699" s="22"/>
      <c r="AL699" s="22"/>
      <c r="AM699" s="22"/>
      <c r="AN699" s="22"/>
      <c r="AO699" s="22"/>
      <c r="AP699" s="22"/>
      <c r="AQ699" s="22"/>
      <c r="AR699" s="22"/>
      <c r="AS699" s="22"/>
    </row>
    <row r="700" spans="1:45" x14ac:dyDescent="0.35">
      <c r="A700" s="19"/>
      <c r="B700" s="3" t="str">
        <f>IF(A699="","",IF(A700="","←",IF(A700="Cash Request",COUNTIF($A$5:A699,"Cash Request")+1,IF(A700&lt;&gt;"Cash Request",B699+0.01&amp;"",))))</f>
        <v/>
      </c>
      <c r="C700" s="20"/>
      <c r="D700" s="19"/>
      <c r="E700" s="4">
        <f>IF(AND(A699="",A700&lt;&gt;""),"ERROR-MISSING ROW ABOVE",IF(A700="Cash Request",SUMIF(B701:$B$1006,B700&amp;".*",E701:$E$1006),SUM(F700:AS700)))</f>
        <v>0</v>
      </c>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c r="AG700" s="22"/>
      <c r="AH700" s="22"/>
      <c r="AI700" s="22"/>
      <c r="AJ700" s="22"/>
      <c r="AK700" s="22"/>
      <c r="AL700" s="22"/>
      <c r="AM700" s="22"/>
      <c r="AN700" s="22"/>
      <c r="AO700" s="22"/>
      <c r="AP700" s="22"/>
      <c r="AQ700" s="22"/>
      <c r="AR700" s="22"/>
      <c r="AS700" s="22"/>
    </row>
    <row r="701" spans="1:45" x14ac:dyDescent="0.35">
      <c r="A701" s="19"/>
      <c r="B701" s="3" t="str">
        <f>IF(A700="","",IF(A701="","←",IF(A701="Cash Request",COUNTIF($A$5:A700,"Cash Request")+1,IF(A701&lt;&gt;"Cash Request",B700+0.01&amp;"",))))</f>
        <v/>
      </c>
      <c r="C701" s="20"/>
      <c r="D701" s="19"/>
      <c r="E701" s="4">
        <f>IF(AND(A700="",A701&lt;&gt;""),"ERROR-MISSING ROW ABOVE",IF(A701="Cash Request",SUMIF(B702:$B$1006,B701&amp;".*",E702:$E$1006),SUM(F701:AS701)))</f>
        <v>0</v>
      </c>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c r="AG701" s="22"/>
      <c r="AH701" s="22"/>
      <c r="AI701" s="22"/>
      <c r="AJ701" s="22"/>
      <c r="AK701" s="22"/>
      <c r="AL701" s="22"/>
      <c r="AM701" s="22"/>
      <c r="AN701" s="22"/>
      <c r="AO701" s="22"/>
      <c r="AP701" s="22"/>
      <c r="AQ701" s="22"/>
      <c r="AR701" s="22"/>
      <c r="AS701" s="22"/>
    </row>
    <row r="702" spans="1:45" x14ac:dyDescent="0.35">
      <c r="A702" s="19"/>
      <c r="B702" s="3" t="str">
        <f>IF(A701="","",IF(A702="","←",IF(A702="Cash Request",COUNTIF($A$5:A701,"Cash Request")+1,IF(A702&lt;&gt;"Cash Request",B701+0.01&amp;"",))))</f>
        <v/>
      </c>
      <c r="C702" s="20"/>
      <c r="D702" s="19"/>
      <c r="E702" s="4">
        <f>IF(AND(A701="",A702&lt;&gt;""),"ERROR-MISSING ROW ABOVE",IF(A702="Cash Request",SUMIF(B703:$B$1006,B702&amp;".*",E703:$E$1006),SUM(F702:AS702)))</f>
        <v>0</v>
      </c>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c r="AG702" s="22"/>
      <c r="AH702" s="22"/>
      <c r="AI702" s="22"/>
      <c r="AJ702" s="22"/>
      <c r="AK702" s="22"/>
      <c r="AL702" s="22"/>
      <c r="AM702" s="22"/>
      <c r="AN702" s="22"/>
      <c r="AO702" s="22"/>
      <c r="AP702" s="22"/>
      <c r="AQ702" s="22"/>
      <c r="AR702" s="22"/>
      <c r="AS702" s="22"/>
    </row>
    <row r="703" spans="1:45" x14ac:dyDescent="0.35">
      <c r="A703" s="19"/>
      <c r="B703" s="3" t="str">
        <f>IF(A702="","",IF(A703="","←",IF(A703="Cash Request",COUNTIF($A$5:A702,"Cash Request")+1,IF(A703&lt;&gt;"Cash Request",B702+0.01&amp;"",))))</f>
        <v/>
      </c>
      <c r="C703" s="20"/>
      <c r="D703" s="19"/>
      <c r="E703" s="4">
        <f>IF(AND(A702="",A703&lt;&gt;""),"ERROR-MISSING ROW ABOVE",IF(A703="Cash Request",SUMIF(B704:$B$1006,B703&amp;".*",E704:$E$1006),SUM(F703:AS703)))</f>
        <v>0</v>
      </c>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c r="AE703" s="22"/>
      <c r="AF703" s="22"/>
      <c r="AG703" s="22"/>
      <c r="AH703" s="22"/>
      <c r="AI703" s="22"/>
      <c r="AJ703" s="22"/>
      <c r="AK703" s="22"/>
      <c r="AL703" s="22"/>
      <c r="AM703" s="22"/>
      <c r="AN703" s="22"/>
      <c r="AO703" s="22"/>
      <c r="AP703" s="22"/>
      <c r="AQ703" s="22"/>
      <c r="AR703" s="22"/>
      <c r="AS703" s="22"/>
    </row>
    <row r="704" spans="1:45" x14ac:dyDescent="0.35">
      <c r="A704" s="19"/>
      <c r="B704" s="3" t="str">
        <f>IF(A703="","",IF(A704="","←",IF(A704="Cash Request",COUNTIF($A$5:A703,"Cash Request")+1,IF(A704&lt;&gt;"Cash Request",B703+0.01&amp;"",))))</f>
        <v/>
      </c>
      <c r="C704" s="20"/>
      <c r="D704" s="19"/>
      <c r="E704" s="4">
        <f>IF(AND(A703="",A704&lt;&gt;""),"ERROR-MISSING ROW ABOVE",IF(A704="Cash Request",SUMIF(B705:$B$1006,B704&amp;".*",E705:$E$1006),SUM(F704:AS704)))</f>
        <v>0</v>
      </c>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c r="AE704" s="22"/>
      <c r="AF704" s="22"/>
      <c r="AG704" s="22"/>
      <c r="AH704" s="22"/>
      <c r="AI704" s="22"/>
      <c r="AJ704" s="22"/>
      <c r="AK704" s="22"/>
      <c r="AL704" s="22"/>
      <c r="AM704" s="22"/>
      <c r="AN704" s="22"/>
      <c r="AO704" s="22"/>
      <c r="AP704" s="22"/>
      <c r="AQ704" s="22"/>
      <c r="AR704" s="22"/>
      <c r="AS704" s="22"/>
    </row>
    <row r="705" spans="1:45" x14ac:dyDescent="0.35">
      <c r="A705" s="19"/>
      <c r="B705" s="3" t="str">
        <f>IF(A704="","",IF(A705="","←",IF(A705="Cash Request",COUNTIF($A$5:A704,"Cash Request")+1,IF(A705&lt;&gt;"Cash Request",B704+0.01&amp;"",))))</f>
        <v/>
      </c>
      <c r="C705" s="20"/>
      <c r="D705" s="19"/>
      <c r="E705" s="4">
        <f>IF(AND(A704="",A705&lt;&gt;""),"ERROR-MISSING ROW ABOVE",IF(A705="Cash Request",SUMIF(B706:$B$1006,B705&amp;".*",E706:$E$1006),SUM(F705:AS705)))</f>
        <v>0</v>
      </c>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c r="AE705" s="22"/>
      <c r="AF705" s="22"/>
      <c r="AG705" s="22"/>
      <c r="AH705" s="22"/>
      <c r="AI705" s="22"/>
      <c r="AJ705" s="22"/>
      <c r="AK705" s="22"/>
      <c r="AL705" s="22"/>
      <c r="AM705" s="22"/>
      <c r="AN705" s="22"/>
      <c r="AO705" s="22"/>
      <c r="AP705" s="22"/>
      <c r="AQ705" s="22"/>
      <c r="AR705" s="22"/>
      <c r="AS705" s="22"/>
    </row>
    <row r="706" spans="1:45" x14ac:dyDescent="0.35">
      <c r="A706" s="19"/>
      <c r="B706" s="3" t="str">
        <f>IF(A705="","",IF(A706="","←",IF(A706="Cash Request",COUNTIF($A$5:A705,"Cash Request")+1,IF(A706&lt;&gt;"Cash Request",B705+0.01&amp;"",))))</f>
        <v/>
      </c>
      <c r="C706" s="20"/>
      <c r="D706" s="19"/>
      <c r="E706" s="4">
        <f>IF(AND(A705="",A706&lt;&gt;""),"ERROR-MISSING ROW ABOVE",IF(A706="Cash Request",SUMIF(B707:$B$1006,B706&amp;".*",E707:$E$1006),SUM(F706:AS706)))</f>
        <v>0</v>
      </c>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c r="AG706" s="22"/>
      <c r="AH706" s="22"/>
      <c r="AI706" s="22"/>
      <c r="AJ706" s="22"/>
      <c r="AK706" s="22"/>
      <c r="AL706" s="22"/>
      <c r="AM706" s="22"/>
      <c r="AN706" s="22"/>
      <c r="AO706" s="22"/>
      <c r="AP706" s="22"/>
      <c r="AQ706" s="22"/>
      <c r="AR706" s="22"/>
      <c r="AS706" s="22"/>
    </row>
    <row r="707" spans="1:45" x14ac:dyDescent="0.35">
      <c r="A707" s="19"/>
      <c r="B707" s="3" t="str">
        <f>IF(A706="","",IF(A707="","←",IF(A707="Cash Request",COUNTIF($A$5:A706,"Cash Request")+1,IF(A707&lt;&gt;"Cash Request",B706+0.01&amp;"",))))</f>
        <v/>
      </c>
      <c r="C707" s="20"/>
      <c r="D707" s="19"/>
      <c r="E707" s="4">
        <f>IF(AND(A706="",A707&lt;&gt;""),"ERROR-MISSING ROW ABOVE",IF(A707="Cash Request",SUMIF(B708:$B$1006,B707&amp;".*",E708:$E$1006),SUM(F707:AS707)))</f>
        <v>0</v>
      </c>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c r="AG707" s="22"/>
      <c r="AH707" s="22"/>
      <c r="AI707" s="22"/>
      <c r="AJ707" s="22"/>
      <c r="AK707" s="22"/>
      <c r="AL707" s="22"/>
      <c r="AM707" s="22"/>
      <c r="AN707" s="22"/>
      <c r="AO707" s="22"/>
      <c r="AP707" s="22"/>
      <c r="AQ707" s="22"/>
      <c r="AR707" s="22"/>
      <c r="AS707" s="22"/>
    </row>
    <row r="708" spans="1:45" x14ac:dyDescent="0.35">
      <c r="A708" s="19"/>
      <c r="B708" s="3" t="str">
        <f>IF(A707="","",IF(A708="","←",IF(A708="Cash Request",COUNTIF($A$5:A707,"Cash Request")+1,IF(A708&lt;&gt;"Cash Request",B707+0.01&amp;"",))))</f>
        <v/>
      </c>
      <c r="C708" s="20"/>
      <c r="D708" s="19"/>
      <c r="E708" s="4">
        <f>IF(AND(A707="",A708&lt;&gt;""),"ERROR-MISSING ROW ABOVE",IF(A708="Cash Request",SUMIF(B709:$B$1006,B708&amp;".*",E709:$E$1006),SUM(F708:AS708)))</f>
        <v>0</v>
      </c>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c r="AE708" s="22"/>
      <c r="AF708" s="22"/>
      <c r="AG708" s="22"/>
      <c r="AH708" s="22"/>
      <c r="AI708" s="22"/>
      <c r="AJ708" s="22"/>
      <c r="AK708" s="22"/>
      <c r="AL708" s="22"/>
      <c r="AM708" s="22"/>
      <c r="AN708" s="22"/>
      <c r="AO708" s="22"/>
      <c r="AP708" s="22"/>
      <c r="AQ708" s="22"/>
      <c r="AR708" s="22"/>
      <c r="AS708" s="22"/>
    </row>
    <row r="709" spans="1:45" x14ac:dyDescent="0.35">
      <c r="A709" s="19"/>
      <c r="B709" s="3" t="str">
        <f>IF(A708="","",IF(A709="","←",IF(A709="Cash Request",COUNTIF($A$5:A708,"Cash Request")+1,IF(A709&lt;&gt;"Cash Request",B708+0.01&amp;"",))))</f>
        <v/>
      </c>
      <c r="C709" s="20"/>
      <c r="D709" s="19"/>
      <c r="E709" s="4">
        <f>IF(AND(A708="",A709&lt;&gt;""),"ERROR-MISSING ROW ABOVE",IF(A709="Cash Request",SUMIF(B710:$B$1006,B709&amp;".*",E710:$E$1006),SUM(F709:AS709)))</f>
        <v>0</v>
      </c>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c r="AE709" s="22"/>
      <c r="AF709" s="22"/>
      <c r="AG709" s="22"/>
      <c r="AH709" s="22"/>
      <c r="AI709" s="22"/>
      <c r="AJ709" s="22"/>
      <c r="AK709" s="22"/>
      <c r="AL709" s="22"/>
      <c r="AM709" s="22"/>
      <c r="AN709" s="22"/>
      <c r="AO709" s="22"/>
      <c r="AP709" s="22"/>
      <c r="AQ709" s="22"/>
      <c r="AR709" s="22"/>
      <c r="AS709" s="22"/>
    </row>
    <row r="710" spans="1:45" x14ac:dyDescent="0.35">
      <c r="A710" s="19"/>
      <c r="B710" s="3" t="str">
        <f>IF(A709="","",IF(A710="","←",IF(A710="Cash Request",COUNTIF($A$5:A709,"Cash Request")+1,IF(A710&lt;&gt;"Cash Request",B709+0.01&amp;"",))))</f>
        <v/>
      </c>
      <c r="C710" s="20"/>
      <c r="D710" s="19"/>
      <c r="E710" s="4">
        <f>IF(AND(A709="",A710&lt;&gt;""),"ERROR-MISSING ROW ABOVE",IF(A710="Cash Request",SUMIF(B711:$B$1006,B710&amp;".*",E711:$E$1006),SUM(F710:AS710)))</f>
        <v>0</v>
      </c>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c r="AG710" s="22"/>
      <c r="AH710" s="22"/>
      <c r="AI710" s="22"/>
      <c r="AJ710" s="22"/>
      <c r="AK710" s="22"/>
      <c r="AL710" s="22"/>
      <c r="AM710" s="22"/>
      <c r="AN710" s="22"/>
      <c r="AO710" s="22"/>
      <c r="AP710" s="22"/>
      <c r="AQ710" s="22"/>
      <c r="AR710" s="22"/>
      <c r="AS710" s="22"/>
    </row>
    <row r="711" spans="1:45" x14ac:dyDescent="0.35">
      <c r="A711" s="19"/>
      <c r="B711" s="3" t="str">
        <f>IF(A710="","",IF(A711="","←",IF(A711="Cash Request",COUNTIF($A$5:A710,"Cash Request")+1,IF(A711&lt;&gt;"Cash Request",B710+0.01&amp;"",))))</f>
        <v/>
      </c>
      <c r="C711" s="20"/>
      <c r="D711" s="19"/>
      <c r="E711" s="4">
        <f>IF(AND(A710="",A711&lt;&gt;""),"ERROR-MISSING ROW ABOVE",IF(A711="Cash Request",SUMIF(B712:$B$1006,B711&amp;".*",E712:$E$1006),SUM(F711:AS711)))</f>
        <v>0</v>
      </c>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c r="AG711" s="22"/>
      <c r="AH711" s="22"/>
      <c r="AI711" s="22"/>
      <c r="AJ711" s="22"/>
      <c r="AK711" s="22"/>
      <c r="AL711" s="22"/>
      <c r="AM711" s="22"/>
      <c r="AN711" s="22"/>
      <c r="AO711" s="22"/>
      <c r="AP711" s="22"/>
      <c r="AQ711" s="22"/>
      <c r="AR711" s="22"/>
      <c r="AS711" s="22"/>
    </row>
    <row r="712" spans="1:45" x14ac:dyDescent="0.35">
      <c r="A712" s="19"/>
      <c r="B712" s="3" t="str">
        <f>IF(A711="","",IF(A712="","←",IF(A712="Cash Request",COUNTIF($A$5:A711,"Cash Request")+1,IF(A712&lt;&gt;"Cash Request",B711+0.01&amp;"",))))</f>
        <v/>
      </c>
      <c r="C712" s="20"/>
      <c r="D712" s="19"/>
      <c r="E712" s="4">
        <f>IF(AND(A711="",A712&lt;&gt;""),"ERROR-MISSING ROW ABOVE",IF(A712="Cash Request",SUMIF(B713:$B$1006,B712&amp;".*",E713:$E$1006),SUM(F712:AS712)))</f>
        <v>0</v>
      </c>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c r="AG712" s="22"/>
      <c r="AH712" s="22"/>
      <c r="AI712" s="22"/>
      <c r="AJ712" s="22"/>
      <c r="AK712" s="22"/>
      <c r="AL712" s="22"/>
      <c r="AM712" s="22"/>
      <c r="AN712" s="22"/>
      <c r="AO712" s="22"/>
      <c r="AP712" s="22"/>
      <c r="AQ712" s="22"/>
      <c r="AR712" s="22"/>
      <c r="AS712" s="22"/>
    </row>
    <row r="713" spans="1:45" x14ac:dyDescent="0.35">
      <c r="A713" s="19"/>
      <c r="B713" s="3" t="str">
        <f>IF(A712="","",IF(A713="","←",IF(A713="Cash Request",COUNTIF($A$5:A712,"Cash Request")+1,IF(A713&lt;&gt;"Cash Request",B712+0.01&amp;"",))))</f>
        <v/>
      </c>
      <c r="C713" s="20"/>
      <c r="D713" s="19"/>
      <c r="E713" s="4">
        <f>IF(AND(A712="",A713&lt;&gt;""),"ERROR-MISSING ROW ABOVE",IF(A713="Cash Request",SUMIF(B714:$B$1006,B713&amp;".*",E714:$E$1006),SUM(F713:AS713)))</f>
        <v>0</v>
      </c>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c r="AE713" s="22"/>
      <c r="AF713" s="22"/>
      <c r="AG713" s="22"/>
      <c r="AH713" s="22"/>
      <c r="AI713" s="22"/>
      <c r="AJ713" s="22"/>
      <c r="AK713" s="22"/>
      <c r="AL713" s="22"/>
      <c r="AM713" s="22"/>
      <c r="AN713" s="22"/>
      <c r="AO713" s="22"/>
      <c r="AP713" s="22"/>
      <c r="AQ713" s="22"/>
      <c r="AR713" s="22"/>
      <c r="AS713" s="22"/>
    </row>
    <row r="714" spans="1:45" x14ac:dyDescent="0.35">
      <c r="A714" s="19"/>
      <c r="B714" s="3" t="str">
        <f>IF(A713="","",IF(A714="","←",IF(A714="Cash Request",COUNTIF($A$5:A713,"Cash Request")+1,IF(A714&lt;&gt;"Cash Request",B713+0.01&amp;"",))))</f>
        <v/>
      </c>
      <c r="C714" s="20"/>
      <c r="D714" s="19"/>
      <c r="E714" s="4">
        <f>IF(AND(A713="",A714&lt;&gt;""),"ERROR-MISSING ROW ABOVE",IF(A714="Cash Request",SUMIF(B715:$B$1006,B714&amp;".*",E715:$E$1006),SUM(F714:AS714)))</f>
        <v>0</v>
      </c>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c r="AE714" s="22"/>
      <c r="AF714" s="22"/>
      <c r="AG714" s="22"/>
      <c r="AH714" s="22"/>
      <c r="AI714" s="22"/>
      <c r="AJ714" s="22"/>
      <c r="AK714" s="22"/>
      <c r="AL714" s="22"/>
      <c r="AM714" s="22"/>
      <c r="AN714" s="22"/>
      <c r="AO714" s="22"/>
      <c r="AP714" s="22"/>
      <c r="AQ714" s="22"/>
      <c r="AR714" s="22"/>
      <c r="AS714" s="22"/>
    </row>
    <row r="715" spans="1:45" x14ac:dyDescent="0.35">
      <c r="A715" s="19"/>
      <c r="B715" s="3" t="str">
        <f>IF(A714="","",IF(A715="","←",IF(A715="Cash Request",COUNTIF($A$5:A714,"Cash Request")+1,IF(A715&lt;&gt;"Cash Request",B714+0.01&amp;"",))))</f>
        <v/>
      </c>
      <c r="C715" s="20"/>
      <c r="D715" s="19"/>
      <c r="E715" s="4">
        <f>IF(AND(A714="",A715&lt;&gt;""),"ERROR-MISSING ROW ABOVE",IF(A715="Cash Request",SUMIF(B716:$B$1006,B715&amp;".*",E716:$E$1006),SUM(F715:AS715)))</f>
        <v>0</v>
      </c>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c r="AH715" s="22"/>
      <c r="AI715" s="22"/>
      <c r="AJ715" s="22"/>
      <c r="AK715" s="22"/>
      <c r="AL715" s="22"/>
      <c r="AM715" s="22"/>
      <c r="AN715" s="22"/>
      <c r="AO715" s="22"/>
      <c r="AP715" s="22"/>
      <c r="AQ715" s="22"/>
      <c r="AR715" s="22"/>
      <c r="AS715" s="22"/>
    </row>
    <row r="716" spans="1:45" x14ac:dyDescent="0.35">
      <c r="A716" s="19"/>
      <c r="B716" s="3" t="str">
        <f>IF(A715="","",IF(A716="","←",IF(A716="Cash Request",COUNTIF($A$5:A715,"Cash Request")+1,IF(A716&lt;&gt;"Cash Request",B715+0.01&amp;"",))))</f>
        <v/>
      </c>
      <c r="C716" s="20"/>
      <c r="D716" s="19"/>
      <c r="E716" s="4">
        <f>IF(AND(A715="",A716&lt;&gt;""),"ERROR-MISSING ROW ABOVE",IF(A716="Cash Request",SUMIF(B717:$B$1006,B716&amp;".*",E717:$E$1006),SUM(F716:AS716)))</f>
        <v>0</v>
      </c>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c r="AG716" s="22"/>
      <c r="AH716" s="22"/>
      <c r="AI716" s="22"/>
      <c r="AJ716" s="22"/>
      <c r="AK716" s="22"/>
      <c r="AL716" s="22"/>
      <c r="AM716" s="22"/>
      <c r="AN716" s="22"/>
      <c r="AO716" s="22"/>
      <c r="AP716" s="22"/>
      <c r="AQ716" s="22"/>
      <c r="AR716" s="22"/>
      <c r="AS716" s="22"/>
    </row>
    <row r="717" spans="1:45" x14ac:dyDescent="0.35">
      <c r="A717" s="19"/>
      <c r="B717" s="3" t="str">
        <f>IF(A716="","",IF(A717="","←",IF(A717="Cash Request",COUNTIF($A$5:A716,"Cash Request")+1,IF(A717&lt;&gt;"Cash Request",B716+0.01&amp;"",))))</f>
        <v/>
      </c>
      <c r="C717" s="20"/>
      <c r="D717" s="19"/>
      <c r="E717" s="4">
        <f>IF(AND(A716="",A717&lt;&gt;""),"ERROR-MISSING ROW ABOVE",IF(A717="Cash Request",SUMIF(B718:$B$1006,B717&amp;".*",E718:$E$1006),SUM(F717:AS717)))</f>
        <v>0</v>
      </c>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c r="AE717" s="22"/>
      <c r="AF717" s="22"/>
      <c r="AG717" s="22"/>
      <c r="AH717" s="22"/>
      <c r="AI717" s="22"/>
      <c r="AJ717" s="22"/>
      <c r="AK717" s="22"/>
      <c r="AL717" s="22"/>
      <c r="AM717" s="22"/>
      <c r="AN717" s="22"/>
      <c r="AO717" s="22"/>
      <c r="AP717" s="22"/>
      <c r="AQ717" s="22"/>
      <c r="AR717" s="22"/>
      <c r="AS717" s="22"/>
    </row>
    <row r="718" spans="1:45" x14ac:dyDescent="0.35">
      <c r="A718" s="19"/>
      <c r="B718" s="3" t="str">
        <f>IF(A717="","",IF(A718="","←",IF(A718="Cash Request",COUNTIF($A$5:A717,"Cash Request")+1,IF(A718&lt;&gt;"Cash Request",B717+0.01&amp;"",))))</f>
        <v/>
      </c>
      <c r="C718" s="20"/>
      <c r="D718" s="19"/>
      <c r="E718" s="4">
        <f>IF(AND(A717="",A718&lt;&gt;""),"ERROR-MISSING ROW ABOVE",IF(A718="Cash Request",SUMIF(B719:$B$1006,B718&amp;".*",E719:$E$1006),SUM(F718:AS718)))</f>
        <v>0</v>
      </c>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c r="AG718" s="22"/>
      <c r="AH718" s="22"/>
      <c r="AI718" s="22"/>
      <c r="AJ718" s="22"/>
      <c r="AK718" s="22"/>
      <c r="AL718" s="22"/>
      <c r="AM718" s="22"/>
      <c r="AN718" s="22"/>
      <c r="AO718" s="22"/>
      <c r="AP718" s="22"/>
      <c r="AQ718" s="22"/>
      <c r="AR718" s="22"/>
      <c r="AS718" s="22"/>
    </row>
    <row r="719" spans="1:45" x14ac:dyDescent="0.35">
      <c r="A719" s="19"/>
      <c r="B719" s="3" t="str">
        <f>IF(A718="","",IF(A719="","←",IF(A719="Cash Request",COUNTIF($A$5:A718,"Cash Request")+1,IF(A719&lt;&gt;"Cash Request",B718+0.01&amp;"",))))</f>
        <v/>
      </c>
      <c r="C719" s="20"/>
      <c r="D719" s="19"/>
      <c r="E719" s="4">
        <f>IF(AND(A718="",A719&lt;&gt;""),"ERROR-MISSING ROW ABOVE",IF(A719="Cash Request",SUMIF(B720:$B$1006,B719&amp;".*",E720:$E$1006),SUM(F719:AS719)))</f>
        <v>0</v>
      </c>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c r="AH719" s="22"/>
      <c r="AI719" s="22"/>
      <c r="AJ719" s="22"/>
      <c r="AK719" s="22"/>
      <c r="AL719" s="22"/>
      <c r="AM719" s="22"/>
      <c r="AN719" s="22"/>
      <c r="AO719" s="22"/>
      <c r="AP719" s="22"/>
      <c r="AQ719" s="22"/>
      <c r="AR719" s="22"/>
      <c r="AS719" s="22"/>
    </row>
    <row r="720" spans="1:45" x14ac:dyDescent="0.35">
      <c r="A720" s="19"/>
      <c r="B720" s="3" t="str">
        <f>IF(A719="","",IF(A720="","←",IF(A720="Cash Request",COUNTIF($A$5:A719,"Cash Request")+1,IF(A720&lt;&gt;"Cash Request",B719+0.01&amp;"",))))</f>
        <v/>
      </c>
      <c r="C720" s="20"/>
      <c r="D720" s="19"/>
      <c r="E720" s="4">
        <f>IF(AND(A719="",A720&lt;&gt;""),"ERROR-MISSING ROW ABOVE",IF(A720="Cash Request",SUMIF(B721:$B$1006,B720&amp;".*",E721:$E$1006),SUM(F720:AS720)))</f>
        <v>0</v>
      </c>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c r="AG720" s="22"/>
      <c r="AH720" s="22"/>
      <c r="AI720" s="22"/>
      <c r="AJ720" s="22"/>
      <c r="AK720" s="22"/>
      <c r="AL720" s="22"/>
      <c r="AM720" s="22"/>
      <c r="AN720" s="22"/>
      <c r="AO720" s="22"/>
      <c r="AP720" s="22"/>
      <c r="AQ720" s="22"/>
      <c r="AR720" s="22"/>
      <c r="AS720" s="22"/>
    </row>
    <row r="721" spans="1:45" x14ac:dyDescent="0.35">
      <c r="A721" s="19"/>
      <c r="B721" s="3" t="str">
        <f>IF(A720="","",IF(A721="","←",IF(A721="Cash Request",COUNTIF($A$5:A720,"Cash Request")+1,IF(A721&lt;&gt;"Cash Request",B720+0.01&amp;"",))))</f>
        <v/>
      </c>
      <c r="C721" s="20"/>
      <c r="D721" s="19"/>
      <c r="E721" s="4">
        <f>IF(AND(A720="",A721&lt;&gt;""),"ERROR-MISSING ROW ABOVE",IF(A721="Cash Request",SUMIF(B722:$B$1006,B721&amp;".*",E722:$E$1006),SUM(F721:AS721)))</f>
        <v>0</v>
      </c>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c r="AH721" s="22"/>
      <c r="AI721" s="22"/>
      <c r="AJ721" s="22"/>
      <c r="AK721" s="22"/>
      <c r="AL721" s="22"/>
      <c r="AM721" s="22"/>
      <c r="AN721" s="22"/>
      <c r="AO721" s="22"/>
      <c r="AP721" s="22"/>
      <c r="AQ721" s="22"/>
      <c r="AR721" s="22"/>
      <c r="AS721" s="22"/>
    </row>
    <row r="722" spans="1:45" x14ac:dyDescent="0.35">
      <c r="A722" s="19"/>
      <c r="B722" s="3" t="str">
        <f>IF(A721="","",IF(A722="","←",IF(A722="Cash Request",COUNTIF($A$5:A721,"Cash Request")+1,IF(A722&lt;&gt;"Cash Request",B721+0.01&amp;"",))))</f>
        <v/>
      </c>
      <c r="C722" s="20"/>
      <c r="D722" s="19"/>
      <c r="E722" s="4">
        <f>IF(AND(A721="",A722&lt;&gt;""),"ERROR-MISSING ROW ABOVE",IF(A722="Cash Request",SUMIF(B723:$B$1006,B722&amp;".*",E723:$E$1006),SUM(F722:AS722)))</f>
        <v>0</v>
      </c>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c r="AH722" s="22"/>
      <c r="AI722" s="22"/>
      <c r="AJ722" s="22"/>
      <c r="AK722" s="22"/>
      <c r="AL722" s="22"/>
      <c r="AM722" s="22"/>
      <c r="AN722" s="22"/>
      <c r="AO722" s="22"/>
      <c r="AP722" s="22"/>
      <c r="AQ722" s="22"/>
      <c r="AR722" s="22"/>
      <c r="AS722" s="22"/>
    </row>
    <row r="723" spans="1:45" x14ac:dyDescent="0.35">
      <c r="A723" s="19"/>
      <c r="B723" s="3" t="str">
        <f>IF(A722="","",IF(A723="","←",IF(A723="Cash Request",COUNTIF($A$5:A722,"Cash Request")+1,IF(A723&lt;&gt;"Cash Request",B722+0.01&amp;"",))))</f>
        <v/>
      </c>
      <c r="C723" s="20"/>
      <c r="D723" s="19"/>
      <c r="E723" s="4">
        <f>IF(AND(A722="",A723&lt;&gt;""),"ERROR-MISSING ROW ABOVE",IF(A723="Cash Request",SUMIF(B724:$B$1006,B723&amp;".*",E724:$E$1006),SUM(F723:AS723)))</f>
        <v>0</v>
      </c>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c r="AN723" s="22"/>
      <c r="AO723" s="22"/>
      <c r="AP723" s="22"/>
      <c r="AQ723" s="22"/>
      <c r="AR723" s="22"/>
      <c r="AS723" s="22"/>
    </row>
    <row r="724" spans="1:45" x14ac:dyDescent="0.35">
      <c r="A724" s="19"/>
      <c r="B724" s="3" t="str">
        <f>IF(A723="","",IF(A724="","←",IF(A724="Cash Request",COUNTIF($A$5:A723,"Cash Request")+1,IF(A724&lt;&gt;"Cash Request",B723+0.01&amp;"",))))</f>
        <v/>
      </c>
      <c r="C724" s="20"/>
      <c r="D724" s="19"/>
      <c r="E724" s="4">
        <f>IF(AND(A723="",A724&lt;&gt;""),"ERROR-MISSING ROW ABOVE",IF(A724="Cash Request",SUMIF(B725:$B$1006,B724&amp;".*",E725:$E$1006),SUM(F724:AS724)))</f>
        <v>0</v>
      </c>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c r="AG724" s="22"/>
      <c r="AH724" s="22"/>
      <c r="AI724" s="22"/>
      <c r="AJ724" s="22"/>
      <c r="AK724" s="22"/>
      <c r="AL724" s="22"/>
      <c r="AM724" s="22"/>
      <c r="AN724" s="22"/>
      <c r="AO724" s="22"/>
      <c r="AP724" s="22"/>
      <c r="AQ724" s="22"/>
      <c r="AR724" s="22"/>
      <c r="AS724" s="22"/>
    </row>
    <row r="725" spans="1:45" x14ac:dyDescent="0.35">
      <c r="A725" s="19"/>
      <c r="B725" s="3" t="str">
        <f>IF(A724="","",IF(A725="","←",IF(A725="Cash Request",COUNTIF($A$5:A724,"Cash Request")+1,IF(A725&lt;&gt;"Cash Request",B724+0.01&amp;"",))))</f>
        <v/>
      </c>
      <c r="C725" s="20"/>
      <c r="D725" s="19"/>
      <c r="E725" s="4">
        <f>IF(AND(A724="",A725&lt;&gt;""),"ERROR-MISSING ROW ABOVE",IF(A725="Cash Request",SUMIF(B726:$B$1006,B725&amp;".*",E726:$E$1006),SUM(F725:AS725)))</f>
        <v>0</v>
      </c>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c r="AH725" s="22"/>
      <c r="AI725" s="22"/>
      <c r="AJ725" s="22"/>
      <c r="AK725" s="22"/>
      <c r="AL725" s="22"/>
      <c r="AM725" s="22"/>
      <c r="AN725" s="22"/>
      <c r="AO725" s="22"/>
      <c r="AP725" s="22"/>
      <c r="AQ725" s="22"/>
      <c r="AR725" s="22"/>
      <c r="AS725" s="22"/>
    </row>
    <row r="726" spans="1:45" x14ac:dyDescent="0.35">
      <c r="A726" s="19"/>
      <c r="B726" s="3" t="str">
        <f>IF(A725="","",IF(A726="","←",IF(A726="Cash Request",COUNTIF($A$5:A725,"Cash Request")+1,IF(A726&lt;&gt;"Cash Request",B725+0.01&amp;"",))))</f>
        <v/>
      </c>
      <c r="C726" s="20"/>
      <c r="D726" s="19"/>
      <c r="E726" s="4">
        <f>IF(AND(A725="",A726&lt;&gt;""),"ERROR-MISSING ROW ABOVE",IF(A726="Cash Request",SUMIF(B727:$B$1006,B726&amp;".*",E727:$E$1006),SUM(F726:AS726)))</f>
        <v>0</v>
      </c>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c r="AH726" s="22"/>
      <c r="AI726" s="22"/>
      <c r="AJ726" s="22"/>
      <c r="AK726" s="22"/>
      <c r="AL726" s="22"/>
      <c r="AM726" s="22"/>
      <c r="AN726" s="22"/>
      <c r="AO726" s="22"/>
      <c r="AP726" s="22"/>
      <c r="AQ726" s="22"/>
      <c r="AR726" s="22"/>
      <c r="AS726" s="22"/>
    </row>
    <row r="727" spans="1:45" x14ac:dyDescent="0.35">
      <c r="A727" s="19"/>
      <c r="B727" s="3" t="str">
        <f>IF(A726="","",IF(A727="","←",IF(A727="Cash Request",COUNTIF($A$5:A726,"Cash Request")+1,IF(A727&lt;&gt;"Cash Request",B726+0.01&amp;"",))))</f>
        <v/>
      </c>
      <c r="C727" s="20"/>
      <c r="D727" s="19"/>
      <c r="E727" s="4">
        <f>IF(AND(A726="",A727&lt;&gt;""),"ERROR-MISSING ROW ABOVE",IF(A727="Cash Request",SUMIF(B728:$B$1006,B727&amp;".*",E728:$E$1006),SUM(F727:AS727)))</f>
        <v>0</v>
      </c>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c r="AG727" s="22"/>
      <c r="AH727" s="22"/>
      <c r="AI727" s="22"/>
      <c r="AJ727" s="22"/>
      <c r="AK727" s="22"/>
      <c r="AL727" s="22"/>
      <c r="AM727" s="22"/>
      <c r="AN727" s="22"/>
      <c r="AO727" s="22"/>
      <c r="AP727" s="22"/>
      <c r="AQ727" s="22"/>
      <c r="AR727" s="22"/>
      <c r="AS727" s="22"/>
    </row>
    <row r="728" spans="1:45" x14ac:dyDescent="0.35">
      <c r="A728" s="19"/>
      <c r="B728" s="3" t="str">
        <f>IF(A727="","",IF(A728="","←",IF(A728="Cash Request",COUNTIF($A$5:A727,"Cash Request")+1,IF(A728&lt;&gt;"Cash Request",B727+0.01&amp;"",))))</f>
        <v/>
      </c>
      <c r="C728" s="20"/>
      <c r="D728" s="19"/>
      <c r="E728" s="4">
        <f>IF(AND(A727="",A728&lt;&gt;""),"ERROR-MISSING ROW ABOVE",IF(A728="Cash Request",SUMIF(B729:$B$1006,B728&amp;".*",E729:$E$1006),SUM(F728:AS728)))</f>
        <v>0</v>
      </c>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c r="AG728" s="22"/>
      <c r="AH728" s="22"/>
      <c r="AI728" s="22"/>
      <c r="AJ728" s="22"/>
      <c r="AK728" s="22"/>
      <c r="AL728" s="22"/>
      <c r="AM728" s="22"/>
      <c r="AN728" s="22"/>
      <c r="AO728" s="22"/>
      <c r="AP728" s="22"/>
      <c r="AQ728" s="22"/>
      <c r="AR728" s="22"/>
      <c r="AS728" s="22"/>
    </row>
    <row r="729" spans="1:45" x14ac:dyDescent="0.35">
      <c r="A729" s="19"/>
      <c r="B729" s="3" t="str">
        <f>IF(A728="","",IF(A729="","←",IF(A729="Cash Request",COUNTIF($A$5:A728,"Cash Request")+1,IF(A729&lt;&gt;"Cash Request",B728+0.01&amp;"",))))</f>
        <v/>
      </c>
      <c r="C729" s="20"/>
      <c r="D729" s="19"/>
      <c r="E729" s="4">
        <f>IF(AND(A728="",A729&lt;&gt;""),"ERROR-MISSING ROW ABOVE",IF(A729="Cash Request",SUMIF(B730:$B$1006,B729&amp;".*",E730:$E$1006),SUM(F729:AS729)))</f>
        <v>0</v>
      </c>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c r="AG729" s="22"/>
      <c r="AH729" s="22"/>
      <c r="AI729" s="22"/>
      <c r="AJ729" s="22"/>
      <c r="AK729" s="22"/>
      <c r="AL729" s="22"/>
      <c r="AM729" s="22"/>
      <c r="AN729" s="22"/>
      <c r="AO729" s="22"/>
      <c r="AP729" s="22"/>
      <c r="AQ729" s="22"/>
      <c r="AR729" s="22"/>
      <c r="AS729" s="22"/>
    </row>
    <row r="730" spans="1:45" x14ac:dyDescent="0.35">
      <c r="A730" s="19"/>
      <c r="B730" s="3" t="str">
        <f>IF(A729="","",IF(A730="","←",IF(A730="Cash Request",COUNTIF($A$5:A729,"Cash Request")+1,IF(A730&lt;&gt;"Cash Request",B729+0.01&amp;"",))))</f>
        <v/>
      </c>
      <c r="C730" s="20"/>
      <c r="D730" s="19"/>
      <c r="E730" s="4">
        <f>IF(AND(A729="",A730&lt;&gt;""),"ERROR-MISSING ROW ABOVE",IF(A730="Cash Request",SUMIF(B731:$B$1006,B730&amp;".*",E731:$E$1006),SUM(F730:AS730)))</f>
        <v>0</v>
      </c>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c r="AH730" s="22"/>
      <c r="AI730" s="22"/>
      <c r="AJ730" s="22"/>
      <c r="AK730" s="22"/>
      <c r="AL730" s="22"/>
      <c r="AM730" s="22"/>
      <c r="AN730" s="22"/>
      <c r="AO730" s="22"/>
      <c r="AP730" s="22"/>
      <c r="AQ730" s="22"/>
      <c r="AR730" s="22"/>
      <c r="AS730" s="22"/>
    </row>
    <row r="731" spans="1:45" x14ac:dyDescent="0.35">
      <c r="A731" s="19"/>
      <c r="B731" s="3" t="str">
        <f>IF(A730="","",IF(A731="","←",IF(A731="Cash Request",COUNTIF($A$5:A730,"Cash Request")+1,IF(A731&lt;&gt;"Cash Request",B730+0.01&amp;"",))))</f>
        <v/>
      </c>
      <c r="C731" s="20"/>
      <c r="D731" s="19"/>
      <c r="E731" s="4">
        <f>IF(AND(A730="",A731&lt;&gt;""),"ERROR-MISSING ROW ABOVE",IF(A731="Cash Request",SUMIF(B732:$B$1006,B731&amp;".*",E732:$E$1006),SUM(F731:AS731)))</f>
        <v>0</v>
      </c>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c r="AG731" s="22"/>
      <c r="AH731" s="22"/>
      <c r="AI731" s="22"/>
      <c r="AJ731" s="22"/>
      <c r="AK731" s="22"/>
      <c r="AL731" s="22"/>
      <c r="AM731" s="22"/>
      <c r="AN731" s="22"/>
      <c r="AO731" s="22"/>
      <c r="AP731" s="22"/>
      <c r="AQ731" s="22"/>
      <c r="AR731" s="22"/>
      <c r="AS731" s="22"/>
    </row>
    <row r="732" spans="1:45" x14ac:dyDescent="0.35">
      <c r="A732" s="19"/>
      <c r="B732" s="3" t="str">
        <f>IF(A731="","",IF(A732="","←",IF(A732="Cash Request",COUNTIF($A$5:A731,"Cash Request")+1,IF(A732&lt;&gt;"Cash Request",B731+0.01&amp;"",))))</f>
        <v/>
      </c>
      <c r="C732" s="20"/>
      <c r="D732" s="19"/>
      <c r="E732" s="4">
        <f>IF(AND(A731="",A732&lt;&gt;""),"ERROR-MISSING ROW ABOVE",IF(A732="Cash Request",SUMIF(B733:$B$1006,B732&amp;".*",E733:$E$1006),SUM(F732:AS732)))</f>
        <v>0</v>
      </c>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c r="AG732" s="22"/>
      <c r="AH732" s="22"/>
      <c r="AI732" s="22"/>
      <c r="AJ732" s="22"/>
      <c r="AK732" s="22"/>
      <c r="AL732" s="22"/>
      <c r="AM732" s="22"/>
      <c r="AN732" s="22"/>
      <c r="AO732" s="22"/>
      <c r="AP732" s="22"/>
      <c r="AQ732" s="22"/>
      <c r="AR732" s="22"/>
      <c r="AS732" s="22"/>
    </row>
    <row r="733" spans="1:45" x14ac:dyDescent="0.35">
      <c r="A733" s="19"/>
      <c r="B733" s="3" t="str">
        <f>IF(A732="","",IF(A733="","←",IF(A733="Cash Request",COUNTIF($A$5:A732,"Cash Request")+1,IF(A733&lt;&gt;"Cash Request",B732+0.01&amp;"",))))</f>
        <v/>
      </c>
      <c r="C733" s="20"/>
      <c r="D733" s="19"/>
      <c r="E733" s="4">
        <f>IF(AND(A732="",A733&lt;&gt;""),"ERROR-MISSING ROW ABOVE",IF(A733="Cash Request",SUMIF(B734:$B$1006,B733&amp;".*",E734:$E$1006),SUM(F733:AS733)))</f>
        <v>0</v>
      </c>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c r="AG733" s="22"/>
      <c r="AH733" s="22"/>
      <c r="AI733" s="22"/>
      <c r="AJ733" s="22"/>
      <c r="AK733" s="22"/>
      <c r="AL733" s="22"/>
      <c r="AM733" s="22"/>
      <c r="AN733" s="22"/>
      <c r="AO733" s="22"/>
      <c r="AP733" s="22"/>
      <c r="AQ733" s="22"/>
      <c r="AR733" s="22"/>
      <c r="AS733" s="22"/>
    </row>
    <row r="734" spans="1:45" x14ac:dyDescent="0.35">
      <c r="A734" s="19"/>
      <c r="B734" s="3" t="str">
        <f>IF(A733="","",IF(A734="","←",IF(A734="Cash Request",COUNTIF($A$5:A733,"Cash Request")+1,IF(A734&lt;&gt;"Cash Request",B733+0.01&amp;"",))))</f>
        <v/>
      </c>
      <c r="C734" s="20"/>
      <c r="D734" s="19"/>
      <c r="E734" s="4">
        <f>IF(AND(A733="",A734&lt;&gt;""),"ERROR-MISSING ROW ABOVE",IF(A734="Cash Request",SUMIF(B735:$B$1006,B734&amp;".*",E735:$E$1006),SUM(F734:AS734)))</f>
        <v>0</v>
      </c>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c r="AG734" s="22"/>
      <c r="AH734" s="22"/>
      <c r="AI734" s="22"/>
      <c r="AJ734" s="22"/>
      <c r="AK734" s="22"/>
      <c r="AL734" s="22"/>
      <c r="AM734" s="22"/>
      <c r="AN734" s="22"/>
      <c r="AO734" s="22"/>
      <c r="AP734" s="22"/>
      <c r="AQ734" s="22"/>
      <c r="AR734" s="22"/>
      <c r="AS734" s="22"/>
    </row>
    <row r="735" spans="1:45" x14ac:dyDescent="0.35">
      <c r="A735" s="19"/>
      <c r="B735" s="3" t="str">
        <f>IF(A734="","",IF(A735="","←",IF(A735="Cash Request",COUNTIF($A$5:A734,"Cash Request")+1,IF(A735&lt;&gt;"Cash Request",B734+0.01&amp;"",))))</f>
        <v/>
      </c>
      <c r="C735" s="20"/>
      <c r="D735" s="19"/>
      <c r="E735" s="4">
        <f>IF(AND(A734="",A735&lt;&gt;""),"ERROR-MISSING ROW ABOVE",IF(A735="Cash Request",SUMIF(B736:$B$1006,B735&amp;".*",E736:$E$1006),SUM(F735:AS735)))</f>
        <v>0</v>
      </c>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c r="AH735" s="22"/>
      <c r="AI735" s="22"/>
      <c r="AJ735" s="22"/>
      <c r="AK735" s="22"/>
      <c r="AL735" s="22"/>
      <c r="AM735" s="22"/>
      <c r="AN735" s="22"/>
      <c r="AO735" s="22"/>
      <c r="AP735" s="22"/>
      <c r="AQ735" s="22"/>
      <c r="AR735" s="22"/>
      <c r="AS735" s="22"/>
    </row>
    <row r="736" spans="1:45" x14ac:dyDescent="0.35">
      <c r="A736" s="19"/>
      <c r="B736" s="3" t="str">
        <f>IF(A735="","",IF(A736="","←",IF(A736="Cash Request",COUNTIF($A$5:A735,"Cash Request")+1,IF(A736&lt;&gt;"Cash Request",B735+0.01&amp;"",))))</f>
        <v/>
      </c>
      <c r="C736" s="20"/>
      <c r="D736" s="19"/>
      <c r="E736" s="4">
        <f>IF(AND(A735="",A736&lt;&gt;""),"ERROR-MISSING ROW ABOVE",IF(A736="Cash Request",SUMIF(B737:$B$1006,B736&amp;".*",E737:$E$1006),SUM(F736:AS736)))</f>
        <v>0</v>
      </c>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c r="AE736" s="22"/>
      <c r="AF736" s="22"/>
      <c r="AG736" s="22"/>
      <c r="AH736" s="22"/>
      <c r="AI736" s="22"/>
      <c r="AJ736" s="22"/>
      <c r="AK736" s="22"/>
      <c r="AL736" s="22"/>
      <c r="AM736" s="22"/>
      <c r="AN736" s="22"/>
      <c r="AO736" s="22"/>
      <c r="AP736" s="22"/>
      <c r="AQ736" s="22"/>
      <c r="AR736" s="22"/>
      <c r="AS736" s="22"/>
    </row>
    <row r="737" spans="1:45" x14ac:dyDescent="0.35">
      <c r="A737" s="19"/>
      <c r="B737" s="3" t="str">
        <f>IF(A736="","",IF(A737="","←",IF(A737="Cash Request",COUNTIF($A$5:A736,"Cash Request")+1,IF(A737&lt;&gt;"Cash Request",B736+0.01&amp;"",))))</f>
        <v/>
      </c>
      <c r="C737" s="20"/>
      <c r="D737" s="19"/>
      <c r="E737" s="4">
        <f>IF(AND(A736="",A737&lt;&gt;""),"ERROR-MISSING ROW ABOVE",IF(A737="Cash Request",SUMIF(B738:$B$1006,B737&amp;".*",E738:$E$1006),SUM(F737:AS737)))</f>
        <v>0</v>
      </c>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c r="AG737" s="22"/>
      <c r="AH737" s="22"/>
      <c r="AI737" s="22"/>
      <c r="AJ737" s="22"/>
      <c r="AK737" s="22"/>
      <c r="AL737" s="22"/>
      <c r="AM737" s="22"/>
      <c r="AN737" s="22"/>
      <c r="AO737" s="22"/>
      <c r="AP737" s="22"/>
      <c r="AQ737" s="22"/>
      <c r="AR737" s="22"/>
      <c r="AS737" s="22"/>
    </row>
    <row r="738" spans="1:45" x14ac:dyDescent="0.35">
      <c r="A738" s="19"/>
      <c r="B738" s="3" t="str">
        <f>IF(A737="","",IF(A738="","←",IF(A738="Cash Request",COUNTIF($A$5:A737,"Cash Request")+1,IF(A738&lt;&gt;"Cash Request",B737+0.01&amp;"",))))</f>
        <v/>
      </c>
      <c r="C738" s="20"/>
      <c r="D738" s="19"/>
      <c r="E738" s="4">
        <f>IF(AND(A737="",A738&lt;&gt;""),"ERROR-MISSING ROW ABOVE",IF(A738="Cash Request",SUMIF(B739:$B$1006,B738&amp;".*",E739:$E$1006),SUM(F738:AS738)))</f>
        <v>0</v>
      </c>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c r="AG738" s="22"/>
      <c r="AH738" s="22"/>
      <c r="AI738" s="22"/>
      <c r="AJ738" s="22"/>
      <c r="AK738" s="22"/>
      <c r="AL738" s="22"/>
      <c r="AM738" s="22"/>
      <c r="AN738" s="22"/>
      <c r="AO738" s="22"/>
      <c r="AP738" s="22"/>
      <c r="AQ738" s="22"/>
      <c r="AR738" s="22"/>
      <c r="AS738" s="22"/>
    </row>
    <row r="739" spans="1:45" x14ac:dyDescent="0.35">
      <c r="A739" s="19"/>
      <c r="B739" s="3" t="str">
        <f>IF(A738="","",IF(A739="","←",IF(A739="Cash Request",COUNTIF($A$5:A738,"Cash Request")+1,IF(A739&lt;&gt;"Cash Request",B738+0.01&amp;"",))))</f>
        <v/>
      </c>
      <c r="C739" s="20"/>
      <c r="D739" s="19"/>
      <c r="E739" s="4">
        <f>IF(AND(A738="",A739&lt;&gt;""),"ERROR-MISSING ROW ABOVE",IF(A739="Cash Request",SUMIF(B740:$B$1006,B739&amp;".*",E740:$E$1006),SUM(F739:AS739)))</f>
        <v>0</v>
      </c>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c r="AE739" s="22"/>
      <c r="AF739" s="22"/>
      <c r="AG739" s="22"/>
      <c r="AH739" s="22"/>
      <c r="AI739" s="22"/>
      <c r="AJ739" s="22"/>
      <c r="AK739" s="22"/>
      <c r="AL739" s="22"/>
      <c r="AM739" s="22"/>
      <c r="AN739" s="22"/>
      <c r="AO739" s="22"/>
      <c r="AP739" s="22"/>
      <c r="AQ739" s="22"/>
      <c r="AR739" s="22"/>
      <c r="AS739" s="22"/>
    </row>
    <row r="740" spans="1:45" x14ac:dyDescent="0.35">
      <c r="A740" s="19"/>
      <c r="B740" s="3" t="str">
        <f>IF(A739="","",IF(A740="","←",IF(A740="Cash Request",COUNTIF($A$5:A739,"Cash Request")+1,IF(A740&lt;&gt;"Cash Request",B739+0.01&amp;"",))))</f>
        <v/>
      </c>
      <c r="C740" s="20"/>
      <c r="D740" s="19"/>
      <c r="E740" s="4">
        <f>IF(AND(A739="",A740&lt;&gt;""),"ERROR-MISSING ROW ABOVE",IF(A740="Cash Request",SUMIF(B741:$B$1006,B740&amp;".*",E741:$E$1006),SUM(F740:AS740)))</f>
        <v>0</v>
      </c>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c r="AE740" s="22"/>
      <c r="AF740" s="22"/>
      <c r="AG740" s="22"/>
      <c r="AH740" s="22"/>
      <c r="AI740" s="22"/>
      <c r="AJ740" s="22"/>
      <c r="AK740" s="22"/>
      <c r="AL740" s="22"/>
      <c r="AM740" s="22"/>
      <c r="AN740" s="22"/>
      <c r="AO740" s="22"/>
      <c r="AP740" s="22"/>
      <c r="AQ740" s="22"/>
      <c r="AR740" s="22"/>
      <c r="AS740" s="22"/>
    </row>
    <row r="741" spans="1:45" x14ac:dyDescent="0.35">
      <c r="A741" s="19"/>
      <c r="B741" s="3" t="str">
        <f>IF(A740="","",IF(A741="","←",IF(A741="Cash Request",COUNTIF($A$5:A740,"Cash Request")+1,IF(A741&lt;&gt;"Cash Request",B740+0.01&amp;"",))))</f>
        <v/>
      </c>
      <c r="C741" s="20"/>
      <c r="D741" s="19"/>
      <c r="E741" s="4">
        <f>IF(AND(A740="",A741&lt;&gt;""),"ERROR-MISSING ROW ABOVE",IF(A741="Cash Request",SUMIF(B742:$B$1006,B741&amp;".*",E742:$E$1006),SUM(F741:AS741)))</f>
        <v>0</v>
      </c>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c r="AE741" s="22"/>
      <c r="AF741" s="22"/>
      <c r="AG741" s="22"/>
      <c r="AH741" s="22"/>
      <c r="AI741" s="22"/>
      <c r="AJ741" s="22"/>
      <c r="AK741" s="22"/>
      <c r="AL741" s="22"/>
      <c r="AM741" s="22"/>
      <c r="AN741" s="22"/>
      <c r="AO741" s="22"/>
      <c r="AP741" s="22"/>
      <c r="AQ741" s="22"/>
      <c r="AR741" s="22"/>
      <c r="AS741" s="22"/>
    </row>
    <row r="742" spans="1:45" x14ac:dyDescent="0.35">
      <c r="A742" s="19"/>
      <c r="B742" s="3" t="str">
        <f>IF(A741="","",IF(A742="","←",IF(A742="Cash Request",COUNTIF($A$5:A741,"Cash Request")+1,IF(A742&lt;&gt;"Cash Request",B741+0.01&amp;"",))))</f>
        <v/>
      </c>
      <c r="C742" s="20"/>
      <c r="D742" s="19"/>
      <c r="E742" s="4">
        <f>IF(AND(A741="",A742&lt;&gt;""),"ERROR-MISSING ROW ABOVE",IF(A742="Cash Request",SUMIF(B743:$B$1006,B742&amp;".*",E743:$E$1006),SUM(F742:AS742)))</f>
        <v>0</v>
      </c>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c r="AG742" s="22"/>
      <c r="AH742" s="22"/>
      <c r="AI742" s="22"/>
      <c r="AJ742" s="22"/>
      <c r="AK742" s="22"/>
      <c r="AL742" s="22"/>
      <c r="AM742" s="22"/>
      <c r="AN742" s="22"/>
      <c r="AO742" s="22"/>
      <c r="AP742" s="22"/>
      <c r="AQ742" s="22"/>
      <c r="AR742" s="22"/>
      <c r="AS742" s="22"/>
    </row>
    <row r="743" spans="1:45" x14ac:dyDescent="0.35">
      <c r="A743" s="19"/>
      <c r="B743" s="3" t="str">
        <f>IF(A742="","",IF(A743="","←",IF(A743="Cash Request",COUNTIF($A$5:A742,"Cash Request")+1,IF(A743&lt;&gt;"Cash Request",B742+0.01&amp;"",))))</f>
        <v/>
      </c>
      <c r="C743" s="20"/>
      <c r="D743" s="19"/>
      <c r="E743" s="4">
        <f>IF(AND(A742="",A743&lt;&gt;""),"ERROR-MISSING ROW ABOVE",IF(A743="Cash Request",SUMIF(B744:$B$1006,B743&amp;".*",E744:$E$1006),SUM(F743:AS743)))</f>
        <v>0</v>
      </c>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c r="AG743" s="22"/>
      <c r="AH743" s="22"/>
      <c r="AI743" s="22"/>
      <c r="AJ743" s="22"/>
      <c r="AK743" s="22"/>
      <c r="AL743" s="22"/>
      <c r="AM743" s="22"/>
      <c r="AN743" s="22"/>
      <c r="AO743" s="22"/>
      <c r="AP743" s="22"/>
      <c r="AQ743" s="22"/>
      <c r="AR743" s="22"/>
      <c r="AS743" s="22"/>
    </row>
    <row r="744" spans="1:45" x14ac:dyDescent="0.35">
      <c r="A744" s="19"/>
      <c r="B744" s="3" t="str">
        <f>IF(A743="","",IF(A744="","←",IF(A744="Cash Request",COUNTIF($A$5:A743,"Cash Request")+1,IF(A744&lt;&gt;"Cash Request",B743+0.01&amp;"",))))</f>
        <v/>
      </c>
      <c r="C744" s="20"/>
      <c r="D744" s="19"/>
      <c r="E744" s="4">
        <f>IF(AND(A743="",A744&lt;&gt;""),"ERROR-MISSING ROW ABOVE",IF(A744="Cash Request",SUMIF(B745:$B$1006,B744&amp;".*",E745:$E$1006),SUM(F744:AS744)))</f>
        <v>0</v>
      </c>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c r="AG744" s="22"/>
      <c r="AH744" s="22"/>
      <c r="AI744" s="22"/>
      <c r="AJ744" s="22"/>
      <c r="AK744" s="22"/>
      <c r="AL744" s="22"/>
      <c r="AM744" s="22"/>
      <c r="AN744" s="22"/>
      <c r="AO744" s="22"/>
      <c r="AP744" s="22"/>
      <c r="AQ744" s="22"/>
      <c r="AR744" s="22"/>
      <c r="AS744" s="22"/>
    </row>
    <row r="745" spans="1:45" x14ac:dyDescent="0.35">
      <c r="A745" s="19"/>
      <c r="B745" s="3" t="str">
        <f>IF(A744="","",IF(A745="","←",IF(A745="Cash Request",COUNTIF($A$5:A744,"Cash Request")+1,IF(A745&lt;&gt;"Cash Request",B744+0.01&amp;"",))))</f>
        <v/>
      </c>
      <c r="C745" s="20"/>
      <c r="D745" s="19"/>
      <c r="E745" s="4">
        <f>IF(AND(A744="",A745&lt;&gt;""),"ERROR-MISSING ROW ABOVE",IF(A745="Cash Request",SUMIF(B746:$B$1006,B745&amp;".*",E746:$E$1006),SUM(F745:AS745)))</f>
        <v>0</v>
      </c>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c r="AJ745" s="22"/>
      <c r="AK745" s="22"/>
      <c r="AL745" s="22"/>
      <c r="AM745" s="22"/>
      <c r="AN745" s="22"/>
      <c r="AO745" s="22"/>
      <c r="AP745" s="22"/>
      <c r="AQ745" s="22"/>
      <c r="AR745" s="22"/>
      <c r="AS745" s="22"/>
    </row>
    <row r="746" spans="1:45" x14ac:dyDescent="0.35">
      <c r="A746" s="19"/>
      <c r="B746" s="3" t="str">
        <f>IF(A745="","",IF(A746="","←",IF(A746="Cash Request",COUNTIF($A$5:A745,"Cash Request")+1,IF(A746&lt;&gt;"Cash Request",B745+0.01&amp;"",))))</f>
        <v/>
      </c>
      <c r="C746" s="20"/>
      <c r="D746" s="19"/>
      <c r="E746" s="4">
        <f>IF(AND(A745="",A746&lt;&gt;""),"ERROR-MISSING ROW ABOVE",IF(A746="Cash Request",SUMIF(B747:$B$1006,B746&amp;".*",E747:$E$1006),SUM(F746:AS746)))</f>
        <v>0</v>
      </c>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c r="AG746" s="22"/>
      <c r="AH746" s="22"/>
      <c r="AI746" s="22"/>
      <c r="AJ746" s="22"/>
      <c r="AK746" s="22"/>
      <c r="AL746" s="22"/>
      <c r="AM746" s="22"/>
      <c r="AN746" s="22"/>
      <c r="AO746" s="22"/>
      <c r="AP746" s="22"/>
      <c r="AQ746" s="22"/>
      <c r="AR746" s="22"/>
      <c r="AS746" s="22"/>
    </row>
    <row r="747" spans="1:45" x14ac:dyDescent="0.35">
      <c r="A747" s="19"/>
      <c r="B747" s="3" t="str">
        <f>IF(A746="","",IF(A747="","←",IF(A747="Cash Request",COUNTIF($A$5:A746,"Cash Request")+1,IF(A747&lt;&gt;"Cash Request",B746+0.01&amp;"",))))</f>
        <v/>
      </c>
      <c r="C747" s="20"/>
      <c r="D747" s="19"/>
      <c r="E747" s="4">
        <f>IF(AND(A746="",A747&lt;&gt;""),"ERROR-MISSING ROW ABOVE",IF(A747="Cash Request",SUMIF(B748:$B$1006,B747&amp;".*",E748:$E$1006),SUM(F747:AS747)))</f>
        <v>0</v>
      </c>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c r="AG747" s="22"/>
      <c r="AH747" s="22"/>
      <c r="AI747" s="22"/>
      <c r="AJ747" s="22"/>
      <c r="AK747" s="22"/>
      <c r="AL747" s="22"/>
      <c r="AM747" s="22"/>
      <c r="AN747" s="22"/>
      <c r="AO747" s="22"/>
      <c r="AP747" s="22"/>
      <c r="AQ747" s="22"/>
      <c r="AR747" s="22"/>
      <c r="AS747" s="22"/>
    </row>
    <row r="748" spans="1:45" x14ac:dyDescent="0.35">
      <c r="A748" s="19"/>
      <c r="B748" s="3" t="str">
        <f>IF(A747="","",IF(A748="","←",IF(A748="Cash Request",COUNTIF($A$5:A747,"Cash Request")+1,IF(A748&lt;&gt;"Cash Request",B747+0.01&amp;"",))))</f>
        <v/>
      </c>
      <c r="C748" s="20"/>
      <c r="D748" s="19"/>
      <c r="E748" s="4">
        <f>IF(AND(A747="",A748&lt;&gt;""),"ERROR-MISSING ROW ABOVE",IF(A748="Cash Request",SUMIF(B749:$B$1006,B748&amp;".*",E749:$E$1006),SUM(F748:AS748)))</f>
        <v>0</v>
      </c>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c r="AH748" s="22"/>
      <c r="AI748" s="22"/>
      <c r="AJ748" s="22"/>
      <c r="AK748" s="22"/>
      <c r="AL748" s="22"/>
      <c r="AM748" s="22"/>
      <c r="AN748" s="22"/>
      <c r="AO748" s="22"/>
      <c r="AP748" s="22"/>
      <c r="AQ748" s="22"/>
      <c r="AR748" s="22"/>
      <c r="AS748" s="22"/>
    </row>
    <row r="749" spans="1:45" x14ac:dyDescent="0.35">
      <c r="A749" s="19"/>
      <c r="B749" s="3" t="str">
        <f>IF(A748="","",IF(A749="","←",IF(A749="Cash Request",COUNTIF($A$5:A748,"Cash Request")+1,IF(A749&lt;&gt;"Cash Request",B748+0.01&amp;"",))))</f>
        <v/>
      </c>
      <c r="C749" s="20"/>
      <c r="D749" s="19"/>
      <c r="E749" s="4">
        <f>IF(AND(A748="",A749&lt;&gt;""),"ERROR-MISSING ROW ABOVE",IF(A749="Cash Request",SUMIF(B750:$B$1006,B749&amp;".*",E750:$E$1006),SUM(F749:AS749)))</f>
        <v>0</v>
      </c>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c r="AH749" s="22"/>
      <c r="AI749" s="22"/>
      <c r="AJ749" s="22"/>
      <c r="AK749" s="22"/>
      <c r="AL749" s="22"/>
      <c r="AM749" s="22"/>
      <c r="AN749" s="22"/>
      <c r="AO749" s="22"/>
      <c r="AP749" s="22"/>
      <c r="AQ749" s="22"/>
      <c r="AR749" s="22"/>
      <c r="AS749" s="22"/>
    </row>
    <row r="750" spans="1:45" x14ac:dyDescent="0.35">
      <c r="A750" s="19"/>
      <c r="B750" s="3" t="str">
        <f>IF(A749="","",IF(A750="","←",IF(A750="Cash Request",COUNTIF($A$5:A749,"Cash Request")+1,IF(A750&lt;&gt;"Cash Request",B749+0.01&amp;"",))))</f>
        <v/>
      </c>
      <c r="C750" s="20"/>
      <c r="D750" s="19"/>
      <c r="E750" s="4">
        <f>IF(AND(A749="",A750&lt;&gt;""),"ERROR-MISSING ROW ABOVE",IF(A750="Cash Request",SUMIF(B751:$B$1006,B750&amp;".*",E751:$E$1006),SUM(F750:AS750)))</f>
        <v>0</v>
      </c>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c r="AG750" s="22"/>
      <c r="AH750" s="22"/>
      <c r="AI750" s="22"/>
      <c r="AJ750" s="22"/>
      <c r="AK750" s="22"/>
      <c r="AL750" s="22"/>
      <c r="AM750" s="22"/>
      <c r="AN750" s="22"/>
      <c r="AO750" s="22"/>
      <c r="AP750" s="22"/>
      <c r="AQ750" s="22"/>
      <c r="AR750" s="22"/>
      <c r="AS750" s="22"/>
    </row>
    <row r="751" spans="1:45" x14ac:dyDescent="0.35">
      <c r="A751" s="19"/>
      <c r="B751" s="3" t="str">
        <f>IF(A750="","",IF(A751="","←",IF(A751="Cash Request",COUNTIF($A$5:A750,"Cash Request")+1,IF(A751&lt;&gt;"Cash Request",B750+0.01&amp;"",))))</f>
        <v/>
      </c>
      <c r="C751" s="20"/>
      <c r="D751" s="19"/>
      <c r="E751" s="4">
        <f>IF(AND(A750="",A751&lt;&gt;""),"ERROR-MISSING ROW ABOVE",IF(A751="Cash Request",SUMIF(B752:$B$1006,B751&amp;".*",E752:$E$1006),SUM(F751:AS751)))</f>
        <v>0</v>
      </c>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c r="AG751" s="22"/>
      <c r="AH751" s="22"/>
      <c r="AI751" s="22"/>
      <c r="AJ751" s="22"/>
      <c r="AK751" s="22"/>
      <c r="AL751" s="22"/>
      <c r="AM751" s="22"/>
      <c r="AN751" s="22"/>
      <c r="AO751" s="22"/>
      <c r="AP751" s="22"/>
      <c r="AQ751" s="22"/>
      <c r="AR751" s="22"/>
      <c r="AS751" s="22"/>
    </row>
    <row r="752" spans="1:45" x14ac:dyDescent="0.35">
      <c r="A752" s="19"/>
      <c r="B752" s="3" t="str">
        <f>IF(A751="","",IF(A752="","←",IF(A752="Cash Request",COUNTIF($A$5:A751,"Cash Request")+1,IF(A752&lt;&gt;"Cash Request",B751+0.01&amp;"",))))</f>
        <v/>
      </c>
      <c r="C752" s="20"/>
      <c r="D752" s="19"/>
      <c r="E752" s="4">
        <f>IF(AND(A751="",A752&lt;&gt;""),"ERROR-MISSING ROW ABOVE",IF(A752="Cash Request",SUMIF(B753:$B$1006,B752&amp;".*",E753:$E$1006),SUM(F752:AS752)))</f>
        <v>0</v>
      </c>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c r="AG752" s="22"/>
      <c r="AH752" s="22"/>
      <c r="AI752" s="22"/>
      <c r="AJ752" s="22"/>
      <c r="AK752" s="22"/>
      <c r="AL752" s="22"/>
      <c r="AM752" s="22"/>
      <c r="AN752" s="22"/>
      <c r="AO752" s="22"/>
      <c r="AP752" s="22"/>
      <c r="AQ752" s="22"/>
      <c r="AR752" s="22"/>
      <c r="AS752" s="22"/>
    </row>
    <row r="753" spans="1:45" x14ac:dyDescent="0.35">
      <c r="A753" s="19"/>
      <c r="B753" s="3" t="str">
        <f>IF(A752="","",IF(A753="","←",IF(A753="Cash Request",COUNTIF($A$5:A752,"Cash Request")+1,IF(A753&lt;&gt;"Cash Request",B752+0.01&amp;"",))))</f>
        <v/>
      </c>
      <c r="C753" s="20"/>
      <c r="D753" s="19"/>
      <c r="E753" s="4">
        <f>IF(AND(A752="",A753&lt;&gt;""),"ERROR-MISSING ROW ABOVE",IF(A753="Cash Request",SUMIF(B754:$B$1006,B753&amp;".*",E754:$E$1006),SUM(F753:AS753)))</f>
        <v>0</v>
      </c>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c r="AH753" s="22"/>
      <c r="AI753" s="22"/>
      <c r="AJ753" s="22"/>
      <c r="AK753" s="22"/>
      <c r="AL753" s="22"/>
      <c r="AM753" s="22"/>
      <c r="AN753" s="22"/>
      <c r="AO753" s="22"/>
      <c r="AP753" s="22"/>
      <c r="AQ753" s="22"/>
      <c r="AR753" s="22"/>
      <c r="AS753" s="22"/>
    </row>
    <row r="754" spans="1:45" x14ac:dyDescent="0.35">
      <c r="A754" s="19"/>
      <c r="B754" s="3" t="str">
        <f>IF(A753="","",IF(A754="","←",IF(A754="Cash Request",COUNTIF($A$5:A753,"Cash Request")+1,IF(A754&lt;&gt;"Cash Request",B753+0.01&amp;"",))))</f>
        <v/>
      </c>
      <c r="C754" s="20"/>
      <c r="D754" s="19"/>
      <c r="E754" s="4">
        <f>IF(AND(A753="",A754&lt;&gt;""),"ERROR-MISSING ROW ABOVE",IF(A754="Cash Request",SUMIF(B755:$B$1006,B754&amp;".*",E755:$E$1006),SUM(F754:AS754)))</f>
        <v>0</v>
      </c>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c r="AH754" s="22"/>
      <c r="AI754" s="22"/>
      <c r="AJ754" s="22"/>
      <c r="AK754" s="22"/>
      <c r="AL754" s="22"/>
      <c r="AM754" s="22"/>
      <c r="AN754" s="22"/>
      <c r="AO754" s="22"/>
      <c r="AP754" s="22"/>
      <c r="AQ754" s="22"/>
      <c r="AR754" s="22"/>
      <c r="AS754" s="22"/>
    </row>
    <row r="755" spans="1:45" x14ac:dyDescent="0.35">
      <c r="A755" s="19"/>
      <c r="B755" s="3" t="str">
        <f>IF(A754="","",IF(A755="","←",IF(A755="Cash Request",COUNTIF($A$5:A754,"Cash Request")+1,IF(A755&lt;&gt;"Cash Request",B754+0.01&amp;"",))))</f>
        <v/>
      </c>
      <c r="C755" s="20"/>
      <c r="D755" s="19"/>
      <c r="E755" s="4">
        <f>IF(AND(A754="",A755&lt;&gt;""),"ERROR-MISSING ROW ABOVE",IF(A755="Cash Request",SUMIF(B756:$B$1006,B755&amp;".*",E756:$E$1006),SUM(F755:AS755)))</f>
        <v>0</v>
      </c>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c r="AH755" s="22"/>
      <c r="AI755" s="22"/>
      <c r="AJ755" s="22"/>
      <c r="AK755" s="22"/>
      <c r="AL755" s="22"/>
      <c r="AM755" s="22"/>
      <c r="AN755" s="22"/>
      <c r="AO755" s="22"/>
      <c r="AP755" s="22"/>
      <c r="AQ755" s="22"/>
      <c r="AR755" s="22"/>
      <c r="AS755" s="22"/>
    </row>
    <row r="756" spans="1:45" x14ac:dyDescent="0.35">
      <c r="A756" s="19"/>
      <c r="B756" s="3" t="str">
        <f>IF(A755="","",IF(A756="","←",IF(A756="Cash Request",COUNTIF($A$5:A755,"Cash Request")+1,IF(A756&lt;&gt;"Cash Request",B755+0.01&amp;"",))))</f>
        <v/>
      </c>
      <c r="C756" s="20"/>
      <c r="D756" s="19"/>
      <c r="E756" s="4">
        <f>IF(AND(A755="",A756&lt;&gt;""),"ERROR-MISSING ROW ABOVE",IF(A756="Cash Request",SUMIF(B757:$B$1006,B756&amp;".*",E757:$E$1006),SUM(F756:AS756)))</f>
        <v>0</v>
      </c>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c r="AH756" s="22"/>
      <c r="AI756" s="22"/>
      <c r="AJ756" s="22"/>
      <c r="AK756" s="22"/>
      <c r="AL756" s="22"/>
      <c r="AM756" s="22"/>
      <c r="AN756" s="22"/>
      <c r="AO756" s="22"/>
      <c r="AP756" s="22"/>
      <c r="AQ756" s="22"/>
      <c r="AR756" s="22"/>
      <c r="AS756" s="22"/>
    </row>
    <row r="757" spans="1:45" x14ac:dyDescent="0.35">
      <c r="A757" s="19"/>
      <c r="B757" s="3" t="str">
        <f>IF(A756="","",IF(A757="","←",IF(A757="Cash Request",COUNTIF($A$5:A756,"Cash Request")+1,IF(A757&lt;&gt;"Cash Request",B756+0.01&amp;"",))))</f>
        <v/>
      </c>
      <c r="C757" s="20"/>
      <c r="D757" s="19"/>
      <c r="E757" s="4">
        <f>IF(AND(A756="",A757&lt;&gt;""),"ERROR-MISSING ROW ABOVE",IF(A757="Cash Request",SUMIF(B758:$B$1006,B757&amp;".*",E758:$E$1006),SUM(F757:AS757)))</f>
        <v>0</v>
      </c>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c r="AH757" s="22"/>
      <c r="AI757" s="22"/>
      <c r="AJ757" s="22"/>
      <c r="AK757" s="22"/>
      <c r="AL757" s="22"/>
      <c r="AM757" s="22"/>
      <c r="AN757" s="22"/>
      <c r="AO757" s="22"/>
      <c r="AP757" s="22"/>
      <c r="AQ757" s="22"/>
      <c r="AR757" s="22"/>
      <c r="AS757" s="22"/>
    </row>
    <row r="758" spans="1:45" x14ac:dyDescent="0.35">
      <c r="A758" s="19"/>
      <c r="B758" s="3" t="str">
        <f>IF(A757="","",IF(A758="","←",IF(A758="Cash Request",COUNTIF($A$5:A757,"Cash Request")+1,IF(A758&lt;&gt;"Cash Request",B757+0.01&amp;"",))))</f>
        <v/>
      </c>
      <c r="C758" s="20"/>
      <c r="D758" s="19"/>
      <c r="E758" s="4">
        <f>IF(AND(A757="",A758&lt;&gt;""),"ERROR-MISSING ROW ABOVE",IF(A758="Cash Request",SUMIF(B759:$B$1006,B758&amp;".*",E759:$E$1006),SUM(F758:AS758)))</f>
        <v>0</v>
      </c>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c r="AG758" s="22"/>
      <c r="AH758" s="22"/>
      <c r="AI758" s="22"/>
      <c r="AJ758" s="22"/>
      <c r="AK758" s="22"/>
      <c r="AL758" s="22"/>
      <c r="AM758" s="22"/>
      <c r="AN758" s="22"/>
      <c r="AO758" s="22"/>
      <c r="AP758" s="22"/>
      <c r="AQ758" s="22"/>
      <c r="AR758" s="22"/>
      <c r="AS758" s="22"/>
    </row>
    <row r="759" spans="1:45" x14ac:dyDescent="0.35">
      <c r="A759" s="19"/>
      <c r="B759" s="3" t="str">
        <f>IF(A758="","",IF(A759="","←",IF(A759="Cash Request",COUNTIF($A$5:A758,"Cash Request")+1,IF(A759&lt;&gt;"Cash Request",B758+0.01&amp;"",))))</f>
        <v/>
      </c>
      <c r="C759" s="20"/>
      <c r="D759" s="19"/>
      <c r="E759" s="4">
        <f>IF(AND(A758="",A759&lt;&gt;""),"ERROR-MISSING ROW ABOVE",IF(A759="Cash Request",SUMIF(B760:$B$1006,B759&amp;".*",E760:$E$1006),SUM(F759:AS759)))</f>
        <v>0</v>
      </c>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c r="AG759" s="22"/>
      <c r="AH759" s="22"/>
      <c r="AI759" s="22"/>
      <c r="AJ759" s="22"/>
      <c r="AK759" s="22"/>
      <c r="AL759" s="22"/>
      <c r="AM759" s="22"/>
      <c r="AN759" s="22"/>
      <c r="AO759" s="22"/>
      <c r="AP759" s="22"/>
      <c r="AQ759" s="22"/>
      <c r="AR759" s="22"/>
      <c r="AS759" s="22"/>
    </row>
    <row r="760" spans="1:45" x14ac:dyDescent="0.35">
      <c r="A760" s="19"/>
      <c r="B760" s="3" t="str">
        <f>IF(A759="","",IF(A760="","←",IF(A760="Cash Request",COUNTIF($A$5:A759,"Cash Request")+1,IF(A760&lt;&gt;"Cash Request",B759+0.01&amp;"",))))</f>
        <v/>
      </c>
      <c r="C760" s="20"/>
      <c r="D760" s="19"/>
      <c r="E760" s="4">
        <f>IF(AND(A759="",A760&lt;&gt;""),"ERROR-MISSING ROW ABOVE",IF(A760="Cash Request",SUMIF(B761:$B$1006,B760&amp;".*",E761:$E$1006),SUM(F760:AS760)))</f>
        <v>0</v>
      </c>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c r="AE760" s="22"/>
      <c r="AF760" s="22"/>
      <c r="AG760" s="22"/>
      <c r="AH760" s="22"/>
      <c r="AI760" s="22"/>
      <c r="AJ760" s="22"/>
      <c r="AK760" s="22"/>
      <c r="AL760" s="22"/>
      <c r="AM760" s="22"/>
      <c r="AN760" s="22"/>
      <c r="AO760" s="22"/>
      <c r="AP760" s="22"/>
      <c r="AQ760" s="22"/>
      <c r="AR760" s="22"/>
      <c r="AS760" s="22"/>
    </row>
    <row r="761" spans="1:45" x14ac:dyDescent="0.35">
      <c r="A761" s="19"/>
      <c r="B761" s="3" t="str">
        <f>IF(A760="","",IF(A761="","←",IF(A761="Cash Request",COUNTIF($A$5:A760,"Cash Request")+1,IF(A761&lt;&gt;"Cash Request",B760+0.01&amp;"",))))</f>
        <v/>
      </c>
      <c r="C761" s="20"/>
      <c r="D761" s="19"/>
      <c r="E761" s="4">
        <f>IF(AND(A760="",A761&lt;&gt;""),"ERROR-MISSING ROW ABOVE",IF(A761="Cash Request",SUMIF(B762:$B$1006,B761&amp;".*",E762:$E$1006),SUM(F761:AS761)))</f>
        <v>0</v>
      </c>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c r="AG761" s="22"/>
      <c r="AH761" s="22"/>
      <c r="AI761" s="22"/>
      <c r="AJ761" s="22"/>
      <c r="AK761" s="22"/>
      <c r="AL761" s="22"/>
      <c r="AM761" s="22"/>
      <c r="AN761" s="22"/>
      <c r="AO761" s="22"/>
      <c r="AP761" s="22"/>
      <c r="AQ761" s="22"/>
      <c r="AR761" s="22"/>
      <c r="AS761" s="22"/>
    </row>
    <row r="762" spans="1:45" x14ac:dyDescent="0.35">
      <c r="A762" s="19"/>
      <c r="B762" s="3" t="str">
        <f>IF(A761="","",IF(A762="","←",IF(A762="Cash Request",COUNTIF($A$5:A761,"Cash Request")+1,IF(A762&lt;&gt;"Cash Request",B761+0.01&amp;"",))))</f>
        <v/>
      </c>
      <c r="C762" s="20"/>
      <c r="D762" s="19"/>
      <c r="E762" s="4">
        <f>IF(AND(A761="",A762&lt;&gt;""),"ERROR-MISSING ROW ABOVE",IF(A762="Cash Request",SUMIF(B763:$B$1006,B762&amp;".*",E763:$E$1006),SUM(F762:AS762)))</f>
        <v>0</v>
      </c>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c r="AE762" s="22"/>
      <c r="AF762" s="22"/>
      <c r="AG762" s="22"/>
      <c r="AH762" s="22"/>
      <c r="AI762" s="22"/>
      <c r="AJ762" s="22"/>
      <c r="AK762" s="22"/>
      <c r="AL762" s="22"/>
      <c r="AM762" s="22"/>
      <c r="AN762" s="22"/>
      <c r="AO762" s="22"/>
      <c r="AP762" s="22"/>
      <c r="AQ762" s="22"/>
      <c r="AR762" s="22"/>
      <c r="AS762" s="22"/>
    </row>
    <row r="763" spans="1:45" x14ac:dyDescent="0.35">
      <c r="A763" s="19"/>
      <c r="B763" s="3" t="str">
        <f>IF(A762="","",IF(A763="","←",IF(A763="Cash Request",COUNTIF($A$5:A762,"Cash Request")+1,IF(A763&lt;&gt;"Cash Request",B762+0.01&amp;"",))))</f>
        <v/>
      </c>
      <c r="C763" s="20"/>
      <c r="D763" s="19"/>
      <c r="E763" s="4">
        <f>IF(AND(A762="",A763&lt;&gt;""),"ERROR-MISSING ROW ABOVE",IF(A763="Cash Request",SUMIF(B764:$B$1006,B763&amp;".*",E764:$E$1006),SUM(F763:AS763)))</f>
        <v>0</v>
      </c>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c r="AE763" s="22"/>
      <c r="AF763" s="22"/>
      <c r="AG763" s="22"/>
      <c r="AH763" s="22"/>
      <c r="AI763" s="22"/>
      <c r="AJ763" s="22"/>
      <c r="AK763" s="22"/>
      <c r="AL763" s="22"/>
      <c r="AM763" s="22"/>
      <c r="AN763" s="22"/>
      <c r="AO763" s="22"/>
      <c r="AP763" s="22"/>
      <c r="AQ763" s="22"/>
      <c r="AR763" s="22"/>
      <c r="AS763" s="22"/>
    </row>
    <row r="764" spans="1:45" x14ac:dyDescent="0.35">
      <c r="A764" s="19"/>
      <c r="B764" s="3" t="str">
        <f>IF(A763="","",IF(A764="","←",IF(A764="Cash Request",COUNTIF($A$5:A763,"Cash Request")+1,IF(A764&lt;&gt;"Cash Request",B763+0.01&amp;"",))))</f>
        <v/>
      </c>
      <c r="C764" s="20"/>
      <c r="D764" s="19"/>
      <c r="E764" s="4">
        <f>IF(AND(A763="",A764&lt;&gt;""),"ERROR-MISSING ROW ABOVE",IF(A764="Cash Request",SUMIF(B765:$B$1006,B764&amp;".*",E765:$E$1006),SUM(F764:AS764)))</f>
        <v>0</v>
      </c>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c r="AG764" s="22"/>
      <c r="AH764" s="22"/>
      <c r="AI764" s="22"/>
      <c r="AJ764" s="22"/>
      <c r="AK764" s="22"/>
      <c r="AL764" s="22"/>
      <c r="AM764" s="22"/>
      <c r="AN764" s="22"/>
      <c r="AO764" s="22"/>
      <c r="AP764" s="22"/>
      <c r="AQ764" s="22"/>
      <c r="AR764" s="22"/>
      <c r="AS764" s="22"/>
    </row>
    <row r="765" spans="1:45" x14ac:dyDescent="0.35">
      <c r="A765" s="19"/>
      <c r="B765" s="3" t="str">
        <f>IF(A764="","",IF(A765="","←",IF(A765="Cash Request",COUNTIF($A$5:A764,"Cash Request")+1,IF(A765&lt;&gt;"Cash Request",B764+0.01&amp;"",))))</f>
        <v/>
      </c>
      <c r="C765" s="20"/>
      <c r="D765" s="19"/>
      <c r="E765" s="4">
        <f>IF(AND(A764="",A765&lt;&gt;""),"ERROR-MISSING ROW ABOVE",IF(A765="Cash Request",SUMIF(B766:$B$1006,B765&amp;".*",E766:$E$1006),SUM(F765:AS765)))</f>
        <v>0</v>
      </c>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c r="AG765" s="22"/>
      <c r="AH765" s="22"/>
      <c r="AI765" s="22"/>
      <c r="AJ765" s="22"/>
      <c r="AK765" s="22"/>
      <c r="AL765" s="22"/>
      <c r="AM765" s="22"/>
      <c r="AN765" s="22"/>
      <c r="AO765" s="22"/>
      <c r="AP765" s="22"/>
      <c r="AQ765" s="22"/>
      <c r="AR765" s="22"/>
      <c r="AS765" s="22"/>
    </row>
    <row r="766" spans="1:45" x14ac:dyDescent="0.35">
      <c r="A766" s="19"/>
      <c r="B766" s="3" t="str">
        <f>IF(A765="","",IF(A766="","←",IF(A766="Cash Request",COUNTIF($A$5:A765,"Cash Request")+1,IF(A766&lt;&gt;"Cash Request",B765+0.01&amp;"",))))</f>
        <v/>
      </c>
      <c r="C766" s="20"/>
      <c r="D766" s="19"/>
      <c r="E766" s="4">
        <f>IF(AND(A765="",A766&lt;&gt;""),"ERROR-MISSING ROW ABOVE",IF(A766="Cash Request",SUMIF(B767:$B$1006,B766&amp;".*",E767:$E$1006),SUM(F766:AS766)))</f>
        <v>0</v>
      </c>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c r="AH766" s="22"/>
      <c r="AI766" s="22"/>
      <c r="AJ766" s="22"/>
      <c r="AK766" s="22"/>
      <c r="AL766" s="22"/>
      <c r="AM766" s="22"/>
      <c r="AN766" s="22"/>
      <c r="AO766" s="22"/>
      <c r="AP766" s="22"/>
      <c r="AQ766" s="22"/>
      <c r="AR766" s="22"/>
      <c r="AS766" s="22"/>
    </row>
    <row r="767" spans="1:45" x14ac:dyDescent="0.35">
      <c r="A767" s="19"/>
      <c r="B767" s="3" t="str">
        <f>IF(A766="","",IF(A767="","←",IF(A767="Cash Request",COUNTIF($A$5:A766,"Cash Request")+1,IF(A767&lt;&gt;"Cash Request",B766+0.01&amp;"",))))</f>
        <v/>
      </c>
      <c r="C767" s="20"/>
      <c r="D767" s="19"/>
      <c r="E767" s="4">
        <f>IF(AND(A766="",A767&lt;&gt;""),"ERROR-MISSING ROW ABOVE",IF(A767="Cash Request",SUMIF(B768:$B$1006,B767&amp;".*",E768:$E$1006),SUM(F767:AS767)))</f>
        <v>0</v>
      </c>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c r="AH767" s="22"/>
      <c r="AI767" s="22"/>
      <c r="AJ767" s="22"/>
      <c r="AK767" s="22"/>
      <c r="AL767" s="22"/>
      <c r="AM767" s="22"/>
      <c r="AN767" s="22"/>
      <c r="AO767" s="22"/>
      <c r="AP767" s="22"/>
      <c r="AQ767" s="22"/>
      <c r="AR767" s="22"/>
      <c r="AS767" s="22"/>
    </row>
    <row r="768" spans="1:45" x14ac:dyDescent="0.35">
      <c r="A768" s="19"/>
      <c r="B768" s="3" t="str">
        <f>IF(A767="","",IF(A768="","←",IF(A768="Cash Request",COUNTIF($A$5:A767,"Cash Request")+1,IF(A768&lt;&gt;"Cash Request",B767+0.01&amp;"",))))</f>
        <v/>
      </c>
      <c r="C768" s="20"/>
      <c r="D768" s="19"/>
      <c r="E768" s="4">
        <f>IF(AND(A767="",A768&lt;&gt;""),"ERROR-MISSING ROW ABOVE",IF(A768="Cash Request",SUMIF(B769:$B$1006,B768&amp;".*",E769:$E$1006),SUM(F768:AS768)))</f>
        <v>0</v>
      </c>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c r="AH768" s="22"/>
      <c r="AI768" s="22"/>
      <c r="AJ768" s="22"/>
      <c r="AK768" s="22"/>
      <c r="AL768" s="22"/>
      <c r="AM768" s="22"/>
      <c r="AN768" s="22"/>
      <c r="AO768" s="22"/>
      <c r="AP768" s="22"/>
      <c r="AQ768" s="22"/>
      <c r="AR768" s="22"/>
      <c r="AS768" s="22"/>
    </row>
    <row r="769" spans="1:45" x14ac:dyDescent="0.35">
      <c r="A769" s="19"/>
      <c r="B769" s="3" t="str">
        <f>IF(A768="","",IF(A769="","←",IF(A769="Cash Request",COUNTIF($A$5:A768,"Cash Request")+1,IF(A769&lt;&gt;"Cash Request",B768+0.01&amp;"",))))</f>
        <v/>
      </c>
      <c r="C769" s="20"/>
      <c r="D769" s="19"/>
      <c r="E769" s="4">
        <f>IF(AND(A768="",A769&lt;&gt;""),"ERROR-MISSING ROW ABOVE",IF(A769="Cash Request",SUMIF(B770:$B$1006,B769&amp;".*",E770:$E$1006),SUM(F769:AS769)))</f>
        <v>0</v>
      </c>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c r="AG769" s="22"/>
      <c r="AH769" s="22"/>
      <c r="AI769" s="22"/>
      <c r="AJ769" s="22"/>
      <c r="AK769" s="22"/>
      <c r="AL769" s="22"/>
      <c r="AM769" s="22"/>
      <c r="AN769" s="22"/>
      <c r="AO769" s="22"/>
      <c r="AP769" s="22"/>
      <c r="AQ769" s="22"/>
      <c r="AR769" s="22"/>
      <c r="AS769" s="22"/>
    </row>
    <row r="770" spans="1:45" x14ac:dyDescent="0.35">
      <c r="A770" s="19"/>
      <c r="B770" s="3" t="str">
        <f>IF(A769="","",IF(A770="","←",IF(A770="Cash Request",COUNTIF($A$5:A769,"Cash Request")+1,IF(A770&lt;&gt;"Cash Request",B769+0.01&amp;"",))))</f>
        <v/>
      </c>
      <c r="C770" s="20"/>
      <c r="D770" s="19"/>
      <c r="E770" s="4">
        <f>IF(AND(A769="",A770&lt;&gt;""),"ERROR-MISSING ROW ABOVE",IF(A770="Cash Request",SUMIF(B771:$B$1006,B770&amp;".*",E771:$E$1006),SUM(F770:AS770)))</f>
        <v>0</v>
      </c>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c r="AH770" s="22"/>
      <c r="AI770" s="22"/>
      <c r="AJ770" s="22"/>
      <c r="AK770" s="22"/>
      <c r="AL770" s="22"/>
      <c r="AM770" s="22"/>
      <c r="AN770" s="22"/>
      <c r="AO770" s="22"/>
      <c r="AP770" s="22"/>
      <c r="AQ770" s="22"/>
      <c r="AR770" s="22"/>
      <c r="AS770" s="22"/>
    </row>
    <row r="771" spans="1:45" x14ac:dyDescent="0.35">
      <c r="A771" s="19"/>
      <c r="B771" s="3" t="str">
        <f>IF(A770="","",IF(A771="","←",IF(A771="Cash Request",COUNTIF($A$5:A770,"Cash Request")+1,IF(A771&lt;&gt;"Cash Request",B770+0.01&amp;"",))))</f>
        <v/>
      </c>
      <c r="C771" s="20"/>
      <c r="D771" s="19"/>
      <c r="E771" s="4">
        <f>IF(AND(A770="",A771&lt;&gt;""),"ERROR-MISSING ROW ABOVE",IF(A771="Cash Request",SUMIF(B772:$B$1006,B771&amp;".*",E772:$E$1006),SUM(F771:AS771)))</f>
        <v>0</v>
      </c>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c r="AG771" s="22"/>
      <c r="AH771" s="22"/>
      <c r="AI771" s="22"/>
      <c r="AJ771" s="22"/>
      <c r="AK771" s="22"/>
      <c r="AL771" s="22"/>
      <c r="AM771" s="22"/>
      <c r="AN771" s="22"/>
      <c r="AO771" s="22"/>
      <c r="AP771" s="22"/>
      <c r="AQ771" s="22"/>
      <c r="AR771" s="22"/>
      <c r="AS771" s="22"/>
    </row>
    <row r="772" spans="1:45" x14ac:dyDescent="0.35">
      <c r="A772" s="19"/>
      <c r="B772" s="3" t="str">
        <f>IF(A771="","",IF(A772="","←",IF(A772="Cash Request",COUNTIF($A$5:A771,"Cash Request")+1,IF(A772&lt;&gt;"Cash Request",B771+0.01&amp;"",))))</f>
        <v/>
      </c>
      <c r="C772" s="20"/>
      <c r="D772" s="19"/>
      <c r="E772" s="4">
        <f>IF(AND(A771="",A772&lt;&gt;""),"ERROR-MISSING ROW ABOVE",IF(A772="Cash Request",SUMIF(B773:$B$1006,B772&amp;".*",E773:$E$1006),SUM(F772:AS772)))</f>
        <v>0</v>
      </c>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c r="AG772" s="22"/>
      <c r="AH772" s="22"/>
      <c r="AI772" s="22"/>
      <c r="AJ772" s="22"/>
      <c r="AK772" s="22"/>
      <c r="AL772" s="22"/>
      <c r="AM772" s="22"/>
      <c r="AN772" s="22"/>
      <c r="AO772" s="22"/>
      <c r="AP772" s="22"/>
      <c r="AQ772" s="22"/>
      <c r="AR772" s="22"/>
      <c r="AS772" s="22"/>
    </row>
    <row r="773" spans="1:45" x14ac:dyDescent="0.35">
      <c r="A773" s="19"/>
      <c r="B773" s="3" t="str">
        <f>IF(A772="","",IF(A773="","←",IF(A773="Cash Request",COUNTIF($A$5:A772,"Cash Request")+1,IF(A773&lt;&gt;"Cash Request",B772+0.01&amp;"",))))</f>
        <v/>
      </c>
      <c r="C773" s="20"/>
      <c r="D773" s="19"/>
      <c r="E773" s="4">
        <f>IF(AND(A772="",A773&lt;&gt;""),"ERROR-MISSING ROW ABOVE",IF(A773="Cash Request",SUMIF(B774:$B$1006,B773&amp;".*",E774:$E$1006),SUM(F773:AS773)))</f>
        <v>0</v>
      </c>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c r="AG773" s="22"/>
      <c r="AH773" s="22"/>
      <c r="AI773" s="22"/>
      <c r="AJ773" s="22"/>
      <c r="AK773" s="22"/>
      <c r="AL773" s="22"/>
      <c r="AM773" s="22"/>
      <c r="AN773" s="22"/>
      <c r="AO773" s="22"/>
      <c r="AP773" s="22"/>
      <c r="AQ773" s="22"/>
      <c r="AR773" s="22"/>
      <c r="AS773" s="22"/>
    </row>
    <row r="774" spans="1:45" x14ac:dyDescent="0.35">
      <c r="A774" s="19"/>
      <c r="B774" s="3" t="str">
        <f>IF(A773="","",IF(A774="","←",IF(A774="Cash Request",COUNTIF($A$5:A773,"Cash Request")+1,IF(A774&lt;&gt;"Cash Request",B773+0.01&amp;"",))))</f>
        <v/>
      </c>
      <c r="C774" s="20"/>
      <c r="D774" s="19"/>
      <c r="E774" s="4">
        <f>IF(AND(A773="",A774&lt;&gt;""),"ERROR-MISSING ROW ABOVE",IF(A774="Cash Request",SUMIF(B775:$B$1006,B774&amp;".*",E775:$E$1006),SUM(F774:AS774)))</f>
        <v>0</v>
      </c>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c r="AG774" s="22"/>
      <c r="AH774" s="22"/>
      <c r="AI774" s="22"/>
      <c r="AJ774" s="22"/>
      <c r="AK774" s="22"/>
      <c r="AL774" s="22"/>
      <c r="AM774" s="22"/>
      <c r="AN774" s="22"/>
      <c r="AO774" s="22"/>
      <c r="AP774" s="22"/>
      <c r="AQ774" s="22"/>
      <c r="AR774" s="22"/>
      <c r="AS774" s="22"/>
    </row>
    <row r="775" spans="1:45" x14ac:dyDescent="0.35">
      <c r="A775" s="19"/>
      <c r="B775" s="3" t="str">
        <f>IF(A774="","",IF(A775="","←",IF(A775="Cash Request",COUNTIF($A$5:A774,"Cash Request")+1,IF(A775&lt;&gt;"Cash Request",B774+0.01&amp;"",))))</f>
        <v/>
      </c>
      <c r="C775" s="20"/>
      <c r="D775" s="19"/>
      <c r="E775" s="4">
        <f>IF(AND(A774="",A775&lt;&gt;""),"ERROR-MISSING ROW ABOVE",IF(A775="Cash Request",SUMIF(B776:$B$1006,B775&amp;".*",E776:$E$1006),SUM(F775:AS775)))</f>
        <v>0</v>
      </c>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c r="AG775" s="22"/>
      <c r="AH775" s="22"/>
      <c r="AI775" s="22"/>
      <c r="AJ775" s="22"/>
      <c r="AK775" s="22"/>
      <c r="AL775" s="22"/>
      <c r="AM775" s="22"/>
      <c r="AN775" s="22"/>
      <c r="AO775" s="22"/>
      <c r="AP775" s="22"/>
      <c r="AQ775" s="22"/>
      <c r="AR775" s="22"/>
      <c r="AS775" s="22"/>
    </row>
    <row r="776" spans="1:45" x14ac:dyDescent="0.35">
      <c r="A776" s="19"/>
      <c r="B776" s="3" t="str">
        <f>IF(A775="","",IF(A776="","←",IF(A776="Cash Request",COUNTIF($A$5:A775,"Cash Request")+1,IF(A776&lt;&gt;"Cash Request",B775+0.01&amp;"",))))</f>
        <v/>
      </c>
      <c r="C776" s="20"/>
      <c r="D776" s="19"/>
      <c r="E776" s="4">
        <f>IF(AND(A775="",A776&lt;&gt;""),"ERROR-MISSING ROW ABOVE",IF(A776="Cash Request",SUMIF(B777:$B$1006,B776&amp;".*",E777:$E$1006),SUM(F776:AS776)))</f>
        <v>0</v>
      </c>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c r="AG776" s="22"/>
      <c r="AH776" s="22"/>
      <c r="AI776" s="22"/>
      <c r="AJ776" s="22"/>
      <c r="AK776" s="22"/>
      <c r="AL776" s="22"/>
      <c r="AM776" s="22"/>
      <c r="AN776" s="22"/>
      <c r="AO776" s="22"/>
      <c r="AP776" s="22"/>
      <c r="AQ776" s="22"/>
      <c r="AR776" s="22"/>
      <c r="AS776" s="22"/>
    </row>
    <row r="777" spans="1:45" x14ac:dyDescent="0.35">
      <c r="A777" s="19"/>
      <c r="B777" s="3" t="str">
        <f>IF(A776="","",IF(A777="","←",IF(A777="Cash Request",COUNTIF($A$5:A776,"Cash Request")+1,IF(A777&lt;&gt;"Cash Request",B776+0.01&amp;"",))))</f>
        <v/>
      </c>
      <c r="C777" s="20"/>
      <c r="D777" s="19"/>
      <c r="E777" s="4">
        <f>IF(AND(A776="",A777&lt;&gt;""),"ERROR-MISSING ROW ABOVE",IF(A777="Cash Request",SUMIF(B778:$B$1006,B777&amp;".*",E778:$E$1006),SUM(F777:AS777)))</f>
        <v>0</v>
      </c>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c r="AG777" s="22"/>
      <c r="AH777" s="22"/>
      <c r="AI777" s="22"/>
      <c r="AJ777" s="22"/>
      <c r="AK777" s="22"/>
      <c r="AL777" s="22"/>
      <c r="AM777" s="22"/>
      <c r="AN777" s="22"/>
      <c r="AO777" s="22"/>
      <c r="AP777" s="22"/>
      <c r="AQ777" s="22"/>
      <c r="AR777" s="22"/>
      <c r="AS777" s="22"/>
    </row>
    <row r="778" spans="1:45" x14ac:dyDescent="0.35">
      <c r="A778" s="19"/>
      <c r="B778" s="3" t="str">
        <f>IF(A777="","",IF(A778="","←",IF(A778="Cash Request",COUNTIF($A$5:A777,"Cash Request")+1,IF(A778&lt;&gt;"Cash Request",B777+0.01&amp;"",))))</f>
        <v/>
      </c>
      <c r="C778" s="20"/>
      <c r="D778" s="19"/>
      <c r="E778" s="4">
        <f>IF(AND(A777="",A778&lt;&gt;""),"ERROR-MISSING ROW ABOVE",IF(A778="Cash Request",SUMIF(B779:$B$1006,B778&amp;".*",E779:$E$1006),SUM(F778:AS778)))</f>
        <v>0</v>
      </c>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c r="AH778" s="22"/>
      <c r="AI778" s="22"/>
      <c r="AJ778" s="22"/>
      <c r="AK778" s="22"/>
      <c r="AL778" s="22"/>
      <c r="AM778" s="22"/>
      <c r="AN778" s="22"/>
      <c r="AO778" s="22"/>
      <c r="AP778" s="22"/>
      <c r="AQ778" s="22"/>
      <c r="AR778" s="22"/>
      <c r="AS778" s="22"/>
    </row>
    <row r="779" spans="1:45" x14ac:dyDescent="0.35">
      <c r="A779" s="19"/>
      <c r="B779" s="3" t="str">
        <f>IF(A778="","",IF(A779="","←",IF(A779="Cash Request",COUNTIF($A$5:A778,"Cash Request")+1,IF(A779&lt;&gt;"Cash Request",B778+0.01&amp;"",))))</f>
        <v/>
      </c>
      <c r="C779" s="20"/>
      <c r="D779" s="19"/>
      <c r="E779" s="4">
        <f>IF(AND(A778="",A779&lt;&gt;""),"ERROR-MISSING ROW ABOVE",IF(A779="Cash Request",SUMIF(B780:$B$1006,B779&amp;".*",E780:$E$1006),SUM(F779:AS779)))</f>
        <v>0</v>
      </c>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c r="AH779" s="22"/>
      <c r="AI779" s="22"/>
      <c r="AJ779" s="22"/>
      <c r="AK779" s="22"/>
      <c r="AL779" s="22"/>
      <c r="AM779" s="22"/>
      <c r="AN779" s="22"/>
      <c r="AO779" s="22"/>
      <c r="AP779" s="22"/>
      <c r="AQ779" s="22"/>
      <c r="AR779" s="22"/>
      <c r="AS779" s="22"/>
    </row>
    <row r="780" spans="1:45" x14ac:dyDescent="0.35">
      <c r="A780" s="19"/>
      <c r="B780" s="3" t="str">
        <f>IF(A779="","",IF(A780="","←",IF(A780="Cash Request",COUNTIF($A$5:A779,"Cash Request")+1,IF(A780&lt;&gt;"Cash Request",B779+0.01&amp;"",))))</f>
        <v/>
      </c>
      <c r="C780" s="20"/>
      <c r="D780" s="19"/>
      <c r="E780" s="4">
        <f>IF(AND(A779="",A780&lt;&gt;""),"ERROR-MISSING ROW ABOVE",IF(A780="Cash Request",SUMIF(B781:$B$1006,B780&amp;".*",E781:$E$1006),SUM(F780:AS780)))</f>
        <v>0</v>
      </c>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c r="AG780" s="22"/>
      <c r="AH780" s="22"/>
      <c r="AI780" s="22"/>
      <c r="AJ780" s="22"/>
      <c r="AK780" s="22"/>
      <c r="AL780" s="22"/>
      <c r="AM780" s="22"/>
      <c r="AN780" s="22"/>
      <c r="AO780" s="22"/>
      <c r="AP780" s="22"/>
      <c r="AQ780" s="22"/>
      <c r="AR780" s="22"/>
      <c r="AS780" s="22"/>
    </row>
    <row r="781" spans="1:45" x14ac:dyDescent="0.35">
      <c r="A781" s="19"/>
      <c r="B781" s="3" t="str">
        <f>IF(A780="","",IF(A781="","←",IF(A781="Cash Request",COUNTIF($A$5:A780,"Cash Request")+1,IF(A781&lt;&gt;"Cash Request",B780+0.01&amp;"",))))</f>
        <v/>
      </c>
      <c r="C781" s="20"/>
      <c r="D781" s="19"/>
      <c r="E781" s="4">
        <f>IF(AND(A780="",A781&lt;&gt;""),"ERROR-MISSING ROW ABOVE",IF(A781="Cash Request",SUMIF(B782:$B$1006,B781&amp;".*",E782:$E$1006),SUM(F781:AS781)))</f>
        <v>0</v>
      </c>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c r="AG781" s="22"/>
      <c r="AH781" s="22"/>
      <c r="AI781" s="22"/>
      <c r="AJ781" s="22"/>
      <c r="AK781" s="22"/>
      <c r="AL781" s="22"/>
      <c r="AM781" s="22"/>
      <c r="AN781" s="22"/>
      <c r="AO781" s="22"/>
      <c r="AP781" s="22"/>
      <c r="AQ781" s="22"/>
      <c r="AR781" s="22"/>
      <c r="AS781" s="22"/>
    </row>
    <row r="782" spans="1:45" x14ac:dyDescent="0.35">
      <c r="A782" s="19"/>
      <c r="B782" s="3" t="str">
        <f>IF(A781="","",IF(A782="","←",IF(A782="Cash Request",COUNTIF($A$5:A781,"Cash Request")+1,IF(A782&lt;&gt;"Cash Request",B781+0.01&amp;"",))))</f>
        <v/>
      </c>
      <c r="C782" s="20"/>
      <c r="D782" s="19"/>
      <c r="E782" s="4">
        <f>IF(AND(A781="",A782&lt;&gt;""),"ERROR-MISSING ROW ABOVE",IF(A782="Cash Request",SUMIF(B783:$B$1006,B782&amp;".*",E783:$E$1006),SUM(F782:AS782)))</f>
        <v>0</v>
      </c>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c r="AG782" s="22"/>
      <c r="AH782" s="22"/>
      <c r="AI782" s="22"/>
      <c r="AJ782" s="22"/>
      <c r="AK782" s="22"/>
      <c r="AL782" s="22"/>
      <c r="AM782" s="22"/>
      <c r="AN782" s="22"/>
      <c r="AO782" s="22"/>
      <c r="AP782" s="22"/>
      <c r="AQ782" s="22"/>
      <c r="AR782" s="22"/>
      <c r="AS782" s="22"/>
    </row>
    <row r="783" spans="1:45" x14ac:dyDescent="0.35">
      <c r="A783" s="19"/>
      <c r="B783" s="3" t="str">
        <f>IF(A782="","",IF(A783="","←",IF(A783="Cash Request",COUNTIF($A$5:A782,"Cash Request")+1,IF(A783&lt;&gt;"Cash Request",B782+0.01&amp;"",))))</f>
        <v/>
      </c>
      <c r="C783" s="20"/>
      <c r="D783" s="19"/>
      <c r="E783" s="4">
        <f>IF(AND(A782="",A783&lt;&gt;""),"ERROR-MISSING ROW ABOVE",IF(A783="Cash Request",SUMIF(B784:$B$1006,B783&amp;".*",E784:$E$1006),SUM(F783:AS783)))</f>
        <v>0</v>
      </c>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c r="AG783" s="22"/>
      <c r="AH783" s="22"/>
      <c r="AI783" s="22"/>
      <c r="AJ783" s="22"/>
      <c r="AK783" s="22"/>
      <c r="AL783" s="22"/>
      <c r="AM783" s="22"/>
      <c r="AN783" s="22"/>
      <c r="AO783" s="22"/>
      <c r="AP783" s="22"/>
      <c r="AQ783" s="22"/>
      <c r="AR783" s="22"/>
      <c r="AS783" s="22"/>
    </row>
    <row r="784" spans="1:45" x14ac:dyDescent="0.35">
      <c r="A784" s="19"/>
      <c r="B784" s="3" t="str">
        <f>IF(A783="","",IF(A784="","←",IF(A784="Cash Request",COUNTIF($A$5:A783,"Cash Request")+1,IF(A784&lt;&gt;"Cash Request",B783+0.01&amp;"",))))</f>
        <v/>
      </c>
      <c r="C784" s="20"/>
      <c r="D784" s="19"/>
      <c r="E784" s="4">
        <f>IF(AND(A783="",A784&lt;&gt;""),"ERROR-MISSING ROW ABOVE",IF(A784="Cash Request",SUMIF(B785:$B$1006,B784&amp;".*",E785:$E$1006),SUM(F784:AS784)))</f>
        <v>0</v>
      </c>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c r="AE784" s="22"/>
      <c r="AF784" s="22"/>
      <c r="AG784" s="22"/>
      <c r="AH784" s="22"/>
      <c r="AI784" s="22"/>
      <c r="AJ784" s="22"/>
      <c r="AK784" s="22"/>
      <c r="AL784" s="22"/>
      <c r="AM784" s="22"/>
      <c r="AN784" s="22"/>
      <c r="AO784" s="22"/>
      <c r="AP784" s="22"/>
      <c r="AQ784" s="22"/>
      <c r="AR784" s="22"/>
      <c r="AS784" s="22"/>
    </row>
    <row r="785" spans="1:45" x14ac:dyDescent="0.35">
      <c r="A785" s="19"/>
      <c r="B785" s="3" t="str">
        <f>IF(A784="","",IF(A785="","←",IF(A785="Cash Request",COUNTIF($A$5:A784,"Cash Request")+1,IF(A785&lt;&gt;"Cash Request",B784+0.01&amp;"",))))</f>
        <v/>
      </c>
      <c r="C785" s="20"/>
      <c r="D785" s="19"/>
      <c r="E785" s="4">
        <f>IF(AND(A784="",A785&lt;&gt;""),"ERROR-MISSING ROW ABOVE",IF(A785="Cash Request",SUMIF(B786:$B$1006,B785&amp;".*",E786:$E$1006),SUM(F785:AS785)))</f>
        <v>0</v>
      </c>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c r="AE785" s="22"/>
      <c r="AF785" s="22"/>
      <c r="AG785" s="22"/>
      <c r="AH785" s="22"/>
      <c r="AI785" s="22"/>
      <c r="AJ785" s="22"/>
      <c r="AK785" s="22"/>
      <c r="AL785" s="22"/>
      <c r="AM785" s="22"/>
      <c r="AN785" s="22"/>
      <c r="AO785" s="22"/>
      <c r="AP785" s="22"/>
      <c r="AQ785" s="22"/>
      <c r="AR785" s="22"/>
      <c r="AS785" s="22"/>
    </row>
    <row r="786" spans="1:45" x14ac:dyDescent="0.35">
      <c r="A786" s="19"/>
      <c r="B786" s="3" t="str">
        <f>IF(A785="","",IF(A786="","←",IF(A786="Cash Request",COUNTIF($A$5:A785,"Cash Request")+1,IF(A786&lt;&gt;"Cash Request",B785+0.01&amp;"",))))</f>
        <v/>
      </c>
      <c r="C786" s="20"/>
      <c r="D786" s="19"/>
      <c r="E786" s="4">
        <f>IF(AND(A785="",A786&lt;&gt;""),"ERROR-MISSING ROW ABOVE",IF(A786="Cash Request",SUMIF(B787:$B$1006,B786&amp;".*",E787:$E$1006),SUM(F786:AS786)))</f>
        <v>0</v>
      </c>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c r="AH786" s="22"/>
      <c r="AI786" s="22"/>
      <c r="AJ786" s="22"/>
      <c r="AK786" s="22"/>
      <c r="AL786" s="22"/>
      <c r="AM786" s="22"/>
      <c r="AN786" s="22"/>
      <c r="AO786" s="22"/>
      <c r="AP786" s="22"/>
      <c r="AQ786" s="22"/>
      <c r="AR786" s="22"/>
      <c r="AS786" s="22"/>
    </row>
    <row r="787" spans="1:45" x14ac:dyDescent="0.35">
      <c r="A787" s="19"/>
      <c r="B787" s="3" t="str">
        <f>IF(A786="","",IF(A787="","←",IF(A787="Cash Request",COUNTIF($A$5:A786,"Cash Request")+1,IF(A787&lt;&gt;"Cash Request",B786+0.01&amp;"",))))</f>
        <v/>
      </c>
      <c r="C787" s="20"/>
      <c r="D787" s="19"/>
      <c r="E787" s="4">
        <f>IF(AND(A786="",A787&lt;&gt;""),"ERROR-MISSING ROW ABOVE",IF(A787="Cash Request",SUMIF(B788:$B$1006,B787&amp;".*",E788:$E$1006),SUM(F787:AS787)))</f>
        <v>0</v>
      </c>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c r="AH787" s="22"/>
      <c r="AI787" s="22"/>
      <c r="AJ787" s="22"/>
      <c r="AK787" s="22"/>
      <c r="AL787" s="22"/>
      <c r="AM787" s="22"/>
      <c r="AN787" s="22"/>
      <c r="AO787" s="22"/>
      <c r="AP787" s="22"/>
      <c r="AQ787" s="22"/>
      <c r="AR787" s="22"/>
      <c r="AS787" s="22"/>
    </row>
    <row r="788" spans="1:45" x14ac:dyDescent="0.35">
      <c r="A788" s="19"/>
      <c r="B788" s="3" t="str">
        <f>IF(A787="","",IF(A788="","←",IF(A788="Cash Request",COUNTIF($A$5:A787,"Cash Request")+1,IF(A788&lt;&gt;"Cash Request",B787+0.01&amp;"",))))</f>
        <v/>
      </c>
      <c r="C788" s="20"/>
      <c r="D788" s="19"/>
      <c r="E788" s="4">
        <f>IF(AND(A787="",A788&lt;&gt;""),"ERROR-MISSING ROW ABOVE",IF(A788="Cash Request",SUMIF(B789:$B$1006,B788&amp;".*",E789:$E$1006),SUM(F788:AS788)))</f>
        <v>0</v>
      </c>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c r="AG788" s="22"/>
      <c r="AH788" s="22"/>
      <c r="AI788" s="22"/>
      <c r="AJ788" s="22"/>
      <c r="AK788" s="22"/>
      <c r="AL788" s="22"/>
      <c r="AM788" s="22"/>
      <c r="AN788" s="22"/>
      <c r="AO788" s="22"/>
      <c r="AP788" s="22"/>
      <c r="AQ788" s="22"/>
      <c r="AR788" s="22"/>
      <c r="AS788" s="22"/>
    </row>
    <row r="789" spans="1:45" x14ac:dyDescent="0.35">
      <c r="A789" s="19"/>
      <c r="B789" s="3" t="str">
        <f>IF(A788="","",IF(A789="","←",IF(A789="Cash Request",COUNTIF($A$5:A788,"Cash Request")+1,IF(A789&lt;&gt;"Cash Request",B788+0.01&amp;"",))))</f>
        <v/>
      </c>
      <c r="C789" s="20"/>
      <c r="D789" s="19"/>
      <c r="E789" s="4">
        <f>IF(AND(A788="",A789&lt;&gt;""),"ERROR-MISSING ROW ABOVE",IF(A789="Cash Request",SUMIF(B790:$B$1006,B789&amp;".*",E790:$E$1006),SUM(F789:AS789)))</f>
        <v>0</v>
      </c>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c r="AG789" s="22"/>
      <c r="AH789" s="22"/>
      <c r="AI789" s="22"/>
      <c r="AJ789" s="22"/>
      <c r="AK789" s="22"/>
      <c r="AL789" s="22"/>
      <c r="AM789" s="22"/>
      <c r="AN789" s="22"/>
      <c r="AO789" s="22"/>
      <c r="AP789" s="22"/>
      <c r="AQ789" s="22"/>
      <c r="AR789" s="22"/>
      <c r="AS789" s="22"/>
    </row>
    <row r="790" spans="1:45" x14ac:dyDescent="0.35">
      <c r="A790" s="19"/>
      <c r="B790" s="3" t="str">
        <f>IF(A789="","",IF(A790="","←",IF(A790="Cash Request",COUNTIF($A$5:A789,"Cash Request")+1,IF(A790&lt;&gt;"Cash Request",B789+0.01&amp;"",))))</f>
        <v/>
      </c>
      <c r="C790" s="20"/>
      <c r="D790" s="19"/>
      <c r="E790" s="4">
        <f>IF(AND(A789="",A790&lt;&gt;""),"ERROR-MISSING ROW ABOVE",IF(A790="Cash Request",SUMIF(B791:$B$1006,B790&amp;".*",E791:$E$1006),SUM(F790:AS790)))</f>
        <v>0</v>
      </c>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c r="AG790" s="22"/>
      <c r="AH790" s="22"/>
      <c r="AI790" s="22"/>
      <c r="AJ790" s="22"/>
      <c r="AK790" s="22"/>
      <c r="AL790" s="22"/>
      <c r="AM790" s="22"/>
      <c r="AN790" s="22"/>
      <c r="AO790" s="22"/>
      <c r="AP790" s="22"/>
      <c r="AQ790" s="22"/>
      <c r="AR790" s="22"/>
      <c r="AS790" s="22"/>
    </row>
    <row r="791" spans="1:45" x14ac:dyDescent="0.35">
      <c r="A791" s="19"/>
      <c r="B791" s="3" t="str">
        <f>IF(A790="","",IF(A791="","←",IF(A791="Cash Request",COUNTIF($A$5:A790,"Cash Request")+1,IF(A791&lt;&gt;"Cash Request",B790+0.01&amp;"",))))</f>
        <v/>
      </c>
      <c r="C791" s="20"/>
      <c r="D791" s="19"/>
      <c r="E791" s="4">
        <f>IF(AND(A790="",A791&lt;&gt;""),"ERROR-MISSING ROW ABOVE",IF(A791="Cash Request",SUMIF(B792:$B$1006,B791&amp;".*",E792:$E$1006),SUM(F791:AS791)))</f>
        <v>0</v>
      </c>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c r="AH791" s="22"/>
      <c r="AI791" s="22"/>
      <c r="AJ791" s="22"/>
      <c r="AK791" s="22"/>
      <c r="AL791" s="22"/>
      <c r="AM791" s="22"/>
      <c r="AN791" s="22"/>
      <c r="AO791" s="22"/>
      <c r="AP791" s="22"/>
      <c r="AQ791" s="22"/>
      <c r="AR791" s="22"/>
      <c r="AS791" s="22"/>
    </row>
    <row r="792" spans="1:45" x14ac:dyDescent="0.35">
      <c r="A792" s="19"/>
      <c r="B792" s="3" t="str">
        <f>IF(A791="","",IF(A792="","←",IF(A792="Cash Request",COUNTIF($A$5:A791,"Cash Request")+1,IF(A792&lt;&gt;"Cash Request",B791+0.01&amp;"",))))</f>
        <v/>
      </c>
      <c r="C792" s="20"/>
      <c r="D792" s="19"/>
      <c r="E792" s="4">
        <f>IF(AND(A791="",A792&lt;&gt;""),"ERROR-MISSING ROW ABOVE",IF(A792="Cash Request",SUMIF(B793:$B$1006,B792&amp;".*",E793:$E$1006),SUM(F792:AS792)))</f>
        <v>0</v>
      </c>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c r="AG792" s="22"/>
      <c r="AH792" s="22"/>
      <c r="AI792" s="22"/>
      <c r="AJ792" s="22"/>
      <c r="AK792" s="22"/>
      <c r="AL792" s="22"/>
      <c r="AM792" s="22"/>
      <c r="AN792" s="22"/>
      <c r="AO792" s="22"/>
      <c r="AP792" s="22"/>
      <c r="AQ792" s="22"/>
      <c r="AR792" s="22"/>
      <c r="AS792" s="22"/>
    </row>
    <row r="793" spans="1:45" x14ac:dyDescent="0.35">
      <c r="A793" s="19"/>
      <c r="B793" s="3" t="str">
        <f>IF(A792="","",IF(A793="","←",IF(A793="Cash Request",COUNTIF($A$5:A792,"Cash Request")+1,IF(A793&lt;&gt;"Cash Request",B792+0.01&amp;"",))))</f>
        <v/>
      </c>
      <c r="C793" s="20"/>
      <c r="D793" s="19"/>
      <c r="E793" s="4">
        <f>IF(AND(A792="",A793&lt;&gt;""),"ERROR-MISSING ROW ABOVE",IF(A793="Cash Request",SUMIF(B794:$B$1006,B793&amp;".*",E794:$E$1006),SUM(F793:AS793)))</f>
        <v>0</v>
      </c>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c r="AK793" s="22"/>
      <c r="AL793" s="22"/>
      <c r="AM793" s="22"/>
      <c r="AN793" s="22"/>
      <c r="AO793" s="22"/>
      <c r="AP793" s="22"/>
      <c r="AQ793" s="22"/>
      <c r="AR793" s="22"/>
      <c r="AS793" s="22"/>
    </row>
    <row r="794" spans="1:45" x14ac:dyDescent="0.35">
      <c r="A794" s="19"/>
      <c r="B794" s="3" t="str">
        <f>IF(A793="","",IF(A794="","←",IF(A794="Cash Request",COUNTIF($A$5:A793,"Cash Request")+1,IF(A794&lt;&gt;"Cash Request",B793+0.01&amp;"",))))</f>
        <v/>
      </c>
      <c r="C794" s="20"/>
      <c r="D794" s="19"/>
      <c r="E794" s="4">
        <f>IF(AND(A793="",A794&lt;&gt;""),"ERROR-MISSING ROW ABOVE",IF(A794="Cash Request",SUMIF(B795:$B$1006,B794&amp;".*",E795:$E$1006),SUM(F794:AS794)))</f>
        <v>0</v>
      </c>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c r="AG794" s="22"/>
      <c r="AH794" s="22"/>
      <c r="AI794" s="22"/>
      <c r="AJ794" s="22"/>
      <c r="AK794" s="22"/>
      <c r="AL794" s="22"/>
      <c r="AM794" s="22"/>
      <c r="AN794" s="22"/>
      <c r="AO794" s="22"/>
      <c r="AP794" s="22"/>
      <c r="AQ794" s="22"/>
      <c r="AR794" s="22"/>
      <c r="AS794" s="22"/>
    </row>
    <row r="795" spans="1:45" x14ac:dyDescent="0.35">
      <c r="A795" s="19"/>
      <c r="B795" s="3" t="str">
        <f>IF(A794="","",IF(A795="","←",IF(A795="Cash Request",COUNTIF($A$5:A794,"Cash Request")+1,IF(A795&lt;&gt;"Cash Request",B794+0.01&amp;"",))))</f>
        <v/>
      </c>
      <c r="C795" s="20"/>
      <c r="D795" s="19"/>
      <c r="E795" s="4">
        <f>IF(AND(A794="",A795&lt;&gt;""),"ERROR-MISSING ROW ABOVE",IF(A795="Cash Request",SUMIF(B796:$B$1006,B795&amp;".*",E796:$E$1006),SUM(F795:AS795)))</f>
        <v>0</v>
      </c>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c r="AG795" s="22"/>
      <c r="AH795" s="22"/>
      <c r="AI795" s="22"/>
      <c r="AJ795" s="22"/>
      <c r="AK795" s="22"/>
      <c r="AL795" s="22"/>
      <c r="AM795" s="22"/>
      <c r="AN795" s="22"/>
      <c r="AO795" s="22"/>
      <c r="AP795" s="22"/>
      <c r="AQ795" s="22"/>
      <c r="AR795" s="22"/>
      <c r="AS795" s="22"/>
    </row>
    <row r="796" spans="1:45" x14ac:dyDescent="0.35">
      <c r="A796" s="19"/>
      <c r="B796" s="3" t="str">
        <f>IF(A795="","",IF(A796="","←",IF(A796="Cash Request",COUNTIF($A$5:A795,"Cash Request")+1,IF(A796&lt;&gt;"Cash Request",B795+0.01&amp;"",))))</f>
        <v/>
      </c>
      <c r="C796" s="20"/>
      <c r="D796" s="19"/>
      <c r="E796" s="4">
        <f>IF(AND(A795="",A796&lt;&gt;""),"ERROR-MISSING ROW ABOVE",IF(A796="Cash Request",SUMIF(B797:$B$1006,B796&amp;".*",E797:$E$1006),SUM(F796:AS796)))</f>
        <v>0</v>
      </c>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c r="AG796" s="22"/>
      <c r="AH796" s="22"/>
      <c r="AI796" s="22"/>
      <c r="AJ796" s="22"/>
      <c r="AK796" s="22"/>
      <c r="AL796" s="22"/>
      <c r="AM796" s="22"/>
      <c r="AN796" s="22"/>
      <c r="AO796" s="22"/>
      <c r="AP796" s="22"/>
      <c r="AQ796" s="22"/>
      <c r="AR796" s="22"/>
      <c r="AS796" s="22"/>
    </row>
    <row r="797" spans="1:45" x14ac:dyDescent="0.35">
      <c r="A797" s="19"/>
      <c r="B797" s="3" t="str">
        <f>IF(A796="","",IF(A797="","←",IF(A797="Cash Request",COUNTIF($A$5:A796,"Cash Request")+1,IF(A797&lt;&gt;"Cash Request",B796+0.01&amp;"",))))</f>
        <v/>
      </c>
      <c r="C797" s="20"/>
      <c r="D797" s="19"/>
      <c r="E797" s="4">
        <f>IF(AND(A796="",A797&lt;&gt;""),"ERROR-MISSING ROW ABOVE",IF(A797="Cash Request",SUMIF(B798:$B$1006,B797&amp;".*",E798:$E$1006),SUM(F797:AS797)))</f>
        <v>0</v>
      </c>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c r="AG797" s="22"/>
      <c r="AH797" s="22"/>
      <c r="AI797" s="22"/>
      <c r="AJ797" s="22"/>
      <c r="AK797" s="22"/>
      <c r="AL797" s="22"/>
      <c r="AM797" s="22"/>
      <c r="AN797" s="22"/>
      <c r="AO797" s="22"/>
      <c r="AP797" s="22"/>
      <c r="AQ797" s="22"/>
      <c r="AR797" s="22"/>
      <c r="AS797" s="22"/>
    </row>
    <row r="798" spans="1:45" x14ac:dyDescent="0.35">
      <c r="A798" s="19"/>
      <c r="B798" s="3" t="str">
        <f>IF(A797="","",IF(A798="","←",IF(A798="Cash Request",COUNTIF($A$5:A797,"Cash Request")+1,IF(A798&lt;&gt;"Cash Request",B797+0.01&amp;"",))))</f>
        <v/>
      </c>
      <c r="C798" s="20"/>
      <c r="D798" s="19"/>
      <c r="E798" s="4">
        <f>IF(AND(A797="",A798&lt;&gt;""),"ERROR-MISSING ROW ABOVE",IF(A798="Cash Request",SUMIF(B799:$B$1006,B798&amp;".*",E799:$E$1006),SUM(F798:AS798)))</f>
        <v>0</v>
      </c>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c r="AG798" s="22"/>
      <c r="AH798" s="22"/>
      <c r="AI798" s="22"/>
      <c r="AJ798" s="22"/>
      <c r="AK798" s="22"/>
      <c r="AL798" s="22"/>
      <c r="AM798" s="22"/>
      <c r="AN798" s="22"/>
      <c r="AO798" s="22"/>
      <c r="AP798" s="22"/>
      <c r="AQ798" s="22"/>
      <c r="AR798" s="22"/>
      <c r="AS798" s="22"/>
    </row>
    <row r="799" spans="1:45" x14ac:dyDescent="0.35">
      <c r="A799" s="19"/>
      <c r="B799" s="3" t="str">
        <f>IF(A798="","",IF(A799="","←",IF(A799="Cash Request",COUNTIF($A$5:A798,"Cash Request")+1,IF(A799&lt;&gt;"Cash Request",B798+0.01&amp;"",))))</f>
        <v/>
      </c>
      <c r="C799" s="20"/>
      <c r="D799" s="19"/>
      <c r="E799" s="4">
        <f>IF(AND(A798="",A799&lt;&gt;""),"ERROR-MISSING ROW ABOVE",IF(A799="Cash Request",SUMIF(B800:$B$1006,B799&amp;".*",E800:$E$1006),SUM(F799:AS799)))</f>
        <v>0</v>
      </c>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c r="AG799" s="22"/>
      <c r="AH799" s="22"/>
      <c r="AI799" s="22"/>
      <c r="AJ799" s="22"/>
      <c r="AK799" s="22"/>
      <c r="AL799" s="22"/>
      <c r="AM799" s="22"/>
      <c r="AN799" s="22"/>
      <c r="AO799" s="22"/>
      <c r="AP799" s="22"/>
      <c r="AQ799" s="22"/>
      <c r="AR799" s="22"/>
      <c r="AS799" s="22"/>
    </row>
    <row r="800" spans="1:45" x14ac:dyDescent="0.35">
      <c r="A800" s="19"/>
      <c r="B800" s="3" t="str">
        <f>IF(A799="","",IF(A800="","←",IF(A800="Cash Request",COUNTIF($A$5:A799,"Cash Request")+1,IF(A800&lt;&gt;"Cash Request",B799+0.01&amp;"",))))</f>
        <v/>
      </c>
      <c r="C800" s="20"/>
      <c r="D800" s="19"/>
      <c r="E800" s="4">
        <f>IF(AND(A799="",A800&lt;&gt;""),"ERROR-MISSING ROW ABOVE",IF(A800="Cash Request",SUMIF(B801:$B$1006,B800&amp;".*",E801:$E$1006),SUM(F800:AS800)))</f>
        <v>0</v>
      </c>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c r="AG800" s="22"/>
      <c r="AH800" s="22"/>
      <c r="AI800" s="22"/>
      <c r="AJ800" s="22"/>
      <c r="AK800" s="22"/>
      <c r="AL800" s="22"/>
      <c r="AM800" s="22"/>
      <c r="AN800" s="22"/>
      <c r="AO800" s="22"/>
      <c r="AP800" s="22"/>
      <c r="AQ800" s="22"/>
      <c r="AR800" s="22"/>
      <c r="AS800" s="22"/>
    </row>
    <row r="801" spans="1:45" x14ac:dyDescent="0.35">
      <c r="A801" s="19"/>
      <c r="B801" s="3" t="str">
        <f>IF(A800="","",IF(A801="","←",IF(A801="Cash Request",COUNTIF($A$5:A800,"Cash Request")+1,IF(A801&lt;&gt;"Cash Request",B800+0.01&amp;"",))))</f>
        <v/>
      </c>
      <c r="C801" s="20"/>
      <c r="D801" s="19"/>
      <c r="E801" s="4">
        <f>IF(AND(A800="",A801&lt;&gt;""),"ERROR-MISSING ROW ABOVE",IF(A801="Cash Request",SUMIF(B802:$B$1006,B801&amp;".*",E802:$E$1006),SUM(F801:AS801)))</f>
        <v>0</v>
      </c>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c r="AG801" s="22"/>
      <c r="AH801" s="22"/>
      <c r="AI801" s="22"/>
      <c r="AJ801" s="22"/>
      <c r="AK801" s="22"/>
      <c r="AL801" s="22"/>
      <c r="AM801" s="22"/>
      <c r="AN801" s="22"/>
      <c r="AO801" s="22"/>
      <c r="AP801" s="22"/>
      <c r="AQ801" s="22"/>
      <c r="AR801" s="22"/>
      <c r="AS801" s="22"/>
    </row>
    <row r="802" spans="1:45" x14ac:dyDescent="0.35">
      <c r="A802" s="19"/>
      <c r="B802" s="3" t="str">
        <f>IF(A801="","",IF(A802="","←",IF(A802="Cash Request",COUNTIF($A$5:A801,"Cash Request")+1,IF(A802&lt;&gt;"Cash Request",B801+0.01&amp;"",))))</f>
        <v/>
      </c>
      <c r="C802" s="20"/>
      <c r="D802" s="19"/>
      <c r="E802" s="4">
        <f>IF(AND(A801="",A802&lt;&gt;""),"ERROR-MISSING ROW ABOVE",IF(A802="Cash Request",SUMIF(B803:$B$1006,B802&amp;".*",E803:$E$1006),SUM(F802:AS802)))</f>
        <v>0</v>
      </c>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c r="AF802" s="22"/>
      <c r="AG802" s="22"/>
      <c r="AH802" s="22"/>
      <c r="AI802" s="22"/>
      <c r="AJ802" s="22"/>
      <c r="AK802" s="22"/>
      <c r="AL802" s="22"/>
      <c r="AM802" s="22"/>
      <c r="AN802" s="22"/>
      <c r="AO802" s="22"/>
      <c r="AP802" s="22"/>
      <c r="AQ802" s="22"/>
      <c r="AR802" s="22"/>
      <c r="AS802" s="22"/>
    </row>
    <row r="803" spans="1:45" x14ac:dyDescent="0.35">
      <c r="A803" s="19"/>
      <c r="B803" s="3" t="str">
        <f>IF(A802="","",IF(A803="","←",IF(A803="Cash Request",COUNTIF($A$5:A802,"Cash Request")+1,IF(A803&lt;&gt;"Cash Request",B802+0.01&amp;"",))))</f>
        <v/>
      </c>
      <c r="C803" s="20"/>
      <c r="D803" s="19"/>
      <c r="E803" s="4">
        <f>IF(AND(A802="",A803&lt;&gt;""),"ERROR-MISSING ROW ABOVE",IF(A803="Cash Request",SUMIF(B804:$B$1006,B803&amp;".*",E804:$E$1006),SUM(F803:AS803)))</f>
        <v>0</v>
      </c>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c r="AE803" s="22"/>
      <c r="AF803" s="22"/>
      <c r="AG803" s="22"/>
      <c r="AH803" s="22"/>
      <c r="AI803" s="22"/>
      <c r="AJ803" s="22"/>
      <c r="AK803" s="22"/>
      <c r="AL803" s="22"/>
      <c r="AM803" s="22"/>
      <c r="AN803" s="22"/>
      <c r="AO803" s="22"/>
      <c r="AP803" s="22"/>
      <c r="AQ803" s="22"/>
      <c r="AR803" s="22"/>
      <c r="AS803" s="22"/>
    </row>
    <row r="804" spans="1:45" x14ac:dyDescent="0.35">
      <c r="A804" s="19"/>
      <c r="B804" s="3" t="str">
        <f>IF(A803="","",IF(A804="","←",IF(A804="Cash Request",COUNTIF($A$5:A803,"Cash Request")+1,IF(A804&lt;&gt;"Cash Request",B803+0.01&amp;"",))))</f>
        <v/>
      </c>
      <c r="C804" s="20"/>
      <c r="D804" s="19"/>
      <c r="E804" s="4">
        <f>IF(AND(A803="",A804&lt;&gt;""),"ERROR-MISSING ROW ABOVE",IF(A804="Cash Request",SUMIF(B805:$B$1006,B804&amp;".*",E805:$E$1006),SUM(F804:AS804)))</f>
        <v>0</v>
      </c>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c r="AG804" s="22"/>
      <c r="AH804" s="22"/>
      <c r="AI804" s="22"/>
      <c r="AJ804" s="22"/>
      <c r="AK804" s="22"/>
      <c r="AL804" s="22"/>
      <c r="AM804" s="22"/>
      <c r="AN804" s="22"/>
      <c r="AO804" s="22"/>
      <c r="AP804" s="22"/>
      <c r="AQ804" s="22"/>
      <c r="AR804" s="22"/>
      <c r="AS804" s="22"/>
    </row>
    <row r="805" spans="1:45" x14ac:dyDescent="0.35">
      <c r="A805" s="19"/>
      <c r="B805" s="3" t="str">
        <f>IF(A804="","",IF(A805="","←",IF(A805="Cash Request",COUNTIF($A$5:A804,"Cash Request")+1,IF(A805&lt;&gt;"Cash Request",B804+0.01&amp;"",))))</f>
        <v/>
      </c>
      <c r="C805" s="20"/>
      <c r="D805" s="19"/>
      <c r="E805" s="4">
        <f>IF(AND(A804="",A805&lt;&gt;""),"ERROR-MISSING ROW ABOVE",IF(A805="Cash Request",SUMIF(B806:$B$1006,B805&amp;".*",E806:$E$1006),SUM(F805:AS805)))</f>
        <v>0</v>
      </c>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c r="AG805" s="22"/>
      <c r="AH805" s="22"/>
      <c r="AI805" s="22"/>
      <c r="AJ805" s="22"/>
      <c r="AK805" s="22"/>
      <c r="AL805" s="22"/>
      <c r="AM805" s="22"/>
      <c r="AN805" s="22"/>
      <c r="AO805" s="22"/>
      <c r="AP805" s="22"/>
      <c r="AQ805" s="22"/>
      <c r="AR805" s="22"/>
      <c r="AS805" s="22"/>
    </row>
    <row r="806" spans="1:45" x14ac:dyDescent="0.35">
      <c r="A806" s="19"/>
      <c r="B806" s="3" t="str">
        <f>IF(A805="","",IF(A806="","←",IF(A806="Cash Request",COUNTIF($A$5:A805,"Cash Request")+1,IF(A806&lt;&gt;"Cash Request",B805+0.01&amp;"",))))</f>
        <v/>
      </c>
      <c r="C806" s="20"/>
      <c r="D806" s="19"/>
      <c r="E806" s="4">
        <f>IF(AND(A805="",A806&lt;&gt;""),"ERROR-MISSING ROW ABOVE",IF(A806="Cash Request",SUMIF(B807:$B$1006,B806&amp;".*",E807:$E$1006),SUM(F806:AS806)))</f>
        <v>0</v>
      </c>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c r="AH806" s="22"/>
      <c r="AI806" s="22"/>
      <c r="AJ806" s="22"/>
      <c r="AK806" s="22"/>
      <c r="AL806" s="22"/>
      <c r="AM806" s="22"/>
      <c r="AN806" s="22"/>
      <c r="AO806" s="22"/>
      <c r="AP806" s="22"/>
      <c r="AQ806" s="22"/>
      <c r="AR806" s="22"/>
      <c r="AS806" s="22"/>
    </row>
    <row r="807" spans="1:45" x14ac:dyDescent="0.35">
      <c r="A807" s="19"/>
      <c r="B807" s="3" t="str">
        <f>IF(A806="","",IF(A807="","←",IF(A807="Cash Request",COUNTIF($A$5:A806,"Cash Request")+1,IF(A807&lt;&gt;"Cash Request",B806+0.01&amp;"",))))</f>
        <v/>
      </c>
      <c r="C807" s="20"/>
      <c r="D807" s="19"/>
      <c r="E807" s="4">
        <f>IF(AND(A806="",A807&lt;&gt;""),"ERROR-MISSING ROW ABOVE",IF(A807="Cash Request",SUMIF(B808:$B$1006,B807&amp;".*",E808:$E$1006),SUM(F807:AS807)))</f>
        <v>0</v>
      </c>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c r="AH807" s="22"/>
      <c r="AI807" s="22"/>
      <c r="AJ807" s="22"/>
      <c r="AK807" s="22"/>
      <c r="AL807" s="22"/>
      <c r="AM807" s="22"/>
      <c r="AN807" s="22"/>
      <c r="AO807" s="22"/>
      <c r="AP807" s="22"/>
      <c r="AQ807" s="22"/>
      <c r="AR807" s="22"/>
      <c r="AS807" s="22"/>
    </row>
    <row r="808" spans="1:45" x14ac:dyDescent="0.35">
      <c r="A808" s="19"/>
      <c r="B808" s="3" t="str">
        <f>IF(A807="","",IF(A808="","←",IF(A808="Cash Request",COUNTIF($A$5:A807,"Cash Request")+1,IF(A808&lt;&gt;"Cash Request",B807+0.01&amp;"",))))</f>
        <v/>
      </c>
      <c r="C808" s="20"/>
      <c r="D808" s="19"/>
      <c r="E808" s="4">
        <f>IF(AND(A807="",A808&lt;&gt;""),"ERROR-MISSING ROW ABOVE",IF(A808="Cash Request",SUMIF(B809:$B$1006,B808&amp;".*",E809:$E$1006),SUM(F808:AS808)))</f>
        <v>0</v>
      </c>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c r="AH808" s="22"/>
      <c r="AI808" s="22"/>
      <c r="AJ808" s="22"/>
      <c r="AK808" s="22"/>
      <c r="AL808" s="22"/>
      <c r="AM808" s="22"/>
      <c r="AN808" s="22"/>
      <c r="AO808" s="22"/>
      <c r="AP808" s="22"/>
      <c r="AQ808" s="22"/>
      <c r="AR808" s="22"/>
      <c r="AS808" s="22"/>
    </row>
    <row r="809" spans="1:45" x14ac:dyDescent="0.35">
      <c r="A809" s="19"/>
      <c r="B809" s="3" t="str">
        <f>IF(A808="","",IF(A809="","←",IF(A809="Cash Request",COUNTIF($A$5:A808,"Cash Request")+1,IF(A809&lt;&gt;"Cash Request",B808+0.01&amp;"",))))</f>
        <v/>
      </c>
      <c r="C809" s="20"/>
      <c r="D809" s="19"/>
      <c r="E809" s="4">
        <f>IF(AND(A808="",A809&lt;&gt;""),"ERROR-MISSING ROW ABOVE",IF(A809="Cash Request",SUMIF(B810:$B$1006,B809&amp;".*",E810:$E$1006),SUM(F809:AS809)))</f>
        <v>0</v>
      </c>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c r="AH809" s="22"/>
      <c r="AI809" s="22"/>
      <c r="AJ809" s="22"/>
      <c r="AK809" s="22"/>
      <c r="AL809" s="22"/>
      <c r="AM809" s="22"/>
      <c r="AN809" s="22"/>
      <c r="AO809" s="22"/>
      <c r="AP809" s="22"/>
      <c r="AQ809" s="22"/>
      <c r="AR809" s="22"/>
      <c r="AS809" s="22"/>
    </row>
    <row r="810" spans="1:45" x14ac:dyDescent="0.35">
      <c r="A810" s="19"/>
      <c r="B810" s="3" t="str">
        <f>IF(A809="","",IF(A810="","←",IF(A810="Cash Request",COUNTIF($A$5:A809,"Cash Request")+1,IF(A810&lt;&gt;"Cash Request",B809+0.01&amp;"",))))</f>
        <v/>
      </c>
      <c r="C810" s="20"/>
      <c r="D810" s="19"/>
      <c r="E810" s="4">
        <f>IF(AND(A809="",A810&lt;&gt;""),"ERROR-MISSING ROW ABOVE",IF(A810="Cash Request",SUMIF(B811:$B$1006,B810&amp;".*",E811:$E$1006),SUM(F810:AS810)))</f>
        <v>0</v>
      </c>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c r="AG810" s="22"/>
      <c r="AH810" s="22"/>
      <c r="AI810" s="22"/>
      <c r="AJ810" s="22"/>
      <c r="AK810" s="22"/>
      <c r="AL810" s="22"/>
      <c r="AM810" s="22"/>
      <c r="AN810" s="22"/>
      <c r="AO810" s="22"/>
      <c r="AP810" s="22"/>
      <c r="AQ810" s="22"/>
      <c r="AR810" s="22"/>
      <c r="AS810" s="22"/>
    </row>
    <row r="811" spans="1:45" x14ac:dyDescent="0.35">
      <c r="A811" s="19"/>
      <c r="B811" s="3" t="str">
        <f>IF(A810="","",IF(A811="","←",IF(A811="Cash Request",COUNTIF($A$5:A810,"Cash Request")+1,IF(A811&lt;&gt;"Cash Request",B810+0.01&amp;"",))))</f>
        <v/>
      </c>
      <c r="C811" s="20"/>
      <c r="D811" s="19"/>
      <c r="E811" s="4">
        <f>IF(AND(A810="",A811&lt;&gt;""),"ERROR-MISSING ROW ABOVE",IF(A811="Cash Request",SUMIF(B812:$B$1006,B811&amp;".*",E812:$E$1006),SUM(F811:AS811)))</f>
        <v>0</v>
      </c>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c r="AG811" s="22"/>
      <c r="AH811" s="22"/>
      <c r="AI811" s="22"/>
      <c r="AJ811" s="22"/>
      <c r="AK811" s="22"/>
      <c r="AL811" s="22"/>
      <c r="AM811" s="22"/>
      <c r="AN811" s="22"/>
      <c r="AO811" s="22"/>
      <c r="AP811" s="22"/>
      <c r="AQ811" s="22"/>
      <c r="AR811" s="22"/>
      <c r="AS811" s="22"/>
    </row>
    <row r="812" spans="1:45" x14ac:dyDescent="0.35">
      <c r="A812" s="19"/>
      <c r="B812" s="3" t="str">
        <f>IF(A811="","",IF(A812="","←",IF(A812="Cash Request",COUNTIF($A$5:A811,"Cash Request")+1,IF(A812&lt;&gt;"Cash Request",B811+0.01&amp;"",))))</f>
        <v/>
      </c>
      <c r="C812" s="20"/>
      <c r="D812" s="19"/>
      <c r="E812" s="4">
        <f>IF(AND(A811="",A812&lt;&gt;""),"ERROR-MISSING ROW ABOVE",IF(A812="Cash Request",SUMIF(B813:$B$1006,B812&amp;".*",E813:$E$1006),SUM(F812:AS812)))</f>
        <v>0</v>
      </c>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c r="AG812" s="22"/>
      <c r="AH812" s="22"/>
      <c r="AI812" s="22"/>
      <c r="AJ812" s="22"/>
      <c r="AK812" s="22"/>
      <c r="AL812" s="22"/>
      <c r="AM812" s="22"/>
      <c r="AN812" s="22"/>
      <c r="AO812" s="22"/>
      <c r="AP812" s="22"/>
      <c r="AQ812" s="22"/>
      <c r="AR812" s="22"/>
      <c r="AS812" s="22"/>
    </row>
    <row r="813" spans="1:45" x14ac:dyDescent="0.35">
      <c r="A813" s="19"/>
      <c r="B813" s="3" t="str">
        <f>IF(A812="","",IF(A813="","←",IF(A813="Cash Request",COUNTIF($A$5:A812,"Cash Request")+1,IF(A813&lt;&gt;"Cash Request",B812+0.01&amp;"",))))</f>
        <v/>
      </c>
      <c r="C813" s="20"/>
      <c r="D813" s="19"/>
      <c r="E813" s="4">
        <f>IF(AND(A812="",A813&lt;&gt;""),"ERROR-MISSING ROW ABOVE",IF(A813="Cash Request",SUMIF(B814:$B$1006,B813&amp;".*",E814:$E$1006),SUM(F813:AS813)))</f>
        <v>0</v>
      </c>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c r="AG813" s="22"/>
      <c r="AH813" s="22"/>
      <c r="AI813" s="22"/>
      <c r="AJ813" s="22"/>
      <c r="AK813" s="22"/>
      <c r="AL813" s="22"/>
      <c r="AM813" s="22"/>
      <c r="AN813" s="22"/>
      <c r="AO813" s="22"/>
      <c r="AP813" s="22"/>
      <c r="AQ813" s="22"/>
      <c r="AR813" s="22"/>
      <c r="AS813" s="22"/>
    </row>
    <row r="814" spans="1:45" x14ac:dyDescent="0.35">
      <c r="A814" s="19"/>
      <c r="B814" s="3" t="str">
        <f>IF(A813="","",IF(A814="","←",IF(A814="Cash Request",COUNTIF($A$5:A813,"Cash Request")+1,IF(A814&lt;&gt;"Cash Request",B813+0.01&amp;"",))))</f>
        <v/>
      </c>
      <c r="C814" s="20"/>
      <c r="D814" s="19"/>
      <c r="E814" s="4">
        <f>IF(AND(A813="",A814&lt;&gt;""),"ERROR-MISSING ROW ABOVE",IF(A814="Cash Request",SUMIF(B815:$B$1006,B814&amp;".*",E815:$E$1006),SUM(F814:AS814)))</f>
        <v>0</v>
      </c>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c r="AH814" s="22"/>
      <c r="AI814" s="22"/>
      <c r="AJ814" s="22"/>
      <c r="AK814" s="22"/>
      <c r="AL814" s="22"/>
      <c r="AM814" s="22"/>
      <c r="AN814" s="22"/>
      <c r="AO814" s="22"/>
      <c r="AP814" s="22"/>
      <c r="AQ814" s="22"/>
      <c r="AR814" s="22"/>
      <c r="AS814" s="22"/>
    </row>
    <row r="815" spans="1:45" x14ac:dyDescent="0.35">
      <c r="A815" s="19"/>
      <c r="B815" s="3" t="str">
        <f>IF(A814="","",IF(A815="","←",IF(A815="Cash Request",COUNTIF($A$5:A814,"Cash Request")+1,IF(A815&lt;&gt;"Cash Request",B814+0.01&amp;"",))))</f>
        <v/>
      </c>
      <c r="C815" s="20"/>
      <c r="D815" s="19"/>
      <c r="E815" s="4">
        <f>IF(AND(A814="",A815&lt;&gt;""),"ERROR-MISSING ROW ABOVE",IF(A815="Cash Request",SUMIF(B816:$B$1006,B815&amp;".*",E816:$E$1006),SUM(F815:AS815)))</f>
        <v>0</v>
      </c>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c r="AG815" s="22"/>
      <c r="AH815" s="22"/>
      <c r="AI815" s="22"/>
      <c r="AJ815" s="22"/>
      <c r="AK815" s="22"/>
      <c r="AL815" s="22"/>
      <c r="AM815" s="22"/>
      <c r="AN815" s="22"/>
      <c r="AO815" s="22"/>
      <c r="AP815" s="22"/>
      <c r="AQ815" s="22"/>
      <c r="AR815" s="22"/>
      <c r="AS815" s="22"/>
    </row>
    <row r="816" spans="1:45" x14ac:dyDescent="0.35">
      <c r="A816" s="19"/>
      <c r="B816" s="3" t="str">
        <f>IF(A815="","",IF(A816="","←",IF(A816="Cash Request",COUNTIF($A$5:A815,"Cash Request")+1,IF(A816&lt;&gt;"Cash Request",B815+0.01&amp;"",))))</f>
        <v/>
      </c>
      <c r="C816" s="20"/>
      <c r="D816" s="19"/>
      <c r="E816" s="4">
        <f>IF(AND(A815="",A816&lt;&gt;""),"ERROR-MISSING ROW ABOVE",IF(A816="Cash Request",SUMIF(B817:$B$1006,B816&amp;".*",E817:$E$1006),SUM(F816:AS816)))</f>
        <v>0</v>
      </c>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c r="AE816" s="22"/>
      <c r="AF816" s="22"/>
      <c r="AG816" s="22"/>
      <c r="AH816" s="22"/>
      <c r="AI816" s="22"/>
      <c r="AJ816" s="22"/>
      <c r="AK816" s="22"/>
      <c r="AL816" s="22"/>
      <c r="AM816" s="22"/>
      <c r="AN816" s="22"/>
      <c r="AO816" s="22"/>
      <c r="AP816" s="22"/>
      <c r="AQ816" s="22"/>
      <c r="AR816" s="22"/>
      <c r="AS816" s="22"/>
    </row>
    <row r="817" spans="1:45" x14ac:dyDescent="0.35">
      <c r="A817" s="19"/>
      <c r="B817" s="3" t="str">
        <f>IF(A816="","",IF(A817="","←",IF(A817="Cash Request",COUNTIF($A$5:A816,"Cash Request")+1,IF(A817&lt;&gt;"Cash Request",B816+0.01&amp;"",))))</f>
        <v/>
      </c>
      <c r="C817" s="20"/>
      <c r="D817" s="19"/>
      <c r="E817" s="4">
        <f>IF(AND(A816="",A817&lt;&gt;""),"ERROR-MISSING ROW ABOVE",IF(A817="Cash Request",SUMIF(B818:$B$1006,B817&amp;".*",E818:$E$1006),SUM(F817:AS817)))</f>
        <v>0</v>
      </c>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c r="AE817" s="22"/>
      <c r="AF817" s="22"/>
      <c r="AG817" s="22"/>
      <c r="AH817" s="22"/>
      <c r="AI817" s="22"/>
      <c r="AJ817" s="22"/>
      <c r="AK817" s="22"/>
      <c r="AL817" s="22"/>
      <c r="AM817" s="22"/>
      <c r="AN817" s="22"/>
      <c r="AO817" s="22"/>
      <c r="AP817" s="22"/>
      <c r="AQ817" s="22"/>
      <c r="AR817" s="22"/>
      <c r="AS817" s="22"/>
    </row>
    <row r="818" spans="1:45" x14ac:dyDescent="0.35">
      <c r="A818" s="19"/>
      <c r="B818" s="3" t="str">
        <f>IF(A817="","",IF(A818="","←",IF(A818="Cash Request",COUNTIF($A$5:A817,"Cash Request")+1,IF(A818&lt;&gt;"Cash Request",B817+0.01&amp;"",))))</f>
        <v/>
      </c>
      <c r="C818" s="20"/>
      <c r="D818" s="19"/>
      <c r="E818" s="4">
        <f>IF(AND(A817="",A818&lt;&gt;""),"ERROR-MISSING ROW ABOVE",IF(A818="Cash Request",SUMIF(B819:$B$1006,B818&amp;".*",E819:$E$1006),SUM(F818:AS818)))</f>
        <v>0</v>
      </c>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c r="AE818" s="22"/>
      <c r="AF818" s="22"/>
      <c r="AG818" s="22"/>
      <c r="AH818" s="22"/>
      <c r="AI818" s="22"/>
      <c r="AJ818" s="22"/>
      <c r="AK818" s="22"/>
      <c r="AL818" s="22"/>
      <c r="AM818" s="22"/>
      <c r="AN818" s="22"/>
      <c r="AO818" s="22"/>
      <c r="AP818" s="22"/>
      <c r="AQ818" s="22"/>
      <c r="AR818" s="22"/>
      <c r="AS818" s="22"/>
    </row>
    <row r="819" spans="1:45" x14ac:dyDescent="0.35">
      <c r="A819" s="19"/>
      <c r="B819" s="3" t="str">
        <f>IF(A818="","",IF(A819="","←",IF(A819="Cash Request",COUNTIF($A$5:A818,"Cash Request")+1,IF(A819&lt;&gt;"Cash Request",B818+0.01&amp;"",))))</f>
        <v/>
      </c>
      <c r="C819" s="20"/>
      <c r="D819" s="19"/>
      <c r="E819" s="4">
        <f>IF(AND(A818="",A819&lt;&gt;""),"ERROR-MISSING ROW ABOVE",IF(A819="Cash Request",SUMIF(B820:$B$1006,B819&amp;".*",E820:$E$1006),SUM(F819:AS819)))</f>
        <v>0</v>
      </c>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c r="AG819" s="22"/>
      <c r="AH819" s="22"/>
      <c r="AI819" s="22"/>
      <c r="AJ819" s="22"/>
      <c r="AK819" s="22"/>
      <c r="AL819" s="22"/>
      <c r="AM819" s="22"/>
      <c r="AN819" s="22"/>
      <c r="AO819" s="22"/>
      <c r="AP819" s="22"/>
      <c r="AQ819" s="22"/>
      <c r="AR819" s="22"/>
      <c r="AS819" s="22"/>
    </row>
    <row r="820" spans="1:45" x14ac:dyDescent="0.35">
      <c r="A820" s="19"/>
      <c r="B820" s="3" t="str">
        <f>IF(A819="","",IF(A820="","←",IF(A820="Cash Request",COUNTIF($A$5:A819,"Cash Request")+1,IF(A820&lt;&gt;"Cash Request",B819+0.01&amp;"",))))</f>
        <v/>
      </c>
      <c r="C820" s="20"/>
      <c r="D820" s="19"/>
      <c r="E820" s="4">
        <f>IF(AND(A819="",A820&lt;&gt;""),"ERROR-MISSING ROW ABOVE",IF(A820="Cash Request",SUMIF(B821:$B$1006,B820&amp;".*",E821:$E$1006),SUM(F820:AS820)))</f>
        <v>0</v>
      </c>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c r="AE820" s="22"/>
      <c r="AF820" s="22"/>
      <c r="AG820" s="22"/>
      <c r="AH820" s="22"/>
      <c r="AI820" s="22"/>
      <c r="AJ820" s="22"/>
      <c r="AK820" s="22"/>
      <c r="AL820" s="22"/>
      <c r="AM820" s="22"/>
      <c r="AN820" s="22"/>
      <c r="AO820" s="22"/>
      <c r="AP820" s="22"/>
      <c r="AQ820" s="22"/>
      <c r="AR820" s="22"/>
      <c r="AS820" s="22"/>
    </row>
    <row r="821" spans="1:45" x14ac:dyDescent="0.35">
      <c r="A821" s="19"/>
      <c r="B821" s="3" t="str">
        <f>IF(A820="","",IF(A821="","←",IF(A821="Cash Request",COUNTIF($A$5:A820,"Cash Request")+1,IF(A821&lt;&gt;"Cash Request",B820+0.01&amp;"",))))</f>
        <v/>
      </c>
      <c r="C821" s="20"/>
      <c r="D821" s="19"/>
      <c r="E821" s="4">
        <f>IF(AND(A820="",A821&lt;&gt;""),"ERROR-MISSING ROW ABOVE",IF(A821="Cash Request",SUMIF(B822:$B$1006,B821&amp;".*",E822:$E$1006),SUM(F821:AS821)))</f>
        <v>0</v>
      </c>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c r="AG821" s="22"/>
      <c r="AH821" s="22"/>
      <c r="AI821" s="22"/>
      <c r="AJ821" s="22"/>
      <c r="AK821" s="22"/>
      <c r="AL821" s="22"/>
      <c r="AM821" s="22"/>
      <c r="AN821" s="22"/>
      <c r="AO821" s="22"/>
      <c r="AP821" s="22"/>
      <c r="AQ821" s="22"/>
      <c r="AR821" s="22"/>
      <c r="AS821" s="22"/>
    </row>
    <row r="822" spans="1:45" x14ac:dyDescent="0.35">
      <c r="A822" s="19"/>
      <c r="B822" s="3" t="str">
        <f>IF(A821="","",IF(A822="","←",IF(A822="Cash Request",COUNTIF($A$5:A821,"Cash Request")+1,IF(A822&lt;&gt;"Cash Request",B821+0.01&amp;"",))))</f>
        <v/>
      </c>
      <c r="C822" s="20"/>
      <c r="D822" s="19"/>
      <c r="E822" s="4">
        <f>IF(AND(A821="",A822&lt;&gt;""),"ERROR-MISSING ROW ABOVE",IF(A822="Cash Request",SUMIF(B823:$B$1006,B822&amp;".*",E823:$E$1006),SUM(F822:AS822)))</f>
        <v>0</v>
      </c>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c r="AE822" s="22"/>
      <c r="AF822" s="22"/>
      <c r="AG822" s="22"/>
      <c r="AH822" s="22"/>
      <c r="AI822" s="22"/>
      <c r="AJ822" s="22"/>
      <c r="AK822" s="22"/>
      <c r="AL822" s="22"/>
      <c r="AM822" s="22"/>
      <c r="AN822" s="22"/>
      <c r="AO822" s="22"/>
      <c r="AP822" s="22"/>
      <c r="AQ822" s="22"/>
      <c r="AR822" s="22"/>
      <c r="AS822" s="22"/>
    </row>
    <row r="823" spans="1:45" x14ac:dyDescent="0.35">
      <c r="A823" s="19"/>
      <c r="B823" s="3" t="str">
        <f>IF(A822="","",IF(A823="","←",IF(A823="Cash Request",COUNTIF($A$5:A822,"Cash Request")+1,IF(A823&lt;&gt;"Cash Request",B822+0.01&amp;"",))))</f>
        <v/>
      </c>
      <c r="C823" s="20"/>
      <c r="D823" s="19"/>
      <c r="E823" s="4">
        <f>IF(AND(A822="",A823&lt;&gt;""),"ERROR-MISSING ROW ABOVE",IF(A823="Cash Request",SUMIF(B824:$B$1006,B823&amp;".*",E824:$E$1006),SUM(F823:AS823)))</f>
        <v>0</v>
      </c>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c r="AH823" s="22"/>
      <c r="AI823" s="22"/>
      <c r="AJ823" s="22"/>
      <c r="AK823" s="22"/>
      <c r="AL823" s="22"/>
      <c r="AM823" s="22"/>
      <c r="AN823" s="22"/>
      <c r="AO823" s="22"/>
      <c r="AP823" s="22"/>
      <c r="AQ823" s="22"/>
      <c r="AR823" s="22"/>
      <c r="AS823" s="22"/>
    </row>
    <row r="824" spans="1:45" x14ac:dyDescent="0.35">
      <c r="A824" s="19"/>
      <c r="B824" s="3" t="str">
        <f>IF(A823="","",IF(A824="","←",IF(A824="Cash Request",COUNTIF($A$5:A823,"Cash Request")+1,IF(A824&lt;&gt;"Cash Request",B823+0.01&amp;"",))))</f>
        <v/>
      </c>
      <c r="C824" s="20"/>
      <c r="D824" s="19"/>
      <c r="E824" s="4">
        <f>IF(AND(A823="",A824&lt;&gt;""),"ERROR-MISSING ROW ABOVE",IF(A824="Cash Request",SUMIF(B825:$B$1006,B824&amp;".*",E825:$E$1006),SUM(F824:AS824)))</f>
        <v>0</v>
      </c>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c r="AH824" s="22"/>
      <c r="AI824" s="22"/>
      <c r="AJ824" s="22"/>
      <c r="AK824" s="22"/>
      <c r="AL824" s="22"/>
      <c r="AM824" s="22"/>
      <c r="AN824" s="22"/>
      <c r="AO824" s="22"/>
      <c r="AP824" s="22"/>
      <c r="AQ824" s="22"/>
      <c r="AR824" s="22"/>
      <c r="AS824" s="22"/>
    </row>
    <row r="825" spans="1:45" x14ac:dyDescent="0.35">
      <c r="A825" s="19"/>
      <c r="B825" s="3" t="str">
        <f>IF(A824="","",IF(A825="","←",IF(A825="Cash Request",COUNTIF($A$5:A824,"Cash Request")+1,IF(A825&lt;&gt;"Cash Request",B824+0.01&amp;"",))))</f>
        <v/>
      </c>
      <c r="C825" s="20"/>
      <c r="D825" s="19"/>
      <c r="E825" s="4">
        <f>IF(AND(A824="",A825&lt;&gt;""),"ERROR-MISSING ROW ABOVE",IF(A825="Cash Request",SUMIF(B826:$B$1006,B825&amp;".*",E826:$E$1006),SUM(F825:AS825)))</f>
        <v>0</v>
      </c>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c r="AG825" s="22"/>
      <c r="AH825" s="22"/>
      <c r="AI825" s="22"/>
      <c r="AJ825" s="22"/>
      <c r="AK825" s="22"/>
      <c r="AL825" s="22"/>
      <c r="AM825" s="22"/>
      <c r="AN825" s="22"/>
      <c r="AO825" s="22"/>
      <c r="AP825" s="22"/>
      <c r="AQ825" s="22"/>
      <c r="AR825" s="22"/>
      <c r="AS825" s="22"/>
    </row>
    <row r="826" spans="1:45" x14ac:dyDescent="0.35">
      <c r="A826" s="19"/>
      <c r="B826" s="3" t="str">
        <f>IF(A825="","",IF(A826="","←",IF(A826="Cash Request",COUNTIF($A$5:A825,"Cash Request")+1,IF(A826&lt;&gt;"Cash Request",B825+0.01&amp;"",))))</f>
        <v/>
      </c>
      <c r="C826" s="20"/>
      <c r="D826" s="19"/>
      <c r="E826" s="4">
        <f>IF(AND(A825="",A826&lt;&gt;""),"ERROR-MISSING ROW ABOVE",IF(A826="Cash Request",SUMIF(B827:$B$1006,B826&amp;".*",E827:$E$1006),SUM(F826:AS826)))</f>
        <v>0</v>
      </c>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c r="AH826" s="22"/>
      <c r="AI826" s="22"/>
      <c r="AJ826" s="22"/>
      <c r="AK826" s="22"/>
      <c r="AL826" s="22"/>
      <c r="AM826" s="22"/>
      <c r="AN826" s="22"/>
      <c r="AO826" s="22"/>
      <c r="AP826" s="22"/>
      <c r="AQ826" s="22"/>
      <c r="AR826" s="22"/>
      <c r="AS826" s="22"/>
    </row>
    <row r="827" spans="1:45" x14ac:dyDescent="0.35">
      <c r="A827" s="19"/>
      <c r="B827" s="3" t="str">
        <f>IF(A826="","",IF(A827="","←",IF(A827="Cash Request",COUNTIF($A$5:A826,"Cash Request")+1,IF(A827&lt;&gt;"Cash Request",B826+0.01&amp;"",))))</f>
        <v/>
      </c>
      <c r="C827" s="20"/>
      <c r="D827" s="19"/>
      <c r="E827" s="4">
        <f>IF(AND(A826="",A827&lt;&gt;""),"ERROR-MISSING ROW ABOVE",IF(A827="Cash Request",SUMIF(B828:$B$1006,B827&amp;".*",E828:$E$1006),SUM(F827:AS827)))</f>
        <v>0</v>
      </c>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c r="AG827" s="22"/>
      <c r="AH827" s="22"/>
      <c r="AI827" s="22"/>
      <c r="AJ827" s="22"/>
      <c r="AK827" s="22"/>
      <c r="AL827" s="22"/>
      <c r="AM827" s="22"/>
      <c r="AN827" s="22"/>
      <c r="AO827" s="22"/>
      <c r="AP827" s="22"/>
      <c r="AQ827" s="22"/>
      <c r="AR827" s="22"/>
      <c r="AS827" s="22"/>
    </row>
    <row r="828" spans="1:45" x14ac:dyDescent="0.35">
      <c r="A828" s="19"/>
      <c r="B828" s="3" t="str">
        <f>IF(A827="","",IF(A828="","←",IF(A828="Cash Request",COUNTIF($A$5:A827,"Cash Request")+1,IF(A828&lt;&gt;"Cash Request",B827+0.01&amp;"",))))</f>
        <v/>
      </c>
      <c r="C828" s="20"/>
      <c r="D828" s="19"/>
      <c r="E828" s="4">
        <f>IF(AND(A827="",A828&lt;&gt;""),"ERROR-MISSING ROW ABOVE",IF(A828="Cash Request",SUMIF(B829:$B$1006,B828&amp;".*",E829:$E$1006),SUM(F828:AS828)))</f>
        <v>0</v>
      </c>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c r="AG828" s="22"/>
      <c r="AH828" s="22"/>
      <c r="AI828" s="22"/>
      <c r="AJ828" s="22"/>
      <c r="AK828" s="22"/>
      <c r="AL828" s="22"/>
      <c r="AM828" s="22"/>
      <c r="AN828" s="22"/>
      <c r="AO828" s="22"/>
      <c r="AP828" s="22"/>
      <c r="AQ828" s="22"/>
      <c r="AR828" s="22"/>
      <c r="AS828" s="22"/>
    </row>
    <row r="829" spans="1:45" x14ac:dyDescent="0.35">
      <c r="A829" s="19"/>
      <c r="B829" s="3" t="str">
        <f>IF(A828="","",IF(A829="","←",IF(A829="Cash Request",COUNTIF($A$5:A828,"Cash Request")+1,IF(A829&lt;&gt;"Cash Request",B828+0.01&amp;"",))))</f>
        <v/>
      </c>
      <c r="C829" s="20"/>
      <c r="D829" s="19"/>
      <c r="E829" s="4">
        <f>IF(AND(A828="",A829&lt;&gt;""),"ERROR-MISSING ROW ABOVE",IF(A829="Cash Request",SUMIF(B830:$B$1006,B829&amp;".*",E830:$E$1006),SUM(F829:AS829)))</f>
        <v>0</v>
      </c>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c r="AG829" s="22"/>
      <c r="AH829" s="22"/>
      <c r="AI829" s="22"/>
      <c r="AJ829" s="22"/>
      <c r="AK829" s="22"/>
      <c r="AL829" s="22"/>
      <c r="AM829" s="22"/>
      <c r="AN829" s="22"/>
      <c r="AO829" s="22"/>
      <c r="AP829" s="22"/>
      <c r="AQ829" s="22"/>
      <c r="AR829" s="22"/>
      <c r="AS829" s="22"/>
    </row>
    <row r="830" spans="1:45" x14ac:dyDescent="0.35">
      <c r="A830" s="19"/>
      <c r="B830" s="3" t="str">
        <f>IF(A829="","",IF(A830="","←",IF(A830="Cash Request",COUNTIF($A$5:A829,"Cash Request")+1,IF(A830&lt;&gt;"Cash Request",B829+0.01&amp;"",))))</f>
        <v/>
      </c>
      <c r="C830" s="20"/>
      <c r="D830" s="19"/>
      <c r="E830" s="4">
        <f>IF(AND(A829="",A830&lt;&gt;""),"ERROR-MISSING ROW ABOVE",IF(A830="Cash Request",SUMIF(B831:$B$1006,B830&amp;".*",E831:$E$1006),SUM(F830:AS830)))</f>
        <v>0</v>
      </c>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c r="AG830" s="22"/>
      <c r="AH830" s="22"/>
      <c r="AI830" s="22"/>
      <c r="AJ830" s="22"/>
      <c r="AK830" s="22"/>
      <c r="AL830" s="22"/>
      <c r="AM830" s="22"/>
      <c r="AN830" s="22"/>
      <c r="AO830" s="22"/>
      <c r="AP830" s="22"/>
      <c r="AQ830" s="22"/>
      <c r="AR830" s="22"/>
      <c r="AS830" s="22"/>
    </row>
    <row r="831" spans="1:45" x14ac:dyDescent="0.35">
      <c r="A831" s="19"/>
      <c r="B831" s="3" t="str">
        <f>IF(A830="","",IF(A831="","←",IF(A831="Cash Request",COUNTIF($A$5:A830,"Cash Request")+1,IF(A831&lt;&gt;"Cash Request",B830+0.01&amp;"",))))</f>
        <v/>
      </c>
      <c r="C831" s="20"/>
      <c r="D831" s="19"/>
      <c r="E831" s="4">
        <f>IF(AND(A830="",A831&lt;&gt;""),"ERROR-MISSING ROW ABOVE",IF(A831="Cash Request",SUMIF(B832:$B$1006,B831&amp;".*",E832:$E$1006),SUM(F831:AS831)))</f>
        <v>0</v>
      </c>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c r="AG831" s="22"/>
      <c r="AH831" s="22"/>
      <c r="AI831" s="22"/>
      <c r="AJ831" s="22"/>
      <c r="AK831" s="22"/>
      <c r="AL831" s="22"/>
      <c r="AM831" s="22"/>
      <c r="AN831" s="22"/>
      <c r="AO831" s="22"/>
      <c r="AP831" s="22"/>
      <c r="AQ831" s="22"/>
      <c r="AR831" s="22"/>
      <c r="AS831" s="22"/>
    </row>
    <row r="832" spans="1:45" x14ac:dyDescent="0.35">
      <c r="A832" s="19"/>
      <c r="B832" s="3" t="str">
        <f>IF(A831="","",IF(A832="","←",IF(A832="Cash Request",COUNTIF($A$5:A831,"Cash Request")+1,IF(A832&lt;&gt;"Cash Request",B831+0.01&amp;"",))))</f>
        <v/>
      </c>
      <c r="C832" s="20"/>
      <c r="D832" s="19"/>
      <c r="E832" s="4">
        <f>IF(AND(A831="",A832&lt;&gt;""),"ERROR-MISSING ROW ABOVE",IF(A832="Cash Request",SUMIF(B833:$B$1006,B832&amp;".*",E833:$E$1006),SUM(F832:AS832)))</f>
        <v>0</v>
      </c>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c r="AG832" s="22"/>
      <c r="AH832" s="22"/>
      <c r="AI832" s="22"/>
      <c r="AJ832" s="22"/>
      <c r="AK832" s="22"/>
      <c r="AL832" s="22"/>
      <c r="AM832" s="22"/>
      <c r="AN832" s="22"/>
      <c r="AO832" s="22"/>
      <c r="AP832" s="22"/>
      <c r="AQ832" s="22"/>
      <c r="AR832" s="22"/>
      <c r="AS832" s="22"/>
    </row>
    <row r="833" spans="1:45" x14ac:dyDescent="0.35">
      <c r="A833" s="19"/>
      <c r="B833" s="3" t="str">
        <f>IF(A832="","",IF(A833="","←",IF(A833="Cash Request",COUNTIF($A$5:A832,"Cash Request")+1,IF(A833&lt;&gt;"Cash Request",B832+0.01&amp;"",))))</f>
        <v/>
      </c>
      <c r="C833" s="20"/>
      <c r="D833" s="19"/>
      <c r="E833" s="4">
        <f>IF(AND(A832="",A833&lt;&gt;""),"ERROR-MISSING ROW ABOVE",IF(A833="Cash Request",SUMIF(B834:$B$1006,B833&amp;".*",E834:$E$1006),SUM(F833:AS833)))</f>
        <v>0</v>
      </c>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c r="AK833" s="22"/>
      <c r="AL833" s="22"/>
      <c r="AM833" s="22"/>
      <c r="AN833" s="22"/>
      <c r="AO833" s="22"/>
      <c r="AP833" s="22"/>
      <c r="AQ833" s="22"/>
      <c r="AR833" s="22"/>
      <c r="AS833" s="22"/>
    </row>
    <row r="834" spans="1:45" x14ac:dyDescent="0.35">
      <c r="A834" s="19"/>
      <c r="B834" s="3" t="str">
        <f>IF(A833="","",IF(A834="","←",IF(A834="Cash Request",COUNTIF($A$5:A833,"Cash Request")+1,IF(A834&lt;&gt;"Cash Request",B833+0.01&amp;"",))))</f>
        <v/>
      </c>
      <c r="C834" s="20"/>
      <c r="D834" s="19"/>
      <c r="E834" s="4">
        <f>IF(AND(A833="",A834&lt;&gt;""),"ERROR-MISSING ROW ABOVE",IF(A834="Cash Request",SUMIF(B835:$B$1006,B834&amp;".*",E835:$E$1006),SUM(F834:AS834)))</f>
        <v>0</v>
      </c>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c r="AG834" s="22"/>
      <c r="AH834" s="22"/>
      <c r="AI834" s="22"/>
      <c r="AJ834" s="22"/>
      <c r="AK834" s="22"/>
      <c r="AL834" s="22"/>
      <c r="AM834" s="22"/>
      <c r="AN834" s="22"/>
      <c r="AO834" s="22"/>
      <c r="AP834" s="22"/>
      <c r="AQ834" s="22"/>
      <c r="AR834" s="22"/>
      <c r="AS834" s="22"/>
    </row>
    <row r="835" spans="1:45" x14ac:dyDescent="0.35">
      <c r="A835" s="19"/>
      <c r="B835" s="3" t="str">
        <f>IF(A834="","",IF(A835="","←",IF(A835="Cash Request",COUNTIF($A$5:A834,"Cash Request")+1,IF(A835&lt;&gt;"Cash Request",B834+0.01&amp;"",))))</f>
        <v/>
      </c>
      <c r="C835" s="20"/>
      <c r="D835" s="19"/>
      <c r="E835" s="4">
        <f>IF(AND(A834="",A835&lt;&gt;""),"ERROR-MISSING ROW ABOVE",IF(A835="Cash Request",SUMIF(B836:$B$1006,B835&amp;".*",E836:$E$1006),SUM(F835:AS835)))</f>
        <v>0</v>
      </c>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c r="AG835" s="22"/>
      <c r="AH835" s="22"/>
      <c r="AI835" s="22"/>
      <c r="AJ835" s="22"/>
      <c r="AK835" s="22"/>
      <c r="AL835" s="22"/>
      <c r="AM835" s="22"/>
      <c r="AN835" s="22"/>
      <c r="AO835" s="22"/>
      <c r="AP835" s="22"/>
      <c r="AQ835" s="22"/>
      <c r="AR835" s="22"/>
      <c r="AS835" s="22"/>
    </row>
    <row r="836" spans="1:45" x14ac:dyDescent="0.35">
      <c r="A836" s="19"/>
      <c r="B836" s="3" t="str">
        <f>IF(A835="","",IF(A836="","←",IF(A836="Cash Request",COUNTIF($A$5:A835,"Cash Request")+1,IF(A836&lt;&gt;"Cash Request",B835+0.01&amp;"",))))</f>
        <v/>
      </c>
      <c r="C836" s="20"/>
      <c r="D836" s="19"/>
      <c r="E836" s="4">
        <f>IF(AND(A835="",A836&lt;&gt;""),"ERROR-MISSING ROW ABOVE",IF(A836="Cash Request",SUMIF(B837:$B$1006,B836&amp;".*",E837:$E$1006),SUM(F836:AS836)))</f>
        <v>0</v>
      </c>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c r="AH836" s="22"/>
      <c r="AI836" s="22"/>
      <c r="AJ836" s="22"/>
      <c r="AK836" s="22"/>
      <c r="AL836" s="22"/>
      <c r="AM836" s="22"/>
      <c r="AN836" s="22"/>
      <c r="AO836" s="22"/>
      <c r="AP836" s="22"/>
      <c r="AQ836" s="22"/>
      <c r="AR836" s="22"/>
      <c r="AS836" s="22"/>
    </row>
    <row r="837" spans="1:45" x14ac:dyDescent="0.35">
      <c r="A837" s="19"/>
      <c r="B837" s="3" t="str">
        <f>IF(A836="","",IF(A837="","←",IF(A837="Cash Request",COUNTIF($A$5:A836,"Cash Request")+1,IF(A837&lt;&gt;"Cash Request",B836+0.01&amp;"",))))</f>
        <v/>
      </c>
      <c r="C837" s="20"/>
      <c r="D837" s="19"/>
      <c r="E837" s="4">
        <f>IF(AND(A836="",A837&lt;&gt;""),"ERROR-MISSING ROW ABOVE",IF(A837="Cash Request",SUMIF(B838:$B$1006,B837&amp;".*",E838:$E$1006),SUM(F837:AS837)))</f>
        <v>0</v>
      </c>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c r="AH837" s="22"/>
      <c r="AI837" s="22"/>
      <c r="AJ837" s="22"/>
      <c r="AK837" s="22"/>
      <c r="AL837" s="22"/>
      <c r="AM837" s="22"/>
      <c r="AN837" s="22"/>
      <c r="AO837" s="22"/>
      <c r="AP837" s="22"/>
      <c r="AQ837" s="22"/>
      <c r="AR837" s="22"/>
      <c r="AS837" s="22"/>
    </row>
    <row r="838" spans="1:45" x14ac:dyDescent="0.35">
      <c r="A838" s="19"/>
      <c r="B838" s="3" t="str">
        <f>IF(A837="","",IF(A838="","←",IF(A838="Cash Request",COUNTIF($A$5:A837,"Cash Request")+1,IF(A838&lt;&gt;"Cash Request",B837+0.01&amp;"",))))</f>
        <v/>
      </c>
      <c r="C838" s="20"/>
      <c r="D838" s="19"/>
      <c r="E838" s="4">
        <f>IF(AND(A837="",A838&lt;&gt;""),"ERROR-MISSING ROW ABOVE",IF(A838="Cash Request",SUMIF(B839:$B$1006,B838&amp;".*",E839:$E$1006),SUM(F838:AS838)))</f>
        <v>0</v>
      </c>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c r="AH838" s="22"/>
      <c r="AI838" s="22"/>
      <c r="AJ838" s="22"/>
      <c r="AK838" s="22"/>
      <c r="AL838" s="22"/>
      <c r="AM838" s="22"/>
      <c r="AN838" s="22"/>
      <c r="AO838" s="22"/>
      <c r="AP838" s="22"/>
      <c r="AQ838" s="22"/>
      <c r="AR838" s="22"/>
      <c r="AS838" s="22"/>
    </row>
    <row r="839" spans="1:45" x14ac:dyDescent="0.35">
      <c r="A839" s="19"/>
      <c r="B839" s="3" t="str">
        <f>IF(A838="","",IF(A839="","←",IF(A839="Cash Request",COUNTIF($A$5:A838,"Cash Request")+1,IF(A839&lt;&gt;"Cash Request",B838+0.01&amp;"",))))</f>
        <v/>
      </c>
      <c r="C839" s="20"/>
      <c r="D839" s="19"/>
      <c r="E839" s="4">
        <f>IF(AND(A838="",A839&lt;&gt;""),"ERROR-MISSING ROW ABOVE",IF(A839="Cash Request",SUMIF(B840:$B$1006,B839&amp;".*",E840:$E$1006),SUM(F839:AS839)))</f>
        <v>0</v>
      </c>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c r="AH839" s="22"/>
      <c r="AI839" s="22"/>
      <c r="AJ839" s="22"/>
      <c r="AK839" s="22"/>
      <c r="AL839" s="22"/>
      <c r="AM839" s="22"/>
      <c r="AN839" s="22"/>
      <c r="AO839" s="22"/>
      <c r="AP839" s="22"/>
      <c r="AQ839" s="22"/>
      <c r="AR839" s="22"/>
      <c r="AS839" s="22"/>
    </row>
    <row r="840" spans="1:45" x14ac:dyDescent="0.35">
      <c r="A840" s="19"/>
      <c r="B840" s="3" t="str">
        <f>IF(A839="","",IF(A840="","←",IF(A840="Cash Request",COUNTIF($A$5:A839,"Cash Request")+1,IF(A840&lt;&gt;"Cash Request",B839+0.01&amp;"",))))</f>
        <v/>
      </c>
      <c r="C840" s="20"/>
      <c r="D840" s="19"/>
      <c r="E840" s="4">
        <f>IF(AND(A839="",A840&lt;&gt;""),"ERROR-MISSING ROW ABOVE",IF(A840="Cash Request",SUMIF(B841:$B$1006,B840&amp;".*",E841:$E$1006),SUM(F840:AS840)))</f>
        <v>0</v>
      </c>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c r="AH840" s="22"/>
      <c r="AI840" s="22"/>
      <c r="AJ840" s="22"/>
      <c r="AK840" s="22"/>
      <c r="AL840" s="22"/>
      <c r="AM840" s="22"/>
      <c r="AN840" s="22"/>
      <c r="AO840" s="22"/>
      <c r="AP840" s="22"/>
      <c r="AQ840" s="22"/>
      <c r="AR840" s="22"/>
      <c r="AS840" s="22"/>
    </row>
    <row r="841" spans="1:45" x14ac:dyDescent="0.35">
      <c r="A841" s="19"/>
      <c r="B841" s="3" t="str">
        <f>IF(A840="","",IF(A841="","←",IF(A841="Cash Request",COUNTIF($A$5:A840,"Cash Request")+1,IF(A841&lt;&gt;"Cash Request",B840+0.01&amp;"",))))</f>
        <v/>
      </c>
      <c r="C841" s="20"/>
      <c r="D841" s="19"/>
      <c r="E841" s="4">
        <f>IF(AND(A840="",A841&lt;&gt;""),"ERROR-MISSING ROW ABOVE",IF(A841="Cash Request",SUMIF(B842:$B$1006,B841&amp;".*",E842:$E$1006),SUM(F841:AS841)))</f>
        <v>0</v>
      </c>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c r="AH841" s="22"/>
      <c r="AI841" s="22"/>
      <c r="AJ841" s="22"/>
      <c r="AK841" s="22"/>
      <c r="AL841" s="22"/>
      <c r="AM841" s="22"/>
      <c r="AN841" s="22"/>
      <c r="AO841" s="22"/>
      <c r="AP841" s="22"/>
      <c r="AQ841" s="22"/>
      <c r="AR841" s="22"/>
      <c r="AS841" s="22"/>
    </row>
    <row r="842" spans="1:45" x14ac:dyDescent="0.35">
      <c r="A842" s="19"/>
      <c r="B842" s="3" t="str">
        <f>IF(A841="","",IF(A842="","←",IF(A842="Cash Request",COUNTIF($A$5:A841,"Cash Request")+1,IF(A842&lt;&gt;"Cash Request",B841+0.01&amp;"",))))</f>
        <v/>
      </c>
      <c r="C842" s="20"/>
      <c r="D842" s="19"/>
      <c r="E842" s="4">
        <f>IF(AND(A841="",A842&lt;&gt;""),"ERROR-MISSING ROW ABOVE",IF(A842="Cash Request",SUMIF(B843:$B$1006,B842&amp;".*",E843:$E$1006),SUM(F842:AS842)))</f>
        <v>0</v>
      </c>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c r="AH842" s="22"/>
      <c r="AI842" s="22"/>
      <c r="AJ842" s="22"/>
      <c r="AK842" s="22"/>
      <c r="AL842" s="22"/>
      <c r="AM842" s="22"/>
      <c r="AN842" s="22"/>
      <c r="AO842" s="22"/>
      <c r="AP842" s="22"/>
      <c r="AQ842" s="22"/>
      <c r="AR842" s="22"/>
      <c r="AS842" s="22"/>
    </row>
    <row r="843" spans="1:45" x14ac:dyDescent="0.35">
      <c r="A843" s="19"/>
      <c r="B843" s="3" t="str">
        <f>IF(A842="","",IF(A843="","←",IF(A843="Cash Request",COUNTIF($A$5:A842,"Cash Request")+1,IF(A843&lt;&gt;"Cash Request",B842+0.01&amp;"",))))</f>
        <v/>
      </c>
      <c r="C843" s="20"/>
      <c r="D843" s="19"/>
      <c r="E843" s="4">
        <f>IF(AND(A842="",A843&lt;&gt;""),"ERROR-MISSING ROW ABOVE",IF(A843="Cash Request",SUMIF(B844:$B$1006,B843&amp;".*",E844:$E$1006),SUM(F843:AS843)))</f>
        <v>0</v>
      </c>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c r="AG843" s="22"/>
      <c r="AH843" s="22"/>
      <c r="AI843" s="22"/>
      <c r="AJ843" s="22"/>
      <c r="AK843" s="22"/>
      <c r="AL843" s="22"/>
      <c r="AM843" s="22"/>
      <c r="AN843" s="22"/>
      <c r="AO843" s="22"/>
      <c r="AP843" s="22"/>
      <c r="AQ843" s="22"/>
      <c r="AR843" s="22"/>
      <c r="AS843" s="22"/>
    </row>
    <row r="844" spans="1:45" x14ac:dyDescent="0.35">
      <c r="A844" s="19"/>
      <c r="B844" s="3" t="str">
        <f>IF(A843="","",IF(A844="","←",IF(A844="Cash Request",COUNTIF($A$5:A843,"Cash Request")+1,IF(A844&lt;&gt;"Cash Request",B843+0.01&amp;"",))))</f>
        <v/>
      </c>
      <c r="C844" s="20"/>
      <c r="D844" s="19"/>
      <c r="E844" s="4">
        <f>IF(AND(A843="",A844&lt;&gt;""),"ERROR-MISSING ROW ABOVE",IF(A844="Cash Request",SUMIF(B845:$B$1006,B844&amp;".*",E845:$E$1006),SUM(F844:AS844)))</f>
        <v>0</v>
      </c>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c r="AG844" s="22"/>
      <c r="AH844" s="22"/>
      <c r="AI844" s="22"/>
      <c r="AJ844" s="22"/>
      <c r="AK844" s="22"/>
      <c r="AL844" s="22"/>
      <c r="AM844" s="22"/>
      <c r="AN844" s="22"/>
      <c r="AO844" s="22"/>
      <c r="AP844" s="22"/>
      <c r="AQ844" s="22"/>
      <c r="AR844" s="22"/>
      <c r="AS844" s="22"/>
    </row>
    <row r="845" spans="1:45" x14ac:dyDescent="0.35">
      <c r="A845" s="19"/>
      <c r="B845" s="3" t="str">
        <f>IF(A844="","",IF(A845="","←",IF(A845="Cash Request",COUNTIF($A$5:A844,"Cash Request")+1,IF(A845&lt;&gt;"Cash Request",B844+0.01&amp;"",))))</f>
        <v/>
      </c>
      <c r="C845" s="20"/>
      <c r="D845" s="19"/>
      <c r="E845" s="4">
        <f>IF(AND(A844="",A845&lt;&gt;""),"ERROR-MISSING ROW ABOVE",IF(A845="Cash Request",SUMIF(B846:$B$1006,B845&amp;".*",E846:$E$1006),SUM(F845:AS845)))</f>
        <v>0</v>
      </c>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c r="AH845" s="22"/>
      <c r="AI845" s="22"/>
      <c r="AJ845" s="22"/>
      <c r="AK845" s="22"/>
      <c r="AL845" s="22"/>
      <c r="AM845" s="22"/>
      <c r="AN845" s="22"/>
      <c r="AO845" s="22"/>
      <c r="AP845" s="22"/>
      <c r="AQ845" s="22"/>
      <c r="AR845" s="22"/>
      <c r="AS845" s="22"/>
    </row>
    <row r="846" spans="1:45" x14ac:dyDescent="0.35">
      <c r="A846" s="19"/>
      <c r="B846" s="3" t="str">
        <f>IF(A845="","",IF(A846="","←",IF(A846="Cash Request",COUNTIF($A$5:A845,"Cash Request")+1,IF(A846&lt;&gt;"Cash Request",B845+0.01&amp;"",))))</f>
        <v/>
      </c>
      <c r="C846" s="20"/>
      <c r="D846" s="19"/>
      <c r="E846" s="4">
        <f>IF(AND(A845="",A846&lt;&gt;""),"ERROR-MISSING ROW ABOVE",IF(A846="Cash Request",SUMIF(B847:$B$1006,B846&amp;".*",E847:$E$1006),SUM(F846:AS846)))</f>
        <v>0</v>
      </c>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c r="AH846" s="22"/>
      <c r="AI846" s="22"/>
      <c r="AJ846" s="22"/>
      <c r="AK846" s="22"/>
      <c r="AL846" s="22"/>
      <c r="AM846" s="22"/>
      <c r="AN846" s="22"/>
      <c r="AO846" s="22"/>
      <c r="AP846" s="22"/>
      <c r="AQ846" s="22"/>
      <c r="AR846" s="22"/>
      <c r="AS846" s="22"/>
    </row>
    <row r="847" spans="1:45" x14ac:dyDescent="0.35">
      <c r="A847" s="19"/>
      <c r="B847" s="3" t="str">
        <f>IF(A846="","",IF(A847="","←",IF(A847="Cash Request",COUNTIF($A$5:A846,"Cash Request")+1,IF(A847&lt;&gt;"Cash Request",B846+0.01&amp;"",))))</f>
        <v/>
      </c>
      <c r="C847" s="20"/>
      <c r="D847" s="19"/>
      <c r="E847" s="4">
        <f>IF(AND(A846="",A847&lt;&gt;""),"ERROR-MISSING ROW ABOVE",IF(A847="Cash Request",SUMIF(B848:$B$1006,B847&amp;".*",E848:$E$1006),SUM(F847:AS847)))</f>
        <v>0</v>
      </c>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c r="AG847" s="22"/>
      <c r="AH847" s="22"/>
      <c r="AI847" s="22"/>
      <c r="AJ847" s="22"/>
      <c r="AK847" s="22"/>
      <c r="AL847" s="22"/>
      <c r="AM847" s="22"/>
      <c r="AN847" s="22"/>
      <c r="AO847" s="22"/>
      <c r="AP847" s="22"/>
      <c r="AQ847" s="22"/>
      <c r="AR847" s="22"/>
      <c r="AS847" s="22"/>
    </row>
    <row r="848" spans="1:45" x14ac:dyDescent="0.35">
      <c r="A848" s="19"/>
      <c r="B848" s="3" t="str">
        <f>IF(A847="","",IF(A848="","←",IF(A848="Cash Request",COUNTIF($A$5:A847,"Cash Request")+1,IF(A848&lt;&gt;"Cash Request",B847+0.01&amp;"",))))</f>
        <v/>
      </c>
      <c r="C848" s="20"/>
      <c r="D848" s="19"/>
      <c r="E848" s="4">
        <f>IF(AND(A847="",A848&lt;&gt;""),"ERROR-MISSING ROW ABOVE",IF(A848="Cash Request",SUMIF(B849:$B$1006,B848&amp;".*",E849:$E$1006),SUM(F848:AS848)))</f>
        <v>0</v>
      </c>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c r="AG848" s="22"/>
      <c r="AH848" s="22"/>
      <c r="AI848" s="22"/>
      <c r="AJ848" s="22"/>
      <c r="AK848" s="22"/>
      <c r="AL848" s="22"/>
      <c r="AM848" s="22"/>
      <c r="AN848" s="22"/>
      <c r="AO848" s="22"/>
      <c r="AP848" s="22"/>
      <c r="AQ848" s="22"/>
      <c r="AR848" s="22"/>
      <c r="AS848" s="22"/>
    </row>
    <row r="849" spans="1:45" x14ac:dyDescent="0.35">
      <c r="A849" s="19"/>
      <c r="B849" s="3" t="str">
        <f>IF(A848="","",IF(A849="","←",IF(A849="Cash Request",COUNTIF($A$5:A848,"Cash Request")+1,IF(A849&lt;&gt;"Cash Request",B848+0.01&amp;"",))))</f>
        <v/>
      </c>
      <c r="C849" s="20"/>
      <c r="D849" s="19"/>
      <c r="E849" s="4">
        <f>IF(AND(A848="",A849&lt;&gt;""),"ERROR-MISSING ROW ABOVE",IF(A849="Cash Request",SUMIF(B850:$B$1006,B849&amp;".*",E850:$E$1006),SUM(F849:AS849)))</f>
        <v>0</v>
      </c>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c r="AG849" s="22"/>
      <c r="AH849" s="22"/>
      <c r="AI849" s="22"/>
      <c r="AJ849" s="22"/>
      <c r="AK849" s="22"/>
      <c r="AL849" s="22"/>
      <c r="AM849" s="22"/>
      <c r="AN849" s="22"/>
      <c r="AO849" s="22"/>
      <c r="AP849" s="22"/>
      <c r="AQ849" s="22"/>
      <c r="AR849" s="22"/>
      <c r="AS849" s="22"/>
    </row>
    <row r="850" spans="1:45" x14ac:dyDescent="0.35">
      <c r="A850" s="19"/>
      <c r="B850" s="3" t="str">
        <f>IF(A849="","",IF(A850="","←",IF(A850="Cash Request",COUNTIF($A$5:A849,"Cash Request")+1,IF(A850&lt;&gt;"Cash Request",B849+0.01&amp;"",))))</f>
        <v/>
      </c>
      <c r="C850" s="20"/>
      <c r="D850" s="19"/>
      <c r="E850" s="4">
        <f>IF(AND(A849="",A850&lt;&gt;""),"ERROR-MISSING ROW ABOVE",IF(A850="Cash Request",SUMIF(B851:$B$1006,B850&amp;".*",E851:$E$1006),SUM(F850:AS850)))</f>
        <v>0</v>
      </c>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c r="AH850" s="22"/>
      <c r="AI850" s="22"/>
      <c r="AJ850" s="22"/>
      <c r="AK850" s="22"/>
      <c r="AL850" s="22"/>
      <c r="AM850" s="22"/>
      <c r="AN850" s="22"/>
      <c r="AO850" s="22"/>
      <c r="AP850" s="22"/>
      <c r="AQ850" s="22"/>
      <c r="AR850" s="22"/>
      <c r="AS850" s="22"/>
    </row>
    <row r="851" spans="1:45" x14ac:dyDescent="0.35">
      <c r="A851" s="19"/>
      <c r="B851" s="3" t="str">
        <f>IF(A850="","",IF(A851="","←",IF(A851="Cash Request",COUNTIF($A$5:A850,"Cash Request")+1,IF(A851&lt;&gt;"Cash Request",B850+0.01&amp;"",))))</f>
        <v/>
      </c>
      <c r="C851" s="20"/>
      <c r="D851" s="19"/>
      <c r="E851" s="4">
        <f>IF(AND(A850="",A851&lt;&gt;""),"ERROR-MISSING ROW ABOVE",IF(A851="Cash Request",SUMIF(B852:$B$1006,B851&amp;".*",E852:$E$1006),SUM(F851:AS851)))</f>
        <v>0</v>
      </c>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c r="AG851" s="22"/>
      <c r="AH851" s="22"/>
      <c r="AI851" s="22"/>
      <c r="AJ851" s="22"/>
      <c r="AK851" s="22"/>
      <c r="AL851" s="22"/>
      <c r="AM851" s="22"/>
      <c r="AN851" s="22"/>
      <c r="AO851" s="22"/>
      <c r="AP851" s="22"/>
      <c r="AQ851" s="22"/>
      <c r="AR851" s="22"/>
      <c r="AS851" s="22"/>
    </row>
    <row r="852" spans="1:45" x14ac:dyDescent="0.35">
      <c r="A852" s="19"/>
      <c r="B852" s="3" t="str">
        <f>IF(A851="","",IF(A852="","←",IF(A852="Cash Request",COUNTIF($A$5:A851,"Cash Request")+1,IF(A852&lt;&gt;"Cash Request",B851+0.01&amp;"",))))</f>
        <v/>
      </c>
      <c r="C852" s="20"/>
      <c r="D852" s="19"/>
      <c r="E852" s="4">
        <f>IF(AND(A851="",A852&lt;&gt;""),"ERROR-MISSING ROW ABOVE",IF(A852="Cash Request",SUMIF(B853:$B$1006,B852&amp;".*",E853:$E$1006),SUM(F852:AS852)))</f>
        <v>0</v>
      </c>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c r="AG852" s="22"/>
      <c r="AH852" s="22"/>
      <c r="AI852" s="22"/>
      <c r="AJ852" s="22"/>
      <c r="AK852" s="22"/>
      <c r="AL852" s="22"/>
      <c r="AM852" s="22"/>
      <c r="AN852" s="22"/>
      <c r="AO852" s="22"/>
      <c r="AP852" s="22"/>
      <c r="AQ852" s="22"/>
      <c r="AR852" s="22"/>
      <c r="AS852" s="22"/>
    </row>
    <row r="853" spans="1:45" x14ac:dyDescent="0.35">
      <c r="A853" s="19"/>
      <c r="B853" s="3" t="str">
        <f>IF(A852="","",IF(A853="","←",IF(A853="Cash Request",COUNTIF($A$5:A852,"Cash Request")+1,IF(A853&lt;&gt;"Cash Request",B852+0.01&amp;"",))))</f>
        <v/>
      </c>
      <c r="C853" s="20"/>
      <c r="D853" s="19"/>
      <c r="E853" s="4">
        <f>IF(AND(A852="",A853&lt;&gt;""),"ERROR-MISSING ROW ABOVE",IF(A853="Cash Request",SUMIF(B854:$B$1006,B853&amp;".*",E854:$E$1006),SUM(F853:AS853)))</f>
        <v>0</v>
      </c>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c r="AE853" s="22"/>
      <c r="AF853" s="22"/>
      <c r="AG853" s="22"/>
      <c r="AH853" s="22"/>
      <c r="AI853" s="22"/>
      <c r="AJ853" s="22"/>
      <c r="AK853" s="22"/>
      <c r="AL853" s="22"/>
      <c r="AM853" s="22"/>
      <c r="AN853" s="22"/>
      <c r="AO853" s="22"/>
      <c r="AP853" s="22"/>
      <c r="AQ853" s="22"/>
      <c r="AR853" s="22"/>
      <c r="AS853" s="22"/>
    </row>
    <row r="854" spans="1:45" x14ac:dyDescent="0.35">
      <c r="A854" s="19"/>
      <c r="B854" s="3" t="str">
        <f>IF(A853="","",IF(A854="","←",IF(A854="Cash Request",COUNTIF($A$5:A853,"Cash Request")+1,IF(A854&lt;&gt;"Cash Request",B853+0.01&amp;"",))))</f>
        <v/>
      </c>
      <c r="C854" s="20"/>
      <c r="D854" s="19"/>
      <c r="E854" s="4">
        <f>IF(AND(A853="",A854&lt;&gt;""),"ERROR-MISSING ROW ABOVE",IF(A854="Cash Request",SUMIF(B855:$B$1006,B854&amp;".*",E855:$E$1006),SUM(F854:AS854)))</f>
        <v>0</v>
      </c>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c r="AE854" s="22"/>
      <c r="AF854" s="22"/>
      <c r="AG854" s="22"/>
      <c r="AH854" s="22"/>
      <c r="AI854" s="22"/>
      <c r="AJ854" s="22"/>
      <c r="AK854" s="22"/>
      <c r="AL854" s="22"/>
      <c r="AM854" s="22"/>
      <c r="AN854" s="22"/>
      <c r="AO854" s="22"/>
      <c r="AP854" s="22"/>
      <c r="AQ854" s="22"/>
      <c r="AR854" s="22"/>
      <c r="AS854" s="22"/>
    </row>
    <row r="855" spans="1:45" x14ac:dyDescent="0.35">
      <c r="A855" s="19"/>
      <c r="B855" s="3" t="str">
        <f>IF(A854="","",IF(A855="","←",IF(A855="Cash Request",COUNTIF($A$5:A854,"Cash Request")+1,IF(A855&lt;&gt;"Cash Request",B854+0.01&amp;"",))))</f>
        <v/>
      </c>
      <c r="C855" s="20"/>
      <c r="D855" s="19"/>
      <c r="E855" s="4">
        <f>IF(AND(A854="",A855&lt;&gt;""),"ERROR-MISSING ROW ABOVE",IF(A855="Cash Request",SUMIF(B856:$B$1006,B855&amp;".*",E856:$E$1006),SUM(F855:AS855)))</f>
        <v>0</v>
      </c>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c r="AG855" s="22"/>
      <c r="AH855" s="22"/>
      <c r="AI855" s="22"/>
      <c r="AJ855" s="22"/>
      <c r="AK855" s="22"/>
      <c r="AL855" s="22"/>
      <c r="AM855" s="22"/>
      <c r="AN855" s="22"/>
      <c r="AO855" s="22"/>
      <c r="AP855" s="22"/>
      <c r="AQ855" s="22"/>
      <c r="AR855" s="22"/>
      <c r="AS855" s="22"/>
    </row>
    <row r="856" spans="1:45" x14ac:dyDescent="0.35">
      <c r="A856" s="19"/>
      <c r="B856" s="3" t="str">
        <f>IF(A855="","",IF(A856="","←",IF(A856="Cash Request",COUNTIF($A$5:A855,"Cash Request")+1,IF(A856&lt;&gt;"Cash Request",B855+0.01&amp;"",))))</f>
        <v/>
      </c>
      <c r="C856" s="20"/>
      <c r="D856" s="19"/>
      <c r="E856" s="4">
        <f>IF(AND(A855="",A856&lt;&gt;""),"ERROR-MISSING ROW ABOVE",IF(A856="Cash Request",SUMIF(B857:$B$1006,B856&amp;".*",E857:$E$1006),SUM(F856:AS856)))</f>
        <v>0</v>
      </c>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c r="AE856" s="22"/>
      <c r="AF856" s="22"/>
      <c r="AG856" s="22"/>
      <c r="AH856" s="22"/>
      <c r="AI856" s="22"/>
      <c r="AJ856" s="22"/>
      <c r="AK856" s="22"/>
      <c r="AL856" s="22"/>
      <c r="AM856" s="22"/>
      <c r="AN856" s="22"/>
      <c r="AO856" s="22"/>
      <c r="AP856" s="22"/>
      <c r="AQ856" s="22"/>
      <c r="AR856" s="22"/>
      <c r="AS856" s="22"/>
    </row>
    <row r="857" spans="1:45" x14ac:dyDescent="0.35">
      <c r="A857" s="19"/>
      <c r="B857" s="3" t="str">
        <f>IF(A856="","",IF(A857="","←",IF(A857="Cash Request",COUNTIF($A$5:A856,"Cash Request")+1,IF(A857&lt;&gt;"Cash Request",B856+0.01&amp;"",))))</f>
        <v/>
      </c>
      <c r="C857" s="20"/>
      <c r="D857" s="19"/>
      <c r="E857" s="4">
        <f>IF(AND(A856="",A857&lt;&gt;""),"ERROR-MISSING ROW ABOVE",IF(A857="Cash Request",SUMIF(B858:$B$1006,B857&amp;".*",E858:$E$1006),SUM(F857:AS857)))</f>
        <v>0</v>
      </c>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c r="AG857" s="22"/>
      <c r="AH857" s="22"/>
      <c r="AI857" s="22"/>
      <c r="AJ857" s="22"/>
      <c r="AK857" s="22"/>
      <c r="AL857" s="22"/>
      <c r="AM857" s="22"/>
      <c r="AN857" s="22"/>
      <c r="AO857" s="22"/>
      <c r="AP857" s="22"/>
      <c r="AQ857" s="22"/>
      <c r="AR857" s="22"/>
      <c r="AS857" s="22"/>
    </row>
    <row r="858" spans="1:45" x14ac:dyDescent="0.35">
      <c r="A858" s="19"/>
      <c r="B858" s="3" t="str">
        <f>IF(A857="","",IF(A858="","←",IF(A858="Cash Request",COUNTIF($A$5:A857,"Cash Request")+1,IF(A858&lt;&gt;"Cash Request",B857+0.01&amp;"",))))</f>
        <v/>
      </c>
      <c r="C858" s="20"/>
      <c r="D858" s="19"/>
      <c r="E858" s="4">
        <f>IF(AND(A857="",A858&lt;&gt;""),"ERROR-MISSING ROW ABOVE",IF(A858="Cash Request",SUMIF(B859:$B$1006,B858&amp;".*",E859:$E$1006),SUM(F858:AS858)))</f>
        <v>0</v>
      </c>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c r="AG858" s="22"/>
      <c r="AH858" s="22"/>
      <c r="AI858" s="22"/>
      <c r="AJ858" s="22"/>
      <c r="AK858" s="22"/>
      <c r="AL858" s="22"/>
      <c r="AM858" s="22"/>
      <c r="AN858" s="22"/>
      <c r="AO858" s="22"/>
      <c r="AP858" s="22"/>
      <c r="AQ858" s="22"/>
      <c r="AR858" s="22"/>
      <c r="AS858" s="22"/>
    </row>
    <row r="859" spans="1:45" x14ac:dyDescent="0.35">
      <c r="A859" s="19"/>
      <c r="B859" s="3" t="str">
        <f>IF(A858="","",IF(A859="","←",IF(A859="Cash Request",COUNTIF($A$5:A858,"Cash Request")+1,IF(A859&lt;&gt;"Cash Request",B858+0.01&amp;"",))))</f>
        <v/>
      </c>
      <c r="C859" s="20"/>
      <c r="D859" s="19"/>
      <c r="E859" s="4">
        <f>IF(AND(A858="",A859&lt;&gt;""),"ERROR-MISSING ROW ABOVE",IF(A859="Cash Request",SUMIF(B860:$B$1006,B859&amp;".*",E860:$E$1006),SUM(F859:AS859)))</f>
        <v>0</v>
      </c>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c r="AG859" s="22"/>
      <c r="AH859" s="22"/>
      <c r="AI859" s="22"/>
      <c r="AJ859" s="22"/>
      <c r="AK859" s="22"/>
      <c r="AL859" s="22"/>
      <c r="AM859" s="22"/>
      <c r="AN859" s="22"/>
      <c r="AO859" s="22"/>
      <c r="AP859" s="22"/>
      <c r="AQ859" s="22"/>
      <c r="AR859" s="22"/>
      <c r="AS859" s="22"/>
    </row>
    <row r="860" spans="1:45" x14ac:dyDescent="0.35">
      <c r="A860" s="19"/>
      <c r="B860" s="3" t="str">
        <f>IF(A859="","",IF(A860="","←",IF(A860="Cash Request",COUNTIF($A$5:A859,"Cash Request")+1,IF(A860&lt;&gt;"Cash Request",B859+0.01&amp;"",))))</f>
        <v/>
      </c>
      <c r="C860" s="20"/>
      <c r="D860" s="19"/>
      <c r="E860" s="4">
        <f>IF(AND(A859="",A860&lt;&gt;""),"ERROR-MISSING ROW ABOVE",IF(A860="Cash Request",SUMIF(B861:$B$1006,B860&amp;".*",E861:$E$1006),SUM(F860:AS860)))</f>
        <v>0</v>
      </c>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c r="AG860" s="22"/>
      <c r="AH860" s="22"/>
      <c r="AI860" s="22"/>
      <c r="AJ860" s="22"/>
      <c r="AK860" s="22"/>
      <c r="AL860" s="22"/>
      <c r="AM860" s="22"/>
      <c r="AN860" s="22"/>
      <c r="AO860" s="22"/>
      <c r="AP860" s="22"/>
      <c r="AQ860" s="22"/>
      <c r="AR860" s="22"/>
      <c r="AS860" s="22"/>
    </row>
    <row r="861" spans="1:45" x14ac:dyDescent="0.35">
      <c r="A861" s="19"/>
      <c r="B861" s="3" t="str">
        <f>IF(A860="","",IF(A861="","←",IF(A861="Cash Request",COUNTIF($A$5:A860,"Cash Request")+1,IF(A861&lt;&gt;"Cash Request",B860+0.01&amp;"",))))</f>
        <v/>
      </c>
      <c r="C861" s="20"/>
      <c r="D861" s="19"/>
      <c r="E861" s="4">
        <f>IF(AND(A860="",A861&lt;&gt;""),"ERROR-MISSING ROW ABOVE",IF(A861="Cash Request",SUMIF(B862:$B$1006,B861&amp;".*",E862:$E$1006),SUM(F861:AS861)))</f>
        <v>0</v>
      </c>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c r="AH861" s="22"/>
      <c r="AI861" s="22"/>
      <c r="AJ861" s="22"/>
      <c r="AK861" s="22"/>
      <c r="AL861" s="22"/>
      <c r="AM861" s="22"/>
      <c r="AN861" s="22"/>
      <c r="AO861" s="22"/>
      <c r="AP861" s="22"/>
      <c r="AQ861" s="22"/>
      <c r="AR861" s="22"/>
      <c r="AS861" s="22"/>
    </row>
    <row r="862" spans="1:45" x14ac:dyDescent="0.35">
      <c r="A862" s="19"/>
      <c r="B862" s="3" t="str">
        <f>IF(A861="","",IF(A862="","←",IF(A862="Cash Request",COUNTIF($A$5:A861,"Cash Request")+1,IF(A862&lt;&gt;"Cash Request",B861+0.01&amp;"",))))</f>
        <v/>
      </c>
      <c r="C862" s="20"/>
      <c r="D862" s="19"/>
      <c r="E862" s="4">
        <f>IF(AND(A861="",A862&lt;&gt;""),"ERROR-MISSING ROW ABOVE",IF(A862="Cash Request",SUMIF(B863:$B$1006,B862&amp;".*",E863:$E$1006),SUM(F862:AS862)))</f>
        <v>0</v>
      </c>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c r="AH862" s="22"/>
      <c r="AI862" s="22"/>
      <c r="AJ862" s="22"/>
      <c r="AK862" s="22"/>
      <c r="AL862" s="22"/>
      <c r="AM862" s="22"/>
      <c r="AN862" s="22"/>
      <c r="AO862" s="22"/>
      <c r="AP862" s="22"/>
      <c r="AQ862" s="22"/>
      <c r="AR862" s="22"/>
      <c r="AS862" s="22"/>
    </row>
    <row r="863" spans="1:45" x14ac:dyDescent="0.35">
      <c r="A863" s="19"/>
      <c r="B863" s="3" t="str">
        <f>IF(A862="","",IF(A863="","←",IF(A863="Cash Request",COUNTIF($A$5:A862,"Cash Request")+1,IF(A863&lt;&gt;"Cash Request",B862+0.01&amp;"",))))</f>
        <v/>
      </c>
      <c r="C863" s="20"/>
      <c r="D863" s="19"/>
      <c r="E863" s="4">
        <f>IF(AND(A862="",A863&lt;&gt;""),"ERROR-MISSING ROW ABOVE",IF(A863="Cash Request",SUMIF(B864:$B$1006,B863&amp;".*",E864:$E$1006),SUM(F863:AS863)))</f>
        <v>0</v>
      </c>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c r="AH863" s="22"/>
      <c r="AI863" s="22"/>
      <c r="AJ863" s="22"/>
      <c r="AK863" s="22"/>
      <c r="AL863" s="22"/>
      <c r="AM863" s="22"/>
      <c r="AN863" s="22"/>
      <c r="AO863" s="22"/>
      <c r="AP863" s="22"/>
      <c r="AQ863" s="22"/>
      <c r="AR863" s="22"/>
      <c r="AS863" s="22"/>
    </row>
    <row r="864" spans="1:45" x14ac:dyDescent="0.35">
      <c r="A864" s="19"/>
      <c r="B864" s="3" t="str">
        <f>IF(A863="","",IF(A864="","←",IF(A864="Cash Request",COUNTIF($A$5:A863,"Cash Request")+1,IF(A864&lt;&gt;"Cash Request",B863+0.01&amp;"",))))</f>
        <v/>
      </c>
      <c r="C864" s="20"/>
      <c r="D864" s="19"/>
      <c r="E864" s="4">
        <f>IF(AND(A863="",A864&lt;&gt;""),"ERROR-MISSING ROW ABOVE",IF(A864="Cash Request",SUMIF(B865:$B$1006,B864&amp;".*",E865:$E$1006),SUM(F864:AS864)))</f>
        <v>0</v>
      </c>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c r="AH864" s="22"/>
      <c r="AI864" s="22"/>
      <c r="AJ864" s="22"/>
      <c r="AK864" s="22"/>
      <c r="AL864" s="22"/>
      <c r="AM864" s="22"/>
      <c r="AN864" s="22"/>
      <c r="AO864" s="22"/>
      <c r="AP864" s="22"/>
      <c r="AQ864" s="22"/>
      <c r="AR864" s="22"/>
      <c r="AS864" s="22"/>
    </row>
    <row r="865" spans="1:45" x14ac:dyDescent="0.35">
      <c r="A865" s="19"/>
      <c r="B865" s="3" t="str">
        <f>IF(A864="","",IF(A865="","←",IF(A865="Cash Request",COUNTIF($A$5:A864,"Cash Request")+1,IF(A865&lt;&gt;"Cash Request",B864+0.01&amp;"",))))</f>
        <v/>
      </c>
      <c r="C865" s="20"/>
      <c r="D865" s="19"/>
      <c r="E865" s="4">
        <f>IF(AND(A864="",A865&lt;&gt;""),"ERROR-MISSING ROW ABOVE",IF(A865="Cash Request",SUMIF(B866:$B$1006,B865&amp;".*",E866:$E$1006),SUM(F865:AS865)))</f>
        <v>0</v>
      </c>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c r="AG865" s="22"/>
      <c r="AH865" s="22"/>
      <c r="AI865" s="22"/>
      <c r="AJ865" s="22"/>
      <c r="AK865" s="22"/>
      <c r="AL865" s="22"/>
      <c r="AM865" s="22"/>
      <c r="AN865" s="22"/>
      <c r="AO865" s="22"/>
      <c r="AP865" s="22"/>
      <c r="AQ865" s="22"/>
      <c r="AR865" s="22"/>
      <c r="AS865" s="22"/>
    </row>
    <row r="866" spans="1:45" x14ac:dyDescent="0.35">
      <c r="A866" s="19"/>
      <c r="B866" s="3" t="str">
        <f>IF(A865="","",IF(A866="","←",IF(A866="Cash Request",COUNTIF($A$5:A865,"Cash Request")+1,IF(A866&lt;&gt;"Cash Request",B865+0.01&amp;"",))))</f>
        <v/>
      </c>
      <c r="C866" s="20"/>
      <c r="D866" s="19"/>
      <c r="E866" s="4">
        <f>IF(AND(A865="",A866&lt;&gt;""),"ERROR-MISSING ROW ABOVE",IF(A866="Cash Request",SUMIF(B867:$B$1006,B866&amp;".*",E867:$E$1006),SUM(F866:AS866)))</f>
        <v>0</v>
      </c>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c r="AH866" s="22"/>
      <c r="AI866" s="22"/>
      <c r="AJ866" s="22"/>
      <c r="AK866" s="22"/>
      <c r="AL866" s="22"/>
      <c r="AM866" s="22"/>
      <c r="AN866" s="22"/>
      <c r="AO866" s="22"/>
      <c r="AP866" s="22"/>
      <c r="AQ866" s="22"/>
      <c r="AR866" s="22"/>
      <c r="AS866" s="22"/>
    </row>
    <row r="867" spans="1:45" x14ac:dyDescent="0.35">
      <c r="A867" s="19"/>
      <c r="B867" s="3" t="str">
        <f>IF(A866="","",IF(A867="","←",IF(A867="Cash Request",COUNTIF($A$5:A866,"Cash Request")+1,IF(A867&lt;&gt;"Cash Request",B866+0.01&amp;"",))))</f>
        <v/>
      </c>
      <c r="C867" s="20"/>
      <c r="D867" s="19"/>
      <c r="E867" s="4">
        <f>IF(AND(A866="",A867&lt;&gt;""),"ERROR-MISSING ROW ABOVE",IF(A867="Cash Request",SUMIF(B868:$B$1006,B867&amp;".*",E868:$E$1006),SUM(F867:AS867)))</f>
        <v>0</v>
      </c>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c r="AH867" s="22"/>
      <c r="AI867" s="22"/>
      <c r="AJ867" s="22"/>
      <c r="AK867" s="22"/>
      <c r="AL867" s="22"/>
      <c r="AM867" s="22"/>
      <c r="AN867" s="22"/>
      <c r="AO867" s="22"/>
      <c r="AP867" s="22"/>
      <c r="AQ867" s="22"/>
      <c r="AR867" s="22"/>
      <c r="AS867" s="22"/>
    </row>
    <row r="868" spans="1:45" x14ac:dyDescent="0.35">
      <c r="A868" s="19"/>
      <c r="B868" s="3" t="str">
        <f>IF(A867="","",IF(A868="","←",IF(A868="Cash Request",COUNTIF($A$5:A867,"Cash Request")+1,IF(A868&lt;&gt;"Cash Request",B867+0.01&amp;"",))))</f>
        <v/>
      </c>
      <c r="C868" s="20"/>
      <c r="D868" s="19"/>
      <c r="E868" s="4">
        <f>IF(AND(A867="",A868&lt;&gt;""),"ERROR-MISSING ROW ABOVE",IF(A868="Cash Request",SUMIF(B869:$B$1006,B868&amp;".*",E869:$E$1006),SUM(F868:AS868)))</f>
        <v>0</v>
      </c>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c r="AG868" s="22"/>
      <c r="AH868" s="22"/>
      <c r="AI868" s="22"/>
      <c r="AJ868" s="22"/>
      <c r="AK868" s="22"/>
      <c r="AL868" s="22"/>
      <c r="AM868" s="22"/>
      <c r="AN868" s="22"/>
      <c r="AO868" s="22"/>
      <c r="AP868" s="22"/>
      <c r="AQ868" s="22"/>
      <c r="AR868" s="22"/>
      <c r="AS868" s="22"/>
    </row>
    <row r="869" spans="1:45" x14ac:dyDescent="0.35">
      <c r="A869" s="19"/>
      <c r="B869" s="3" t="str">
        <f>IF(A868="","",IF(A869="","←",IF(A869="Cash Request",COUNTIF($A$5:A868,"Cash Request")+1,IF(A869&lt;&gt;"Cash Request",B868+0.01&amp;"",))))</f>
        <v/>
      </c>
      <c r="C869" s="20"/>
      <c r="D869" s="19"/>
      <c r="E869" s="4">
        <f>IF(AND(A868="",A869&lt;&gt;""),"ERROR-MISSING ROW ABOVE",IF(A869="Cash Request",SUMIF(B870:$B$1006,B869&amp;".*",E870:$E$1006),SUM(F869:AS869)))</f>
        <v>0</v>
      </c>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c r="AG869" s="22"/>
      <c r="AH869" s="22"/>
      <c r="AI869" s="22"/>
      <c r="AJ869" s="22"/>
      <c r="AK869" s="22"/>
      <c r="AL869" s="22"/>
      <c r="AM869" s="22"/>
      <c r="AN869" s="22"/>
      <c r="AO869" s="22"/>
      <c r="AP869" s="22"/>
      <c r="AQ869" s="22"/>
      <c r="AR869" s="22"/>
      <c r="AS869" s="22"/>
    </row>
    <row r="870" spans="1:45" x14ac:dyDescent="0.35">
      <c r="A870" s="19"/>
      <c r="B870" s="3" t="str">
        <f>IF(A869="","",IF(A870="","←",IF(A870="Cash Request",COUNTIF($A$5:A869,"Cash Request")+1,IF(A870&lt;&gt;"Cash Request",B869+0.01&amp;"",))))</f>
        <v/>
      </c>
      <c r="C870" s="20"/>
      <c r="D870" s="19"/>
      <c r="E870" s="4">
        <f>IF(AND(A869="",A870&lt;&gt;""),"ERROR-MISSING ROW ABOVE",IF(A870="Cash Request",SUMIF(B871:$B$1006,B870&amp;".*",E871:$E$1006),SUM(F870:AS870)))</f>
        <v>0</v>
      </c>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c r="AH870" s="22"/>
      <c r="AI870" s="22"/>
      <c r="AJ870" s="22"/>
      <c r="AK870" s="22"/>
      <c r="AL870" s="22"/>
      <c r="AM870" s="22"/>
      <c r="AN870" s="22"/>
      <c r="AO870" s="22"/>
      <c r="AP870" s="22"/>
      <c r="AQ870" s="22"/>
      <c r="AR870" s="22"/>
      <c r="AS870" s="22"/>
    </row>
    <row r="871" spans="1:45" x14ac:dyDescent="0.35">
      <c r="A871" s="19"/>
      <c r="B871" s="3" t="str">
        <f>IF(A870="","",IF(A871="","←",IF(A871="Cash Request",COUNTIF($A$5:A870,"Cash Request")+1,IF(A871&lt;&gt;"Cash Request",B870+0.01&amp;"",))))</f>
        <v/>
      </c>
      <c r="C871" s="20"/>
      <c r="D871" s="19"/>
      <c r="E871" s="4">
        <f>IF(AND(A870="",A871&lt;&gt;""),"ERROR-MISSING ROW ABOVE",IF(A871="Cash Request",SUMIF(B872:$B$1006,B871&amp;".*",E872:$E$1006),SUM(F871:AS871)))</f>
        <v>0</v>
      </c>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c r="AH871" s="22"/>
      <c r="AI871" s="22"/>
      <c r="AJ871" s="22"/>
      <c r="AK871" s="22"/>
      <c r="AL871" s="22"/>
      <c r="AM871" s="22"/>
      <c r="AN871" s="22"/>
      <c r="AO871" s="22"/>
      <c r="AP871" s="22"/>
      <c r="AQ871" s="22"/>
      <c r="AR871" s="22"/>
      <c r="AS871" s="22"/>
    </row>
    <row r="872" spans="1:45" x14ac:dyDescent="0.35">
      <c r="A872" s="19"/>
      <c r="B872" s="3" t="str">
        <f>IF(A871="","",IF(A872="","←",IF(A872="Cash Request",COUNTIF($A$5:A871,"Cash Request")+1,IF(A872&lt;&gt;"Cash Request",B871+0.01&amp;"",))))</f>
        <v/>
      </c>
      <c r="C872" s="20"/>
      <c r="D872" s="19"/>
      <c r="E872" s="4">
        <f>IF(AND(A871="",A872&lt;&gt;""),"ERROR-MISSING ROW ABOVE",IF(A872="Cash Request",SUMIF(B873:$B$1006,B872&amp;".*",E873:$E$1006),SUM(F872:AS872)))</f>
        <v>0</v>
      </c>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c r="AH872" s="22"/>
      <c r="AI872" s="22"/>
      <c r="AJ872" s="22"/>
      <c r="AK872" s="22"/>
      <c r="AL872" s="22"/>
      <c r="AM872" s="22"/>
      <c r="AN872" s="22"/>
      <c r="AO872" s="22"/>
      <c r="AP872" s="22"/>
      <c r="AQ872" s="22"/>
      <c r="AR872" s="22"/>
      <c r="AS872" s="22"/>
    </row>
    <row r="873" spans="1:45" x14ac:dyDescent="0.35">
      <c r="A873" s="19"/>
      <c r="B873" s="3" t="str">
        <f>IF(A872="","",IF(A873="","←",IF(A873="Cash Request",COUNTIF($A$5:A872,"Cash Request")+1,IF(A873&lt;&gt;"Cash Request",B872+0.01&amp;"",))))</f>
        <v/>
      </c>
      <c r="C873" s="20"/>
      <c r="D873" s="19"/>
      <c r="E873" s="4">
        <f>IF(AND(A872="",A873&lt;&gt;""),"ERROR-MISSING ROW ABOVE",IF(A873="Cash Request",SUMIF(B874:$B$1006,B873&amp;".*",E874:$E$1006),SUM(F873:AS873)))</f>
        <v>0</v>
      </c>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c r="AH873" s="22"/>
      <c r="AI873" s="22"/>
      <c r="AJ873" s="22"/>
      <c r="AK873" s="22"/>
      <c r="AL873" s="22"/>
      <c r="AM873" s="22"/>
      <c r="AN873" s="22"/>
      <c r="AO873" s="22"/>
      <c r="AP873" s="22"/>
      <c r="AQ873" s="22"/>
      <c r="AR873" s="22"/>
      <c r="AS873" s="22"/>
    </row>
    <row r="874" spans="1:45" x14ac:dyDescent="0.35">
      <c r="A874" s="19"/>
      <c r="B874" s="3" t="str">
        <f>IF(A873="","",IF(A874="","←",IF(A874="Cash Request",COUNTIF($A$5:A873,"Cash Request")+1,IF(A874&lt;&gt;"Cash Request",B873+0.01&amp;"",))))</f>
        <v/>
      </c>
      <c r="C874" s="20"/>
      <c r="D874" s="19"/>
      <c r="E874" s="4">
        <f>IF(AND(A873="",A874&lt;&gt;""),"ERROR-MISSING ROW ABOVE",IF(A874="Cash Request",SUMIF(B875:$B$1006,B874&amp;".*",E875:$E$1006),SUM(F874:AS874)))</f>
        <v>0</v>
      </c>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c r="AH874" s="22"/>
      <c r="AI874" s="22"/>
      <c r="AJ874" s="22"/>
      <c r="AK874" s="22"/>
      <c r="AL874" s="22"/>
      <c r="AM874" s="22"/>
      <c r="AN874" s="22"/>
      <c r="AO874" s="22"/>
      <c r="AP874" s="22"/>
      <c r="AQ874" s="22"/>
      <c r="AR874" s="22"/>
      <c r="AS874" s="22"/>
    </row>
    <row r="875" spans="1:45" x14ac:dyDescent="0.35">
      <c r="A875" s="19"/>
      <c r="B875" s="3" t="str">
        <f>IF(A874="","",IF(A875="","←",IF(A875="Cash Request",COUNTIF($A$5:A874,"Cash Request")+1,IF(A875&lt;&gt;"Cash Request",B874+0.01&amp;"",))))</f>
        <v/>
      </c>
      <c r="C875" s="20"/>
      <c r="D875" s="19"/>
      <c r="E875" s="4">
        <f>IF(AND(A874="",A875&lt;&gt;""),"ERROR-MISSING ROW ABOVE",IF(A875="Cash Request",SUMIF(B876:$B$1006,B875&amp;".*",E876:$E$1006),SUM(F875:AS875)))</f>
        <v>0</v>
      </c>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c r="AH875" s="22"/>
      <c r="AI875" s="22"/>
      <c r="AJ875" s="22"/>
      <c r="AK875" s="22"/>
      <c r="AL875" s="22"/>
      <c r="AM875" s="22"/>
      <c r="AN875" s="22"/>
      <c r="AO875" s="22"/>
      <c r="AP875" s="22"/>
      <c r="AQ875" s="22"/>
      <c r="AR875" s="22"/>
      <c r="AS875" s="22"/>
    </row>
    <row r="876" spans="1:45" x14ac:dyDescent="0.35">
      <c r="A876" s="19"/>
      <c r="B876" s="3" t="str">
        <f>IF(A875="","",IF(A876="","←",IF(A876="Cash Request",COUNTIF($A$5:A875,"Cash Request")+1,IF(A876&lt;&gt;"Cash Request",B875+0.01&amp;"",))))</f>
        <v/>
      </c>
      <c r="C876" s="20"/>
      <c r="D876" s="19"/>
      <c r="E876" s="4">
        <f>IF(AND(A875="",A876&lt;&gt;""),"ERROR-MISSING ROW ABOVE",IF(A876="Cash Request",SUMIF(B877:$B$1006,B876&amp;".*",E877:$E$1006),SUM(F876:AS876)))</f>
        <v>0</v>
      </c>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c r="AH876" s="22"/>
      <c r="AI876" s="22"/>
      <c r="AJ876" s="22"/>
      <c r="AK876" s="22"/>
      <c r="AL876" s="22"/>
      <c r="AM876" s="22"/>
      <c r="AN876" s="22"/>
      <c r="AO876" s="22"/>
      <c r="AP876" s="22"/>
      <c r="AQ876" s="22"/>
      <c r="AR876" s="22"/>
      <c r="AS876" s="22"/>
    </row>
    <row r="877" spans="1:45" x14ac:dyDescent="0.35">
      <c r="A877" s="19"/>
      <c r="B877" s="3" t="str">
        <f>IF(A876="","",IF(A877="","←",IF(A877="Cash Request",COUNTIF($A$5:A876,"Cash Request")+1,IF(A877&lt;&gt;"Cash Request",B876+0.01&amp;"",))))</f>
        <v/>
      </c>
      <c r="C877" s="20"/>
      <c r="D877" s="19"/>
      <c r="E877" s="4">
        <f>IF(AND(A876="",A877&lt;&gt;""),"ERROR-MISSING ROW ABOVE",IF(A877="Cash Request",SUMIF(B878:$B$1006,B877&amp;".*",E878:$E$1006),SUM(F877:AS877)))</f>
        <v>0</v>
      </c>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c r="AH877" s="22"/>
      <c r="AI877" s="22"/>
      <c r="AJ877" s="22"/>
      <c r="AK877" s="22"/>
      <c r="AL877" s="22"/>
      <c r="AM877" s="22"/>
      <c r="AN877" s="22"/>
      <c r="AO877" s="22"/>
      <c r="AP877" s="22"/>
      <c r="AQ877" s="22"/>
      <c r="AR877" s="22"/>
      <c r="AS877" s="22"/>
    </row>
    <row r="878" spans="1:45" x14ac:dyDescent="0.35">
      <c r="A878" s="19"/>
      <c r="B878" s="3" t="str">
        <f>IF(A877="","",IF(A878="","←",IF(A878="Cash Request",COUNTIF($A$5:A877,"Cash Request")+1,IF(A878&lt;&gt;"Cash Request",B877+0.01&amp;"",))))</f>
        <v/>
      </c>
      <c r="C878" s="20"/>
      <c r="D878" s="19"/>
      <c r="E878" s="4">
        <f>IF(AND(A877="",A878&lt;&gt;""),"ERROR-MISSING ROW ABOVE",IF(A878="Cash Request",SUMIF(B879:$B$1006,B878&amp;".*",E879:$E$1006),SUM(F878:AS878)))</f>
        <v>0</v>
      </c>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c r="AH878" s="22"/>
      <c r="AI878" s="22"/>
      <c r="AJ878" s="22"/>
      <c r="AK878" s="22"/>
      <c r="AL878" s="22"/>
      <c r="AM878" s="22"/>
      <c r="AN878" s="22"/>
      <c r="AO878" s="22"/>
      <c r="AP878" s="22"/>
      <c r="AQ878" s="22"/>
      <c r="AR878" s="22"/>
      <c r="AS878" s="22"/>
    </row>
    <row r="879" spans="1:45" x14ac:dyDescent="0.35">
      <c r="A879" s="19"/>
      <c r="B879" s="3" t="str">
        <f>IF(A878="","",IF(A879="","←",IF(A879="Cash Request",COUNTIF($A$5:A878,"Cash Request")+1,IF(A879&lt;&gt;"Cash Request",B878+0.01&amp;"",))))</f>
        <v/>
      </c>
      <c r="C879" s="20"/>
      <c r="D879" s="19"/>
      <c r="E879" s="4">
        <f>IF(AND(A878="",A879&lt;&gt;""),"ERROR-MISSING ROW ABOVE",IF(A879="Cash Request",SUMIF(B880:$B$1006,B879&amp;".*",E880:$E$1006),SUM(F879:AS879)))</f>
        <v>0</v>
      </c>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c r="AG879" s="22"/>
      <c r="AH879" s="22"/>
      <c r="AI879" s="22"/>
      <c r="AJ879" s="22"/>
      <c r="AK879" s="22"/>
      <c r="AL879" s="22"/>
      <c r="AM879" s="22"/>
      <c r="AN879" s="22"/>
      <c r="AO879" s="22"/>
      <c r="AP879" s="22"/>
      <c r="AQ879" s="22"/>
      <c r="AR879" s="22"/>
      <c r="AS879" s="22"/>
    </row>
    <row r="880" spans="1:45" x14ac:dyDescent="0.35">
      <c r="A880" s="19"/>
      <c r="B880" s="3" t="str">
        <f>IF(A879="","",IF(A880="","←",IF(A880="Cash Request",COUNTIF($A$5:A879,"Cash Request")+1,IF(A880&lt;&gt;"Cash Request",B879+0.01&amp;"",))))</f>
        <v/>
      </c>
      <c r="C880" s="20"/>
      <c r="D880" s="19"/>
      <c r="E880" s="4">
        <f>IF(AND(A879="",A880&lt;&gt;""),"ERROR-MISSING ROW ABOVE",IF(A880="Cash Request",SUMIF(B881:$B$1006,B880&amp;".*",E881:$E$1006),SUM(F880:AS880)))</f>
        <v>0</v>
      </c>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c r="AH880" s="22"/>
      <c r="AI880" s="22"/>
      <c r="AJ880" s="22"/>
      <c r="AK880" s="22"/>
      <c r="AL880" s="22"/>
      <c r="AM880" s="22"/>
      <c r="AN880" s="22"/>
      <c r="AO880" s="22"/>
      <c r="AP880" s="22"/>
      <c r="AQ880" s="22"/>
      <c r="AR880" s="22"/>
      <c r="AS880" s="22"/>
    </row>
    <row r="881" spans="1:45" x14ac:dyDescent="0.35">
      <c r="A881" s="19"/>
      <c r="B881" s="3" t="str">
        <f>IF(A880="","",IF(A881="","←",IF(A881="Cash Request",COUNTIF($A$5:A880,"Cash Request")+1,IF(A881&lt;&gt;"Cash Request",B880+0.01&amp;"",))))</f>
        <v/>
      </c>
      <c r="C881" s="20"/>
      <c r="D881" s="19"/>
      <c r="E881" s="4">
        <f>IF(AND(A880="",A881&lt;&gt;""),"ERROR-MISSING ROW ABOVE",IF(A881="Cash Request",SUMIF(B882:$B$1006,B881&amp;".*",E882:$E$1006),SUM(F881:AS881)))</f>
        <v>0</v>
      </c>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c r="AG881" s="22"/>
      <c r="AH881" s="22"/>
      <c r="AI881" s="22"/>
      <c r="AJ881" s="22"/>
      <c r="AK881" s="22"/>
      <c r="AL881" s="22"/>
      <c r="AM881" s="22"/>
      <c r="AN881" s="22"/>
      <c r="AO881" s="22"/>
      <c r="AP881" s="22"/>
      <c r="AQ881" s="22"/>
      <c r="AR881" s="22"/>
      <c r="AS881" s="22"/>
    </row>
    <row r="882" spans="1:45" x14ac:dyDescent="0.35">
      <c r="A882" s="19"/>
      <c r="B882" s="3" t="str">
        <f>IF(A881="","",IF(A882="","←",IF(A882="Cash Request",COUNTIF($A$5:A881,"Cash Request")+1,IF(A882&lt;&gt;"Cash Request",B881+0.01&amp;"",))))</f>
        <v/>
      </c>
      <c r="C882" s="20"/>
      <c r="D882" s="19"/>
      <c r="E882" s="4">
        <f>IF(AND(A881="",A882&lt;&gt;""),"ERROR-MISSING ROW ABOVE",IF(A882="Cash Request",SUMIF(B883:$B$1006,B882&amp;".*",E883:$E$1006),SUM(F882:AS882)))</f>
        <v>0</v>
      </c>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c r="AH882" s="22"/>
      <c r="AI882" s="22"/>
      <c r="AJ882" s="22"/>
      <c r="AK882" s="22"/>
      <c r="AL882" s="22"/>
      <c r="AM882" s="22"/>
      <c r="AN882" s="22"/>
      <c r="AO882" s="22"/>
      <c r="AP882" s="22"/>
      <c r="AQ882" s="22"/>
      <c r="AR882" s="22"/>
      <c r="AS882" s="22"/>
    </row>
    <row r="883" spans="1:45" x14ac:dyDescent="0.35">
      <c r="A883" s="19"/>
      <c r="B883" s="3" t="str">
        <f>IF(A882="","",IF(A883="","←",IF(A883="Cash Request",COUNTIF($A$5:A882,"Cash Request")+1,IF(A883&lt;&gt;"Cash Request",B882+0.01&amp;"",))))</f>
        <v/>
      </c>
      <c r="C883" s="20"/>
      <c r="D883" s="19"/>
      <c r="E883" s="4">
        <f>IF(AND(A882="",A883&lt;&gt;""),"ERROR-MISSING ROW ABOVE",IF(A883="Cash Request",SUMIF(B884:$B$1006,B883&amp;".*",E884:$E$1006),SUM(F883:AS883)))</f>
        <v>0</v>
      </c>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c r="AE883" s="22"/>
      <c r="AF883" s="22"/>
      <c r="AG883" s="22"/>
      <c r="AH883" s="22"/>
      <c r="AI883" s="22"/>
      <c r="AJ883" s="22"/>
      <c r="AK883" s="22"/>
      <c r="AL883" s="22"/>
      <c r="AM883" s="22"/>
      <c r="AN883" s="22"/>
      <c r="AO883" s="22"/>
      <c r="AP883" s="22"/>
      <c r="AQ883" s="22"/>
      <c r="AR883" s="22"/>
      <c r="AS883" s="22"/>
    </row>
    <row r="884" spans="1:45" x14ac:dyDescent="0.35">
      <c r="A884" s="19"/>
      <c r="B884" s="3" t="str">
        <f>IF(A883="","",IF(A884="","←",IF(A884="Cash Request",COUNTIF($A$5:A883,"Cash Request")+1,IF(A884&lt;&gt;"Cash Request",B883+0.01&amp;"",))))</f>
        <v/>
      </c>
      <c r="C884" s="20"/>
      <c r="D884" s="19"/>
      <c r="E884" s="4">
        <f>IF(AND(A883="",A884&lt;&gt;""),"ERROR-MISSING ROW ABOVE",IF(A884="Cash Request",SUMIF(B885:$B$1006,B884&amp;".*",E885:$E$1006),SUM(F884:AS884)))</f>
        <v>0</v>
      </c>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c r="AG884" s="22"/>
      <c r="AH884" s="22"/>
      <c r="AI884" s="22"/>
      <c r="AJ884" s="22"/>
      <c r="AK884" s="22"/>
      <c r="AL884" s="22"/>
      <c r="AM884" s="22"/>
      <c r="AN884" s="22"/>
      <c r="AO884" s="22"/>
      <c r="AP884" s="22"/>
      <c r="AQ884" s="22"/>
      <c r="AR884" s="22"/>
      <c r="AS884" s="22"/>
    </row>
    <row r="885" spans="1:45" x14ac:dyDescent="0.35">
      <c r="A885" s="19"/>
      <c r="B885" s="3" t="str">
        <f>IF(A884="","",IF(A885="","←",IF(A885="Cash Request",COUNTIF($A$5:A884,"Cash Request")+1,IF(A885&lt;&gt;"Cash Request",B884+0.01&amp;"",))))</f>
        <v/>
      </c>
      <c r="C885" s="20"/>
      <c r="D885" s="19"/>
      <c r="E885" s="4">
        <f>IF(AND(A884="",A885&lt;&gt;""),"ERROR-MISSING ROW ABOVE",IF(A885="Cash Request",SUMIF(B886:$B$1006,B885&amp;".*",E886:$E$1006),SUM(F885:AS885)))</f>
        <v>0</v>
      </c>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c r="AG885" s="22"/>
      <c r="AH885" s="22"/>
      <c r="AI885" s="22"/>
      <c r="AJ885" s="22"/>
      <c r="AK885" s="22"/>
      <c r="AL885" s="22"/>
      <c r="AM885" s="22"/>
      <c r="AN885" s="22"/>
      <c r="AO885" s="22"/>
      <c r="AP885" s="22"/>
      <c r="AQ885" s="22"/>
      <c r="AR885" s="22"/>
      <c r="AS885" s="22"/>
    </row>
    <row r="886" spans="1:45" x14ac:dyDescent="0.35">
      <c r="A886" s="19"/>
      <c r="B886" s="3" t="str">
        <f>IF(A885="","",IF(A886="","←",IF(A886="Cash Request",COUNTIF($A$5:A885,"Cash Request")+1,IF(A886&lt;&gt;"Cash Request",B885+0.01&amp;"",))))</f>
        <v/>
      </c>
      <c r="C886" s="20"/>
      <c r="D886" s="19"/>
      <c r="E886" s="4">
        <f>IF(AND(A885="",A886&lt;&gt;""),"ERROR-MISSING ROW ABOVE",IF(A886="Cash Request",SUMIF(B887:$B$1006,B886&amp;".*",E887:$E$1006),SUM(F886:AS886)))</f>
        <v>0</v>
      </c>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c r="AE886" s="22"/>
      <c r="AF886" s="22"/>
      <c r="AG886" s="22"/>
      <c r="AH886" s="22"/>
      <c r="AI886" s="22"/>
      <c r="AJ886" s="22"/>
      <c r="AK886" s="22"/>
      <c r="AL886" s="22"/>
      <c r="AM886" s="22"/>
      <c r="AN886" s="22"/>
      <c r="AO886" s="22"/>
      <c r="AP886" s="22"/>
      <c r="AQ886" s="22"/>
      <c r="AR886" s="22"/>
      <c r="AS886" s="22"/>
    </row>
    <row r="887" spans="1:45" x14ac:dyDescent="0.35">
      <c r="A887" s="19"/>
      <c r="B887" s="3" t="str">
        <f>IF(A886="","",IF(A887="","←",IF(A887="Cash Request",COUNTIF($A$5:A886,"Cash Request")+1,IF(A887&lt;&gt;"Cash Request",B886+0.01&amp;"",))))</f>
        <v/>
      </c>
      <c r="C887" s="20"/>
      <c r="D887" s="19"/>
      <c r="E887" s="4">
        <f>IF(AND(A886="",A887&lt;&gt;""),"ERROR-MISSING ROW ABOVE",IF(A887="Cash Request",SUMIF(B888:$B$1006,B887&amp;".*",E888:$E$1006),SUM(F887:AS887)))</f>
        <v>0</v>
      </c>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c r="AG887" s="22"/>
      <c r="AH887" s="22"/>
      <c r="AI887" s="22"/>
      <c r="AJ887" s="22"/>
      <c r="AK887" s="22"/>
      <c r="AL887" s="22"/>
      <c r="AM887" s="22"/>
      <c r="AN887" s="22"/>
      <c r="AO887" s="22"/>
      <c r="AP887" s="22"/>
      <c r="AQ887" s="22"/>
      <c r="AR887" s="22"/>
      <c r="AS887" s="22"/>
    </row>
    <row r="888" spans="1:45" x14ac:dyDescent="0.35">
      <c r="A888" s="19"/>
      <c r="B888" s="3" t="str">
        <f>IF(A887="","",IF(A888="","←",IF(A888="Cash Request",COUNTIF($A$5:A887,"Cash Request")+1,IF(A888&lt;&gt;"Cash Request",B887+0.01&amp;"",))))</f>
        <v/>
      </c>
      <c r="C888" s="20"/>
      <c r="D888" s="19"/>
      <c r="E888" s="4">
        <f>IF(AND(A887="",A888&lt;&gt;""),"ERROR-MISSING ROW ABOVE",IF(A888="Cash Request",SUMIF(B889:$B$1006,B888&amp;".*",E889:$E$1006),SUM(F888:AS888)))</f>
        <v>0</v>
      </c>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c r="AG888" s="22"/>
      <c r="AH888" s="22"/>
      <c r="AI888" s="22"/>
      <c r="AJ888" s="22"/>
      <c r="AK888" s="22"/>
      <c r="AL888" s="22"/>
      <c r="AM888" s="22"/>
      <c r="AN888" s="22"/>
      <c r="AO888" s="22"/>
      <c r="AP888" s="22"/>
      <c r="AQ888" s="22"/>
      <c r="AR888" s="22"/>
      <c r="AS888" s="22"/>
    </row>
    <row r="889" spans="1:45" x14ac:dyDescent="0.35">
      <c r="A889" s="19"/>
      <c r="B889" s="3" t="str">
        <f>IF(A888="","",IF(A889="","←",IF(A889="Cash Request",COUNTIF($A$5:A888,"Cash Request")+1,IF(A889&lt;&gt;"Cash Request",B888+0.01&amp;"",))))</f>
        <v/>
      </c>
      <c r="C889" s="20"/>
      <c r="D889" s="19"/>
      <c r="E889" s="4">
        <f>IF(AND(A888="",A889&lt;&gt;""),"ERROR-MISSING ROW ABOVE",IF(A889="Cash Request",SUMIF(B890:$B$1006,B889&amp;".*",E890:$E$1006),SUM(F889:AS889)))</f>
        <v>0</v>
      </c>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c r="AE889" s="22"/>
      <c r="AF889" s="22"/>
      <c r="AG889" s="22"/>
      <c r="AH889" s="22"/>
      <c r="AI889" s="22"/>
      <c r="AJ889" s="22"/>
      <c r="AK889" s="22"/>
      <c r="AL889" s="22"/>
      <c r="AM889" s="22"/>
      <c r="AN889" s="22"/>
      <c r="AO889" s="22"/>
      <c r="AP889" s="22"/>
      <c r="AQ889" s="22"/>
      <c r="AR889" s="22"/>
      <c r="AS889" s="22"/>
    </row>
    <row r="890" spans="1:45" x14ac:dyDescent="0.35">
      <c r="A890" s="19"/>
      <c r="B890" s="3" t="str">
        <f>IF(A889="","",IF(A890="","←",IF(A890="Cash Request",COUNTIF($A$5:A889,"Cash Request")+1,IF(A890&lt;&gt;"Cash Request",B889+0.01&amp;"",))))</f>
        <v/>
      </c>
      <c r="C890" s="20"/>
      <c r="D890" s="19"/>
      <c r="E890" s="4">
        <f>IF(AND(A889="",A890&lt;&gt;""),"ERROR-MISSING ROW ABOVE",IF(A890="Cash Request",SUMIF(B891:$B$1006,B890&amp;".*",E891:$E$1006),SUM(F890:AS890)))</f>
        <v>0</v>
      </c>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c r="AG890" s="22"/>
      <c r="AH890" s="22"/>
      <c r="AI890" s="22"/>
      <c r="AJ890" s="22"/>
      <c r="AK890" s="22"/>
      <c r="AL890" s="22"/>
      <c r="AM890" s="22"/>
      <c r="AN890" s="22"/>
      <c r="AO890" s="22"/>
      <c r="AP890" s="22"/>
      <c r="AQ890" s="22"/>
      <c r="AR890" s="22"/>
      <c r="AS890" s="22"/>
    </row>
    <row r="891" spans="1:45" x14ac:dyDescent="0.35">
      <c r="A891" s="19"/>
      <c r="B891" s="3" t="str">
        <f>IF(A890="","",IF(A891="","←",IF(A891="Cash Request",COUNTIF($A$5:A890,"Cash Request")+1,IF(A891&lt;&gt;"Cash Request",B890+0.01&amp;"",))))</f>
        <v/>
      </c>
      <c r="C891" s="20"/>
      <c r="D891" s="19"/>
      <c r="E891" s="4">
        <f>IF(AND(A890="",A891&lt;&gt;""),"ERROR-MISSING ROW ABOVE",IF(A891="Cash Request",SUMIF(B892:$B$1006,B891&amp;".*",E892:$E$1006),SUM(F891:AS891)))</f>
        <v>0</v>
      </c>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c r="AG891" s="22"/>
      <c r="AH891" s="22"/>
      <c r="AI891" s="22"/>
      <c r="AJ891" s="22"/>
      <c r="AK891" s="22"/>
      <c r="AL891" s="22"/>
      <c r="AM891" s="22"/>
      <c r="AN891" s="22"/>
      <c r="AO891" s="22"/>
      <c r="AP891" s="22"/>
      <c r="AQ891" s="22"/>
      <c r="AR891" s="22"/>
      <c r="AS891" s="22"/>
    </row>
    <row r="892" spans="1:45" x14ac:dyDescent="0.35">
      <c r="A892" s="19"/>
      <c r="B892" s="3" t="str">
        <f>IF(A891="","",IF(A892="","←",IF(A892="Cash Request",COUNTIF($A$5:A891,"Cash Request")+1,IF(A892&lt;&gt;"Cash Request",B891+0.01&amp;"",))))</f>
        <v/>
      </c>
      <c r="C892" s="20"/>
      <c r="D892" s="19"/>
      <c r="E892" s="4">
        <f>IF(AND(A891="",A892&lt;&gt;""),"ERROR-MISSING ROW ABOVE",IF(A892="Cash Request",SUMIF(B893:$B$1006,B892&amp;".*",E893:$E$1006),SUM(F892:AS892)))</f>
        <v>0</v>
      </c>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c r="AG892" s="22"/>
      <c r="AH892" s="22"/>
      <c r="AI892" s="22"/>
      <c r="AJ892" s="22"/>
      <c r="AK892" s="22"/>
      <c r="AL892" s="22"/>
      <c r="AM892" s="22"/>
      <c r="AN892" s="22"/>
      <c r="AO892" s="22"/>
      <c r="AP892" s="22"/>
      <c r="AQ892" s="22"/>
      <c r="AR892" s="22"/>
      <c r="AS892" s="22"/>
    </row>
    <row r="893" spans="1:45" x14ac:dyDescent="0.35">
      <c r="A893" s="19"/>
      <c r="B893" s="3" t="str">
        <f>IF(A892="","",IF(A893="","←",IF(A893="Cash Request",COUNTIF($A$5:A892,"Cash Request")+1,IF(A893&lt;&gt;"Cash Request",B892+0.01&amp;"",))))</f>
        <v/>
      </c>
      <c r="C893" s="20"/>
      <c r="D893" s="19"/>
      <c r="E893" s="4">
        <f>IF(AND(A892="",A893&lt;&gt;""),"ERROR-MISSING ROW ABOVE",IF(A893="Cash Request",SUMIF(B894:$B$1006,B893&amp;".*",E894:$E$1006),SUM(F893:AS893)))</f>
        <v>0</v>
      </c>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c r="AG893" s="22"/>
      <c r="AH893" s="22"/>
      <c r="AI893" s="22"/>
      <c r="AJ893" s="22"/>
      <c r="AK893" s="22"/>
      <c r="AL893" s="22"/>
      <c r="AM893" s="22"/>
      <c r="AN893" s="22"/>
      <c r="AO893" s="22"/>
      <c r="AP893" s="22"/>
      <c r="AQ893" s="22"/>
      <c r="AR893" s="22"/>
      <c r="AS893" s="22"/>
    </row>
    <row r="894" spans="1:45" x14ac:dyDescent="0.35">
      <c r="A894" s="19"/>
      <c r="B894" s="3" t="str">
        <f>IF(A893="","",IF(A894="","←",IF(A894="Cash Request",COUNTIF($A$5:A893,"Cash Request")+1,IF(A894&lt;&gt;"Cash Request",B893+0.01&amp;"",))))</f>
        <v/>
      </c>
      <c r="C894" s="20"/>
      <c r="D894" s="19"/>
      <c r="E894" s="4">
        <f>IF(AND(A893="",A894&lt;&gt;""),"ERROR-MISSING ROW ABOVE",IF(A894="Cash Request",SUMIF(B895:$B$1006,B894&amp;".*",E895:$E$1006),SUM(F894:AS894)))</f>
        <v>0</v>
      </c>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c r="AE894" s="22"/>
      <c r="AF894" s="22"/>
      <c r="AG894" s="22"/>
      <c r="AH894" s="22"/>
      <c r="AI894" s="22"/>
      <c r="AJ894" s="22"/>
      <c r="AK894" s="22"/>
      <c r="AL894" s="22"/>
      <c r="AM894" s="22"/>
      <c r="AN894" s="22"/>
      <c r="AO894" s="22"/>
      <c r="AP894" s="22"/>
      <c r="AQ894" s="22"/>
      <c r="AR894" s="22"/>
      <c r="AS894" s="22"/>
    </row>
    <row r="895" spans="1:45" x14ac:dyDescent="0.35">
      <c r="A895" s="19"/>
      <c r="B895" s="3" t="str">
        <f>IF(A894="","",IF(A895="","←",IF(A895="Cash Request",COUNTIF($A$5:A894,"Cash Request")+1,IF(A895&lt;&gt;"Cash Request",B894+0.01&amp;"",))))</f>
        <v/>
      </c>
      <c r="C895" s="20"/>
      <c r="D895" s="19"/>
      <c r="E895" s="4">
        <f>IF(AND(A894="",A895&lt;&gt;""),"ERROR-MISSING ROW ABOVE",IF(A895="Cash Request",SUMIF(B896:$B$1006,B895&amp;".*",E896:$E$1006),SUM(F895:AS895)))</f>
        <v>0</v>
      </c>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c r="AE895" s="22"/>
      <c r="AF895" s="22"/>
      <c r="AG895" s="22"/>
      <c r="AH895" s="22"/>
      <c r="AI895" s="22"/>
      <c r="AJ895" s="22"/>
      <c r="AK895" s="22"/>
      <c r="AL895" s="22"/>
      <c r="AM895" s="22"/>
      <c r="AN895" s="22"/>
      <c r="AO895" s="22"/>
      <c r="AP895" s="22"/>
      <c r="AQ895" s="22"/>
      <c r="AR895" s="22"/>
      <c r="AS895" s="22"/>
    </row>
    <row r="896" spans="1:45" x14ac:dyDescent="0.35">
      <c r="A896" s="19"/>
      <c r="B896" s="3" t="str">
        <f>IF(A895="","",IF(A896="","←",IF(A896="Cash Request",COUNTIF($A$5:A895,"Cash Request")+1,IF(A896&lt;&gt;"Cash Request",B895+0.01&amp;"",))))</f>
        <v/>
      </c>
      <c r="C896" s="20"/>
      <c r="D896" s="19"/>
      <c r="E896" s="4">
        <f>IF(AND(A895="",A896&lt;&gt;""),"ERROR-MISSING ROW ABOVE",IF(A896="Cash Request",SUMIF(B897:$B$1006,B896&amp;".*",E897:$E$1006),SUM(F896:AS896)))</f>
        <v>0</v>
      </c>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c r="AE896" s="22"/>
      <c r="AF896" s="22"/>
      <c r="AG896" s="22"/>
      <c r="AH896" s="22"/>
      <c r="AI896" s="22"/>
      <c r="AJ896" s="22"/>
      <c r="AK896" s="22"/>
      <c r="AL896" s="22"/>
      <c r="AM896" s="22"/>
      <c r="AN896" s="22"/>
      <c r="AO896" s="22"/>
      <c r="AP896" s="22"/>
      <c r="AQ896" s="22"/>
      <c r="AR896" s="22"/>
      <c r="AS896" s="22"/>
    </row>
    <row r="897" spans="1:45" x14ac:dyDescent="0.35">
      <c r="A897" s="19"/>
      <c r="B897" s="3" t="str">
        <f>IF(A896="","",IF(A897="","←",IF(A897="Cash Request",COUNTIF($A$5:A896,"Cash Request")+1,IF(A897&lt;&gt;"Cash Request",B896+0.01&amp;"",))))</f>
        <v/>
      </c>
      <c r="C897" s="20"/>
      <c r="D897" s="19"/>
      <c r="E897" s="4">
        <f>IF(AND(A896="",A897&lt;&gt;""),"ERROR-MISSING ROW ABOVE",IF(A897="Cash Request",SUMIF(B898:$B$1006,B897&amp;".*",E898:$E$1006),SUM(F897:AS897)))</f>
        <v>0</v>
      </c>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c r="AE897" s="22"/>
      <c r="AF897" s="22"/>
      <c r="AG897" s="22"/>
      <c r="AH897" s="22"/>
      <c r="AI897" s="22"/>
      <c r="AJ897" s="22"/>
      <c r="AK897" s="22"/>
      <c r="AL897" s="22"/>
      <c r="AM897" s="22"/>
      <c r="AN897" s="22"/>
      <c r="AO897" s="22"/>
      <c r="AP897" s="22"/>
      <c r="AQ897" s="22"/>
      <c r="AR897" s="22"/>
      <c r="AS897" s="22"/>
    </row>
    <row r="898" spans="1:45" x14ac:dyDescent="0.35">
      <c r="A898" s="19"/>
      <c r="B898" s="3" t="str">
        <f>IF(A897="","",IF(A898="","←",IF(A898="Cash Request",COUNTIF($A$5:A897,"Cash Request")+1,IF(A898&lt;&gt;"Cash Request",B897+0.01&amp;"",))))</f>
        <v/>
      </c>
      <c r="C898" s="20"/>
      <c r="D898" s="19"/>
      <c r="E898" s="4">
        <f>IF(AND(A897="",A898&lt;&gt;""),"ERROR-MISSING ROW ABOVE",IF(A898="Cash Request",SUMIF(B899:$B$1006,B898&amp;".*",E899:$E$1006),SUM(F898:AS898)))</f>
        <v>0</v>
      </c>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c r="AE898" s="22"/>
      <c r="AF898" s="22"/>
      <c r="AG898" s="22"/>
      <c r="AH898" s="22"/>
      <c r="AI898" s="22"/>
      <c r="AJ898" s="22"/>
      <c r="AK898" s="22"/>
      <c r="AL898" s="22"/>
      <c r="AM898" s="22"/>
      <c r="AN898" s="22"/>
      <c r="AO898" s="22"/>
      <c r="AP898" s="22"/>
      <c r="AQ898" s="22"/>
      <c r="AR898" s="22"/>
      <c r="AS898" s="22"/>
    </row>
    <row r="899" spans="1:45" x14ac:dyDescent="0.35">
      <c r="A899" s="19"/>
      <c r="B899" s="3" t="str">
        <f>IF(A898="","",IF(A899="","←",IF(A899="Cash Request",COUNTIF($A$5:A898,"Cash Request")+1,IF(A899&lt;&gt;"Cash Request",B898+0.01&amp;"",))))</f>
        <v/>
      </c>
      <c r="C899" s="20"/>
      <c r="D899" s="19"/>
      <c r="E899" s="4">
        <f>IF(AND(A898="",A899&lt;&gt;""),"ERROR-MISSING ROW ABOVE",IF(A899="Cash Request",SUMIF(B900:$B$1006,B899&amp;".*",E900:$E$1006),SUM(F899:AS899)))</f>
        <v>0</v>
      </c>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c r="AG899" s="22"/>
      <c r="AH899" s="22"/>
      <c r="AI899" s="22"/>
      <c r="AJ899" s="22"/>
      <c r="AK899" s="22"/>
      <c r="AL899" s="22"/>
      <c r="AM899" s="22"/>
      <c r="AN899" s="22"/>
      <c r="AO899" s="22"/>
      <c r="AP899" s="22"/>
      <c r="AQ899" s="22"/>
      <c r="AR899" s="22"/>
      <c r="AS899" s="22"/>
    </row>
    <row r="900" spans="1:45" x14ac:dyDescent="0.35">
      <c r="A900" s="19"/>
      <c r="B900" s="3" t="str">
        <f>IF(A899="","",IF(A900="","←",IF(A900="Cash Request",COUNTIF($A$5:A899,"Cash Request")+1,IF(A900&lt;&gt;"Cash Request",B899+0.01&amp;"",))))</f>
        <v/>
      </c>
      <c r="C900" s="20"/>
      <c r="D900" s="19"/>
      <c r="E900" s="4">
        <f>IF(AND(A899="",A900&lt;&gt;""),"ERROR-MISSING ROW ABOVE",IF(A900="Cash Request",SUMIF(B901:$B$1006,B900&amp;".*",E901:$E$1006),SUM(F900:AS900)))</f>
        <v>0</v>
      </c>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c r="AG900" s="22"/>
      <c r="AH900" s="22"/>
      <c r="AI900" s="22"/>
      <c r="AJ900" s="22"/>
      <c r="AK900" s="22"/>
      <c r="AL900" s="22"/>
      <c r="AM900" s="22"/>
      <c r="AN900" s="22"/>
      <c r="AO900" s="22"/>
      <c r="AP900" s="22"/>
      <c r="AQ900" s="22"/>
      <c r="AR900" s="22"/>
      <c r="AS900" s="22"/>
    </row>
    <row r="901" spans="1:45" x14ac:dyDescent="0.35">
      <c r="A901" s="19"/>
      <c r="B901" s="3" t="str">
        <f>IF(A900="","",IF(A901="","←",IF(A901="Cash Request",COUNTIF($A$5:A900,"Cash Request")+1,IF(A901&lt;&gt;"Cash Request",B900+0.01&amp;"",))))</f>
        <v/>
      </c>
      <c r="C901" s="20"/>
      <c r="D901" s="19"/>
      <c r="E901" s="4">
        <f>IF(AND(A900="",A901&lt;&gt;""),"ERROR-MISSING ROW ABOVE",IF(A901="Cash Request",SUMIF(B902:$B$1006,B901&amp;".*",E902:$E$1006),SUM(F901:AS901)))</f>
        <v>0</v>
      </c>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c r="AE901" s="22"/>
      <c r="AF901" s="22"/>
      <c r="AG901" s="22"/>
      <c r="AH901" s="22"/>
      <c r="AI901" s="22"/>
      <c r="AJ901" s="22"/>
      <c r="AK901" s="22"/>
      <c r="AL901" s="22"/>
      <c r="AM901" s="22"/>
      <c r="AN901" s="22"/>
      <c r="AO901" s="22"/>
      <c r="AP901" s="22"/>
      <c r="AQ901" s="22"/>
      <c r="AR901" s="22"/>
      <c r="AS901" s="22"/>
    </row>
    <row r="902" spans="1:45" x14ac:dyDescent="0.35">
      <c r="A902" s="19"/>
      <c r="B902" s="3" t="str">
        <f>IF(A901="","",IF(A902="","←",IF(A902="Cash Request",COUNTIF($A$5:A901,"Cash Request")+1,IF(A902&lt;&gt;"Cash Request",B901+0.01&amp;"",))))</f>
        <v/>
      </c>
      <c r="C902" s="20"/>
      <c r="D902" s="19"/>
      <c r="E902" s="4">
        <f>IF(AND(A901="",A902&lt;&gt;""),"ERROR-MISSING ROW ABOVE",IF(A902="Cash Request",SUMIF(B903:$B$1006,B902&amp;".*",E903:$E$1006),SUM(F902:AS902)))</f>
        <v>0</v>
      </c>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c r="AG902" s="22"/>
      <c r="AH902" s="22"/>
      <c r="AI902" s="22"/>
      <c r="AJ902" s="22"/>
      <c r="AK902" s="22"/>
      <c r="AL902" s="22"/>
      <c r="AM902" s="22"/>
      <c r="AN902" s="22"/>
      <c r="AO902" s="22"/>
      <c r="AP902" s="22"/>
      <c r="AQ902" s="22"/>
      <c r="AR902" s="22"/>
      <c r="AS902" s="22"/>
    </row>
    <row r="903" spans="1:45" x14ac:dyDescent="0.35">
      <c r="A903" s="19"/>
      <c r="B903" s="3" t="str">
        <f>IF(A902="","",IF(A903="","←",IF(A903="Cash Request",COUNTIF($A$5:A902,"Cash Request")+1,IF(A903&lt;&gt;"Cash Request",B902+0.01&amp;"",))))</f>
        <v/>
      </c>
      <c r="C903" s="20"/>
      <c r="D903" s="19"/>
      <c r="E903" s="4">
        <f>IF(AND(A902="",A903&lt;&gt;""),"ERROR-MISSING ROW ABOVE",IF(A903="Cash Request",SUMIF(B904:$B$1006,B903&amp;".*",E904:$E$1006),SUM(F903:AS903)))</f>
        <v>0</v>
      </c>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c r="AG903" s="22"/>
      <c r="AH903" s="22"/>
      <c r="AI903" s="22"/>
      <c r="AJ903" s="22"/>
      <c r="AK903" s="22"/>
      <c r="AL903" s="22"/>
      <c r="AM903" s="22"/>
      <c r="AN903" s="22"/>
      <c r="AO903" s="22"/>
      <c r="AP903" s="22"/>
      <c r="AQ903" s="22"/>
      <c r="AR903" s="22"/>
      <c r="AS903" s="22"/>
    </row>
    <row r="904" spans="1:45" x14ac:dyDescent="0.35">
      <c r="A904" s="19"/>
      <c r="B904" s="3" t="str">
        <f>IF(A903="","",IF(A904="","←",IF(A904="Cash Request",COUNTIF($A$5:A903,"Cash Request")+1,IF(A904&lt;&gt;"Cash Request",B903+0.01&amp;"",))))</f>
        <v/>
      </c>
      <c r="C904" s="20"/>
      <c r="D904" s="19"/>
      <c r="E904" s="4">
        <f>IF(AND(A903="",A904&lt;&gt;""),"ERROR-MISSING ROW ABOVE",IF(A904="Cash Request",SUMIF(B905:$B$1006,B904&amp;".*",E905:$E$1006),SUM(F904:AS904)))</f>
        <v>0</v>
      </c>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c r="AG904" s="22"/>
      <c r="AH904" s="22"/>
      <c r="AI904" s="22"/>
      <c r="AJ904" s="22"/>
      <c r="AK904" s="22"/>
      <c r="AL904" s="22"/>
      <c r="AM904" s="22"/>
      <c r="AN904" s="22"/>
      <c r="AO904" s="22"/>
      <c r="AP904" s="22"/>
      <c r="AQ904" s="22"/>
      <c r="AR904" s="22"/>
      <c r="AS904" s="22"/>
    </row>
    <row r="905" spans="1:45" x14ac:dyDescent="0.35">
      <c r="A905" s="19"/>
      <c r="B905" s="3" t="str">
        <f>IF(A904="","",IF(A905="","←",IF(A905="Cash Request",COUNTIF($A$5:A904,"Cash Request")+1,IF(A905&lt;&gt;"Cash Request",B904+0.01&amp;"",))))</f>
        <v/>
      </c>
      <c r="C905" s="20"/>
      <c r="D905" s="19"/>
      <c r="E905" s="4">
        <f>IF(AND(A904="",A905&lt;&gt;""),"ERROR-MISSING ROW ABOVE",IF(A905="Cash Request",SUMIF(B906:$B$1006,B905&amp;".*",E906:$E$1006),SUM(F905:AS905)))</f>
        <v>0</v>
      </c>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c r="AG905" s="22"/>
      <c r="AH905" s="22"/>
      <c r="AI905" s="22"/>
      <c r="AJ905" s="22"/>
      <c r="AK905" s="22"/>
      <c r="AL905" s="22"/>
      <c r="AM905" s="22"/>
      <c r="AN905" s="22"/>
      <c r="AO905" s="22"/>
      <c r="AP905" s="22"/>
      <c r="AQ905" s="22"/>
      <c r="AR905" s="22"/>
      <c r="AS905" s="22"/>
    </row>
    <row r="906" spans="1:45" x14ac:dyDescent="0.35">
      <c r="A906" s="19"/>
      <c r="B906" s="3" t="str">
        <f>IF(A905="","",IF(A906="","←",IF(A906="Cash Request",COUNTIF($A$5:A905,"Cash Request")+1,IF(A906&lt;&gt;"Cash Request",B905+0.01&amp;"",))))</f>
        <v/>
      </c>
      <c r="C906" s="20"/>
      <c r="D906" s="19"/>
      <c r="E906" s="4">
        <f>IF(AND(A905="",A906&lt;&gt;""),"ERROR-MISSING ROW ABOVE",IF(A906="Cash Request",SUMIF(B907:$B$1006,B906&amp;".*",E907:$E$1006),SUM(F906:AS906)))</f>
        <v>0</v>
      </c>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c r="AG906" s="22"/>
      <c r="AH906" s="22"/>
      <c r="AI906" s="22"/>
      <c r="AJ906" s="22"/>
      <c r="AK906" s="22"/>
      <c r="AL906" s="22"/>
      <c r="AM906" s="22"/>
      <c r="AN906" s="22"/>
      <c r="AO906" s="22"/>
      <c r="AP906" s="22"/>
      <c r="AQ906" s="22"/>
      <c r="AR906" s="22"/>
      <c r="AS906" s="22"/>
    </row>
    <row r="907" spans="1:45" x14ac:dyDescent="0.35">
      <c r="A907" s="19"/>
      <c r="B907" s="3" t="str">
        <f>IF(A906="","",IF(A907="","←",IF(A907="Cash Request",COUNTIF($A$5:A906,"Cash Request")+1,IF(A907&lt;&gt;"Cash Request",B906+0.01&amp;"",))))</f>
        <v/>
      </c>
      <c r="C907" s="20"/>
      <c r="D907" s="19"/>
      <c r="E907" s="4">
        <f>IF(AND(A906="",A907&lt;&gt;""),"ERROR-MISSING ROW ABOVE",IF(A907="Cash Request",SUMIF(B908:$B$1006,B907&amp;".*",E908:$E$1006),SUM(F907:AS907)))</f>
        <v>0</v>
      </c>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c r="AG907" s="22"/>
      <c r="AH907" s="22"/>
      <c r="AI907" s="22"/>
      <c r="AJ907" s="22"/>
      <c r="AK907" s="22"/>
      <c r="AL907" s="22"/>
      <c r="AM907" s="22"/>
      <c r="AN907" s="22"/>
      <c r="AO907" s="22"/>
      <c r="AP907" s="22"/>
      <c r="AQ907" s="22"/>
      <c r="AR907" s="22"/>
      <c r="AS907" s="22"/>
    </row>
    <row r="908" spans="1:45" x14ac:dyDescent="0.35">
      <c r="A908" s="19"/>
      <c r="B908" s="3" t="str">
        <f>IF(A907="","",IF(A908="","←",IF(A908="Cash Request",COUNTIF($A$5:A907,"Cash Request")+1,IF(A908&lt;&gt;"Cash Request",B907+0.01&amp;"",))))</f>
        <v/>
      </c>
      <c r="C908" s="20"/>
      <c r="D908" s="19"/>
      <c r="E908" s="4">
        <f>IF(AND(A907="",A908&lt;&gt;""),"ERROR-MISSING ROW ABOVE",IF(A908="Cash Request",SUMIF(B909:$B$1006,B908&amp;".*",E909:$E$1006),SUM(F908:AS908)))</f>
        <v>0</v>
      </c>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c r="AG908" s="22"/>
      <c r="AH908" s="22"/>
      <c r="AI908" s="22"/>
      <c r="AJ908" s="22"/>
      <c r="AK908" s="22"/>
      <c r="AL908" s="22"/>
      <c r="AM908" s="22"/>
      <c r="AN908" s="22"/>
      <c r="AO908" s="22"/>
      <c r="AP908" s="22"/>
      <c r="AQ908" s="22"/>
      <c r="AR908" s="22"/>
      <c r="AS908" s="22"/>
    </row>
    <row r="909" spans="1:45" x14ac:dyDescent="0.35">
      <c r="A909" s="19"/>
      <c r="B909" s="3" t="str">
        <f>IF(A908="","",IF(A909="","←",IF(A909="Cash Request",COUNTIF($A$5:A908,"Cash Request")+1,IF(A909&lt;&gt;"Cash Request",B908+0.01&amp;"",))))</f>
        <v/>
      </c>
      <c r="C909" s="20"/>
      <c r="D909" s="19"/>
      <c r="E909" s="4">
        <f>IF(AND(A908="",A909&lt;&gt;""),"ERROR-MISSING ROW ABOVE",IF(A909="Cash Request",SUMIF(B910:$B$1006,B909&amp;".*",E910:$E$1006),SUM(F909:AS909)))</f>
        <v>0</v>
      </c>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c r="AH909" s="22"/>
      <c r="AI909" s="22"/>
      <c r="AJ909" s="22"/>
      <c r="AK909" s="22"/>
      <c r="AL909" s="22"/>
      <c r="AM909" s="22"/>
      <c r="AN909" s="22"/>
      <c r="AO909" s="22"/>
      <c r="AP909" s="22"/>
      <c r="AQ909" s="22"/>
      <c r="AR909" s="22"/>
      <c r="AS909" s="22"/>
    </row>
    <row r="910" spans="1:45" x14ac:dyDescent="0.35">
      <c r="A910" s="19"/>
      <c r="B910" s="3" t="str">
        <f>IF(A909="","",IF(A910="","←",IF(A910="Cash Request",COUNTIF($A$5:A909,"Cash Request")+1,IF(A910&lt;&gt;"Cash Request",B909+0.01&amp;"",))))</f>
        <v/>
      </c>
      <c r="C910" s="20"/>
      <c r="D910" s="19"/>
      <c r="E910" s="4">
        <f>IF(AND(A909="",A910&lt;&gt;""),"ERROR-MISSING ROW ABOVE",IF(A910="Cash Request",SUMIF(B911:$B$1006,B910&amp;".*",E911:$E$1006),SUM(F910:AS910)))</f>
        <v>0</v>
      </c>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c r="AG910" s="22"/>
      <c r="AH910" s="22"/>
      <c r="AI910" s="22"/>
      <c r="AJ910" s="22"/>
      <c r="AK910" s="22"/>
      <c r="AL910" s="22"/>
      <c r="AM910" s="22"/>
      <c r="AN910" s="22"/>
      <c r="AO910" s="22"/>
      <c r="AP910" s="22"/>
      <c r="AQ910" s="22"/>
      <c r="AR910" s="22"/>
      <c r="AS910" s="22"/>
    </row>
    <row r="911" spans="1:45" x14ac:dyDescent="0.35">
      <c r="A911" s="19"/>
      <c r="B911" s="3" t="str">
        <f>IF(A910="","",IF(A911="","←",IF(A911="Cash Request",COUNTIF($A$5:A910,"Cash Request")+1,IF(A911&lt;&gt;"Cash Request",B910+0.01&amp;"",))))</f>
        <v/>
      </c>
      <c r="C911" s="20"/>
      <c r="D911" s="19"/>
      <c r="E911" s="4">
        <f>IF(AND(A910="",A911&lt;&gt;""),"ERROR-MISSING ROW ABOVE",IF(A911="Cash Request",SUMIF(B912:$B$1006,B911&amp;".*",E912:$E$1006),SUM(F911:AS911)))</f>
        <v>0</v>
      </c>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c r="AH911" s="22"/>
      <c r="AI911" s="22"/>
      <c r="AJ911" s="22"/>
      <c r="AK911" s="22"/>
      <c r="AL911" s="22"/>
      <c r="AM911" s="22"/>
      <c r="AN911" s="22"/>
      <c r="AO911" s="22"/>
      <c r="AP911" s="22"/>
      <c r="AQ911" s="22"/>
      <c r="AR911" s="22"/>
      <c r="AS911" s="22"/>
    </row>
    <row r="912" spans="1:45" x14ac:dyDescent="0.35">
      <c r="A912" s="19"/>
      <c r="B912" s="3" t="str">
        <f>IF(A911="","",IF(A912="","←",IF(A912="Cash Request",COUNTIF($A$5:A911,"Cash Request")+1,IF(A912&lt;&gt;"Cash Request",B911+0.01&amp;"",))))</f>
        <v/>
      </c>
      <c r="C912" s="20"/>
      <c r="D912" s="19"/>
      <c r="E912" s="4">
        <f>IF(AND(A911="",A912&lt;&gt;""),"ERROR-MISSING ROW ABOVE",IF(A912="Cash Request",SUMIF(B913:$B$1006,B912&amp;".*",E913:$E$1006),SUM(F912:AS912)))</f>
        <v>0</v>
      </c>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c r="AG912" s="22"/>
      <c r="AH912" s="22"/>
      <c r="AI912" s="22"/>
      <c r="AJ912" s="22"/>
      <c r="AK912" s="22"/>
      <c r="AL912" s="22"/>
      <c r="AM912" s="22"/>
      <c r="AN912" s="22"/>
      <c r="AO912" s="22"/>
      <c r="AP912" s="22"/>
      <c r="AQ912" s="22"/>
      <c r="AR912" s="22"/>
      <c r="AS912" s="22"/>
    </row>
    <row r="913" spans="1:45" x14ac:dyDescent="0.35">
      <c r="A913" s="19"/>
      <c r="B913" s="3" t="str">
        <f>IF(A912="","",IF(A913="","←",IF(A913="Cash Request",COUNTIF($A$5:A912,"Cash Request")+1,IF(A913&lt;&gt;"Cash Request",B912+0.01&amp;"",))))</f>
        <v/>
      </c>
      <c r="C913" s="20"/>
      <c r="D913" s="19"/>
      <c r="E913" s="4">
        <f>IF(AND(A912="",A913&lt;&gt;""),"ERROR-MISSING ROW ABOVE",IF(A913="Cash Request",SUMIF(B914:$B$1006,B913&amp;".*",E914:$E$1006),SUM(F913:AS913)))</f>
        <v>0</v>
      </c>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c r="AG913" s="22"/>
      <c r="AH913" s="22"/>
      <c r="AI913" s="22"/>
      <c r="AJ913" s="22"/>
      <c r="AK913" s="22"/>
      <c r="AL913" s="22"/>
      <c r="AM913" s="22"/>
      <c r="AN913" s="22"/>
      <c r="AO913" s="22"/>
      <c r="AP913" s="22"/>
      <c r="AQ913" s="22"/>
      <c r="AR913" s="22"/>
      <c r="AS913" s="22"/>
    </row>
    <row r="914" spans="1:45" x14ac:dyDescent="0.35">
      <c r="A914" s="19"/>
      <c r="B914" s="3" t="str">
        <f>IF(A913="","",IF(A914="","←",IF(A914="Cash Request",COUNTIF($A$5:A913,"Cash Request")+1,IF(A914&lt;&gt;"Cash Request",B913+0.01&amp;"",))))</f>
        <v/>
      </c>
      <c r="C914" s="20"/>
      <c r="D914" s="19"/>
      <c r="E914" s="4">
        <f>IF(AND(A913="",A914&lt;&gt;""),"ERROR-MISSING ROW ABOVE",IF(A914="Cash Request",SUMIF(B915:$B$1006,B914&amp;".*",E915:$E$1006),SUM(F914:AS914)))</f>
        <v>0</v>
      </c>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c r="AH914" s="22"/>
      <c r="AI914" s="22"/>
      <c r="AJ914" s="22"/>
      <c r="AK914" s="22"/>
      <c r="AL914" s="22"/>
      <c r="AM914" s="22"/>
      <c r="AN914" s="22"/>
      <c r="AO914" s="22"/>
      <c r="AP914" s="22"/>
      <c r="AQ914" s="22"/>
      <c r="AR914" s="22"/>
      <c r="AS914" s="22"/>
    </row>
    <row r="915" spans="1:45" x14ac:dyDescent="0.35">
      <c r="A915" s="19"/>
      <c r="B915" s="3" t="str">
        <f>IF(A914="","",IF(A915="","←",IF(A915="Cash Request",COUNTIF($A$5:A914,"Cash Request")+1,IF(A915&lt;&gt;"Cash Request",B914+0.01&amp;"",))))</f>
        <v/>
      </c>
      <c r="C915" s="20"/>
      <c r="D915" s="19"/>
      <c r="E915" s="4">
        <f>IF(AND(A914="",A915&lt;&gt;""),"ERROR-MISSING ROW ABOVE",IF(A915="Cash Request",SUMIF(B916:$B$1006,B915&amp;".*",E916:$E$1006),SUM(F915:AS915)))</f>
        <v>0</v>
      </c>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c r="AG915" s="22"/>
      <c r="AH915" s="22"/>
      <c r="AI915" s="22"/>
      <c r="AJ915" s="22"/>
      <c r="AK915" s="22"/>
      <c r="AL915" s="22"/>
      <c r="AM915" s="22"/>
      <c r="AN915" s="22"/>
      <c r="AO915" s="22"/>
      <c r="AP915" s="22"/>
      <c r="AQ915" s="22"/>
      <c r="AR915" s="22"/>
      <c r="AS915" s="22"/>
    </row>
    <row r="916" spans="1:45" x14ac:dyDescent="0.35">
      <c r="A916" s="19"/>
      <c r="B916" s="3" t="str">
        <f>IF(A915="","",IF(A916="","←",IF(A916="Cash Request",COUNTIF($A$5:A915,"Cash Request")+1,IF(A916&lt;&gt;"Cash Request",B915+0.01&amp;"",))))</f>
        <v/>
      </c>
      <c r="C916" s="20"/>
      <c r="D916" s="19"/>
      <c r="E916" s="4">
        <f>IF(AND(A915="",A916&lt;&gt;""),"ERROR-MISSING ROW ABOVE",IF(A916="Cash Request",SUMIF(B917:$B$1006,B916&amp;".*",E917:$E$1006),SUM(F916:AS916)))</f>
        <v>0</v>
      </c>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c r="AG916" s="22"/>
      <c r="AH916" s="22"/>
      <c r="AI916" s="22"/>
      <c r="AJ916" s="22"/>
      <c r="AK916" s="22"/>
      <c r="AL916" s="22"/>
      <c r="AM916" s="22"/>
      <c r="AN916" s="22"/>
      <c r="AO916" s="22"/>
      <c r="AP916" s="22"/>
      <c r="AQ916" s="22"/>
      <c r="AR916" s="22"/>
      <c r="AS916" s="22"/>
    </row>
    <row r="917" spans="1:45" x14ac:dyDescent="0.35">
      <c r="A917" s="19"/>
      <c r="B917" s="3" t="str">
        <f>IF(A916="","",IF(A917="","←",IF(A917="Cash Request",COUNTIF($A$5:A916,"Cash Request")+1,IF(A917&lt;&gt;"Cash Request",B916+0.01&amp;"",))))</f>
        <v/>
      </c>
      <c r="C917" s="20"/>
      <c r="D917" s="19"/>
      <c r="E917" s="4">
        <f>IF(AND(A916="",A917&lt;&gt;""),"ERROR-MISSING ROW ABOVE",IF(A917="Cash Request",SUMIF(B918:$B$1006,B917&amp;".*",E918:$E$1006),SUM(F917:AS917)))</f>
        <v>0</v>
      </c>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c r="AG917" s="22"/>
      <c r="AH917" s="22"/>
      <c r="AI917" s="22"/>
      <c r="AJ917" s="22"/>
      <c r="AK917" s="22"/>
      <c r="AL917" s="22"/>
      <c r="AM917" s="22"/>
      <c r="AN917" s="22"/>
      <c r="AO917" s="22"/>
      <c r="AP917" s="22"/>
      <c r="AQ917" s="22"/>
      <c r="AR917" s="22"/>
      <c r="AS917" s="22"/>
    </row>
    <row r="918" spans="1:45" x14ac:dyDescent="0.35">
      <c r="A918" s="19"/>
      <c r="B918" s="3" t="str">
        <f>IF(A917="","",IF(A918="","←",IF(A918="Cash Request",COUNTIF($A$5:A917,"Cash Request")+1,IF(A918&lt;&gt;"Cash Request",B917+0.01&amp;"",))))</f>
        <v/>
      </c>
      <c r="C918" s="20"/>
      <c r="D918" s="19"/>
      <c r="E918" s="4">
        <f>IF(AND(A917="",A918&lt;&gt;""),"ERROR-MISSING ROW ABOVE",IF(A918="Cash Request",SUMIF(B919:$B$1006,B918&amp;".*",E919:$E$1006),SUM(F918:AS918)))</f>
        <v>0</v>
      </c>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c r="AH918" s="22"/>
      <c r="AI918" s="22"/>
      <c r="AJ918" s="22"/>
      <c r="AK918" s="22"/>
      <c r="AL918" s="22"/>
      <c r="AM918" s="22"/>
      <c r="AN918" s="22"/>
      <c r="AO918" s="22"/>
      <c r="AP918" s="22"/>
      <c r="AQ918" s="22"/>
      <c r="AR918" s="22"/>
      <c r="AS918" s="22"/>
    </row>
    <row r="919" spans="1:45" x14ac:dyDescent="0.35">
      <c r="A919" s="19"/>
      <c r="B919" s="3" t="str">
        <f>IF(A918="","",IF(A919="","←",IF(A919="Cash Request",COUNTIF($A$5:A918,"Cash Request")+1,IF(A919&lt;&gt;"Cash Request",B918+0.01&amp;"",))))</f>
        <v/>
      </c>
      <c r="C919" s="20"/>
      <c r="D919" s="19"/>
      <c r="E919" s="4">
        <f>IF(AND(A918="",A919&lt;&gt;""),"ERROR-MISSING ROW ABOVE",IF(A919="Cash Request",SUMIF(B920:$B$1006,B919&amp;".*",E920:$E$1006),SUM(F919:AS919)))</f>
        <v>0</v>
      </c>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c r="AH919" s="22"/>
      <c r="AI919" s="22"/>
      <c r="AJ919" s="22"/>
      <c r="AK919" s="22"/>
      <c r="AL919" s="22"/>
      <c r="AM919" s="22"/>
      <c r="AN919" s="22"/>
      <c r="AO919" s="22"/>
      <c r="AP919" s="22"/>
      <c r="AQ919" s="22"/>
      <c r="AR919" s="22"/>
      <c r="AS919" s="22"/>
    </row>
    <row r="920" spans="1:45" x14ac:dyDescent="0.35">
      <c r="A920" s="19"/>
      <c r="B920" s="3" t="str">
        <f>IF(A919="","",IF(A920="","←",IF(A920="Cash Request",COUNTIF($A$5:A919,"Cash Request")+1,IF(A920&lt;&gt;"Cash Request",B919+0.01&amp;"",))))</f>
        <v/>
      </c>
      <c r="C920" s="20"/>
      <c r="D920" s="19"/>
      <c r="E920" s="4">
        <f>IF(AND(A919="",A920&lt;&gt;""),"ERROR-MISSING ROW ABOVE",IF(A920="Cash Request",SUMIF(B921:$B$1006,B920&amp;".*",E921:$E$1006),SUM(F920:AS920)))</f>
        <v>0</v>
      </c>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c r="AH920" s="22"/>
      <c r="AI920" s="22"/>
      <c r="AJ920" s="22"/>
      <c r="AK920" s="22"/>
      <c r="AL920" s="22"/>
      <c r="AM920" s="22"/>
      <c r="AN920" s="22"/>
      <c r="AO920" s="22"/>
      <c r="AP920" s="22"/>
      <c r="AQ920" s="22"/>
      <c r="AR920" s="22"/>
      <c r="AS920" s="22"/>
    </row>
    <row r="921" spans="1:45" x14ac:dyDescent="0.35">
      <c r="A921" s="19"/>
      <c r="B921" s="3" t="str">
        <f>IF(A920="","",IF(A921="","←",IF(A921="Cash Request",COUNTIF($A$5:A920,"Cash Request")+1,IF(A921&lt;&gt;"Cash Request",B920+0.01&amp;"",))))</f>
        <v/>
      </c>
      <c r="C921" s="20"/>
      <c r="D921" s="19"/>
      <c r="E921" s="4">
        <f>IF(AND(A920="",A921&lt;&gt;""),"ERROR-MISSING ROW ABOVE",IF(A921="Cash Request",SUMIF(B922:$B$1006,B921&amp;".*",E922:$E$1006),SUM(F921:AS921)))</f>
        <v>0</v>
      </c>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c r="AG921" s="22"/>
      <c r="AH921" s="22"/>
      <c r="AI921" s="22"/>
      <c r="AJ921" s="22"/>
      <c r="AK921" s="22"/>
      <c r="AL921" s="22"/>
      <c r="AM921" s="22"/>
      <c r="AN921" s="22"/>
      <c r="AO921" s="22"/>
      <c r="AP921" s="22"/>
      <c r="AQ921" s="22"/>
      <c r="AR921" s="22"/>
      <c r="AS921" s="22"/>
    </row>
    <row r="922" spans="1:45" x14ac:dyDescent="0.35">
      <c r="A922" s="19"/>
      <c r="B922" s="3" t="str">
        <f>IF(A921="","",IF(A922="","←",IF(A922="Cash Request",COUNTIF($A$5:A921,"Cash Request")+1,IF(A922&lt;&gt;"Cash Request",B921+0.01&amp;"",))))</f>
        <v/>
      </c>
      <c r="C922" s="20"/>
      <c r="D922" s="19"/>
      <c r="E922" s="4">
        <f>IF(AND(A921="",A922&lt;&gt;""),"ERROR-MISSING ROW ABOVE",IF(A922="Cash Request",SUMIF(B923:$B$1006,B922&amp;".*",E923:$E$1006),SUM(F922:AS922)))</f>
        <v>0</v>
      </c>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c r="AG922" s="22"/>
      <c r="AH922" s="22"/>
      <c r="AI922" s="22"/>
      <c r="AJ922" s="22"/>
      <c r="AK922" s="22"/>
      <c r="AL922" s="22"/>
      <c r="AM922" s="22"/>
      <c r="AN922" s="22"/>
      <c r="AO922" s="22"/>
      <c r="AP922" s="22"/>
      <c r="AQ922" s="22"/>
      <c r="AR922" s="22"/>
      <c r="AS922" s="22"/>
    </row>
    <row r="923" spans="1:45" x14ac:dyDescent="0.35">
      <c r="A923" s="19"/>
      <c r="B923" s="3" t="str">
        <f>IF(A922="","",IF(A923="","←",IF(A923="Cash Request",COUNTIF($A$5:A922,"Cash Request")+1,IF(A923&lt;&gt;"Cash Request",B922+0.01&amp;"",))))</f>
        <v/>
      </c>
      <c r="C923" s="20"/>
      <c r="D923" s="19"/>
      <c r="E923" s="4">
        <f>IF(AND(A922="",A923&lt;&gt;""),"ERROR-MISSING ROW ABOVE",IF(A923="Cash Request",SUMIF(B924:$B$1006,B923&amp;".*",E924:$E$1006),SUM(F923:AS923)))</f>
        <v>0</v>
      </c>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c r="AE923" s="22"/>
      <c r="AF923" s="22"/>
      <c r="AG923" s="22"/>
      <c r="AH923" s="22"/>
      <c r="AI923" s="22"/>
      <c r="AJ923" s="22"/>
      <c r="AK923" s="22"/>
      <c r="AL923" s="22"/>
      <c r="AM923" s="22"/>
      <c r="AN923" s="22"/>
      <c r="AO923" s="22"/>
      <c r="AP923" s="22"/>
      <c r="AQ923" s="22"/>
      <c r="AR923" s="22"/>
      <c r="AS923" s="22"/>
    </row>
    <row r="924" spans="1:45" x14ac:dyDescent="0.35">
      <c r="A924" s="19"/>
      <c r="B924" s="3" t="str">
        <f>IF(A923="","",IF(A924="","←",IF(A924="Cash Request",COUNTIF($A$5:A923,"Cash Request")+1,IF(A924&lt;&gt;"Cash Request",B923+0.01&amp;"",))))</f>
        <v/>
      </c>
      <c r="C924" s="20"/>
      <c r="D924" s="19"/>
      <c r="E924" s="4">
        <f>IF(AND(A923="",A924&lt;&gt;""),"ERROR-MISSING ROW ABOVE",IF(A924="Cash Request",SUMIF(B925:$B$1006,B924&amp;".*",E925:$E$1006),SUM(F924:AS924)))</f>
        <v>0</v>
      </c>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c r="AE924" s="22"/>
      <c r="AF924" s="22"/>
      <c r="AG924" s="22"/>
      <c r="AH924" s="22"/>
      <c r="AI924" s="22"/>
      <c r="AJ924" s="22"/>
      <c r="AK924" s="22"/>
      <c r="AL924" s="22"/>
      <c r="AM924" s="22"/>
      <c r="AN924" s="22"/>
      <c r="AO924" s="22"/>
      <c r="AP924" s="22"/>
      <c r="AQ924" s="22"/>
      <c r="AR924" s="22"/>
      <c r="AS924" s="22"/>
    </row>
    <row r="925" spans="1:45" x14ac:dyDescent="0.35">
      <c r="A925" s="19"/>
      <c r="B925" s="3" t="str">
        <f>IF(A924="","",IF(A925="","←",IF(A925="Cash Request",COUNTIF($A$5:A924,"Cash Request")+1,IF(A925&lt;&gt;"Cash Request",B924+0.01&amp;"",))))</f>
        <v/>
      </c>
      <c r="C925" s="20"/>
      <c r="D925" s="19"/>
      <c r="E925" s="4">
        <f>IF(AND(A924="",A925&lt;&gt;""),"ERROR-MISSING ROW ABOVE",IF(A925="Cash Request",SUMIF(B926:$B$1006,B925&amp;".*",E926:$E$1006),SUM(F925:AS925)))</f>
        <v>0</v>
      </c>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c r="AH925" s="22"/>
      <c r="AI925" s="22"/>
      <c r="AJ925" s="22"/>
      <c r="AK925" s="22"/>
      <c r="AL925" s="22"/>
      <c r="AM925" s="22"/>
      <c r="AN925" s="22"/>
      <c r="AO925" s="22"/>
      <c r="AP925" s="22"/>
      <c r="AQ925" s="22"/>
      <c r="AR925" s="22"/>
      <c r="AS925" s="22"/>
    </row>
    <row r="926" spans="1:45" x14ac:dyDescent="0.35">
      <c r="A926" s="19"/>
      <c r="B926" s="3" t="str">
        <f>IF(A925="","",IF(A926="","←",IF(A926="Cash Request",COUNTIF($A$5:A925,"Cash Request")+1,IF(A926&lt;&gt;"Cash Request",B925+0.01&amp;"",))))</f>
        <v/>
      </c>
      <c r="C926" s="20"/>
      <c r="D926" s="19"/>
      <c r="E926" s="4">
        <f>IF(AND(A925="",A926&lt;&gt;""),"ERROR-MISSING ROW ABOVE",IF(A926="Cash Request",SUMIF(B927:$B$1006,B926&amp;".*",E927:$E$1006),SUM(F926:AS926)))</f>
        <v>0</v>
      </c>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c r="AG926" s="22"/>
      <c r="AH926" s="22"/>
      <c r="AI926" s="22"/>
      <c r="AJ926" s="22"/>
      <c r="AK926" s="22"/>
      <c r="AL926" s="22"/>
      <c r="AM926" s="22"/>
      <c r="AN926" s="22"/>
      <c r="AO926" s="22"/>
      <c r="AP926" s="22"/>
      <c r="AQ926" s="22"/>
      <c r="AR926" s="22"/>
      <c r="AS926" s="22"/>
    </row>
    <row r="927" spans="1:45" x14ac:dyDescent="0.35">
      <c r="A927" s="19"/>
      <c r="B927" s="3" t="str">
        <f>IF(A926="","",IF(A927="","←",IF(A927="Cash Request",COUNTIF($A$5:A926,"Cash Request")+1,IF(A927&lt;&gt;"Cash Request",B926+0.01&amp;"",))))</f>
        <v/>
      </c>
      <c r="C927" s="20"/>
      <c r="D927" s="19"/>
      <c r="E927" s="4">
        <f>IF(AND(A926="",A927&lt;&gt;""),"ERROR-MISSING ROW ABOVE",IF(A927="Cash Request",SUMIF(B928:$B$1006,B927&amp;".*",E928:$E$1006),SUM(F927:AS927)))</f>
        <v>0</v>
      </c>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c r="AG927" s="22"/>
      <c r="AH927" s="22"/>
      <c r="AI927" s="22"/>
      <c r="AJ927" s="22"/>
      <c r="AK927" s="22"/>
      <c r="AL927" s="22"/>
      <c r="AM927" s="22"/>
      <c r="AN927" s="22"/>
      <c r="AO927" s="22"/>
      <c r="AP927" s="22"/>
      <c r="AQ927" s="22"/>
      <c r="AR927" s="22"/>
      <c r="AS927" s="22"/>
    </row>
    <row r="928" spans="1:45" x14ac:dyDescent="0.35">
      <c r="A928" s="19"/>
      <c r="B928" s="3" t="str">
        <f>IF(A927="","",IF(A928="","←",IF(A928="Cash Request",COUNTIF($A$5:A927,"Cash Request")+1,IF(A928&lt;&gt;"Cash Request",B927+0.01&amp;"",))))</f>
        <v/>
      </c>
      <c r="C928" s="20"/>
      <c r="D928" s="19"/>
      <c r="E928" s="4">
        <f>IF(AND(A927="",A928&lt;&gt;""),"ERROR-MISSING ROW ABOVE",IF(A928="Cash Request",SUMIF(B929:$B$1006,B928&amp;".*",E929:$E$1006),SUM(F928:AS928)))</f>
        <v>0</v>
      </c>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c r="AH928" s="22"/>
      <c r="AI928" s="22"/>
      <c r="AJ928" s="22"/>
      <c r="AK928" s="22"/>
      <c r="AL928" s="22"/>
      <c r="AM928" s="22"/>
      <c r="AN928" s="22"/>
      <c r="AO928" s="22"/>
      <c r="AP928" s="22"/>
      <c r="AQ928" s="22"/>
      <c r="AR928" s="22"/>
      <c r="AS928" s="22"/>
    </row>
    <row r="929" spans="1:45" x14ac:dyDescent="0.35">
      <c r="A929" s="19"/>
      <c r="B929" s="3" t="str">
        <f>IF(A928="","",IF(A929="","←",IF(A929="Cash Request",COUNTIF($A$5:A928,"Cash Request")+1,IF(A929&lt;&gt;"Cash Request",B928+0.01&amp;"",))))</f>
        <v/>
      </c>
      <c r="C929" s="20"/>
      <c r="D929" s="19"/>
      <c r="E929" s="4">
        <f>IF(AND(A928="",A929&lt;&gt;""),"ERROR-MISSING ROW ABOVE",IF(A929="Cash Request",SUMIF(B930:$B$1006,B929&amp;".*",E930:$E$1006),SUM(F929:AS929)))</f>
        <v>0</v>
      </c>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c r="AH929" s="22"/>
      <c r="AI929" s="22"/>
      <c r="AJ929" s="22"/>
      <c r="AK929" s="22"/>
      <c r="AL929" s="22"/>
      <c r="AM929" s="22"/>
      <c r="AN929" s="22"/>
      <c r="AO929" s="22"/>
      <c r="AP929" s="22"/>
      <c r="AQ929" s="22"/>
      <c r="AR929" s="22"/>
      <c r="AS929" s="22"/>
    </row>
    <row r="930" spans="1:45" x14ac:dyDescent="0.35">
      <c r="A930" s="19"/>
      <c r="B930" s="3" t="str">
        <f>IF(A929="","",IF(A930="","←",IF(A930="Cash Request",COUNTIF($A$5:A929,"Cash Request")+1,IF(A930&lt;&gt;"Cash Request",B929+0.01&amp;"",))))</f>
        <v/>
      </c>
      <c r="C930" s="20"/>
      <c r="D930" s="19"/>
      <c r="E930" s="4">
        <f>IF(AND(A929="",A930&lt;&gt;""),"ERROR-MISSING ROW ABOVE",IF(A930="Cash Request",SUMIF(B931:$B$1006,B930&amp;".*",E931:$E$1006),SUM(F930:AS930)))</f>
        <v>0</v>
      </c>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c r="AG930" s="22"/>
      <c r="AH930" s="22"/>
      <c r="AI930" s="22"/>
      <c r="AJ930" s="22"/>
      <c r="AK930" s="22"/>
      <c r="AL930" s="22"/>
      <c r="AM930" s="22"/>
      <c r="AN930" s="22"/>
      <c r="AO930" s="22"/>
      <c r="AP930" s="22"/>
      <c r="AQ930" s="22"/>
      <c r="AR930" s="22"/>
      <c r="AS930" s="22"/>
    </row>
    <row r="931" spans="1:45" x14ac:dyDescent="0.35">
      <c r="A931" s="19"/>
      <c r="B931" s="3" t="str">
        <f>IF(A930="","",IF(A931="","←",IF(A931="Cash Request",COUNTIF($A$5:A930,"Cash Request")+1,IF(A931&lt;&gt;"Cash Request",B930+0.01&amp;"",))))</f>
        <v/>
      </c>
      <c r="C931" s="20"/>
      <c r="D931" s="19"/>
      <c r="E931" s="4">
        <f>IF(AND(A930="",A931&lt;&gt;""),"ERROR-MISSING ROW ABOVE",IF(A931="Cash Request",SUMIF(B932:$B$1006,B931&amp;".*",E932:$E$1006),SUM(F931:AS931)))</f>
        <v>0</v>
      </c>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c r="AG931" s="22"/>
      <c r="AH931" s="22"/>
      <c r="AI931" s="22"/>
      <c r="AJ931" s="22"/>
      <c r="AK931" s="22"/>
      <c r="AL931" s="22"/>
      <c r="AM931" s="22"/>
      <c r="AN931" s="22"/>
      <c r="AO931" s="22"/>
      <c r="AP931" s="22"/>
      <c r="AQ931" s="22"/>
      <c r="AR931" s="22"/>
      <c r="AS931" s="22"/>
    </row>
    <row r="932" spans="1:45" x14ac:dyDescent="0.35">
      <c r="A932" s="19"/>
      <c r="B932" s="3" t="str">
        <f>IF(A931="","",IF(A932="","←",IF(A932="Cash Request",COUNTIF($A$5:A931,"Cash Request")+1,IF(A932&lt;&gt;"Cash Request",B931+0.01&amp;"",))))</f>
        <v/>
      </c>
      <c r="C932" s="20"/>
      <c r="D932" s="19"/>
      <c r="E932" s="4">
        <f>IF(AND(A931="",A932&lt;&gt;""),"ERROR-MISSING ROW ABOVE",IF(A932="Cash Request",SUMIF(B933:$B$1006,B932&amp;".*",E933:$E$1006),SUM(F932:AS932)))</f>
        <v>0</v>
      </c>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c r="AE932" s="22"/>
      <c r="AF932" s="22"/>
      <c r="AG932" s="22"/>
      <c r="AH932" s="22"/>
      <c r="AI932" s="22"/>
      <c r="AJ932" s="22"/>
      <c r="AK932" s="22"/>
      <c r="AL932" s="22"/>
      <c r="AM932" s="22"/>
      <c r="AN932" s="22"/>
      <c r="AO932" s="22"/>
      <c r="AP932" s="22"/>
      <c r="AQ932" s="22"/>
      <c r="AR932" s="22"/>
      <c r="AS932" s="22"/>
    </row>
    <row r="933" spans="1:45" x14ac:dyDescent="0.35">
      <c r="A933" s="19"/>
      <c r="B933" s="3" t="str">
        <f>IF(A932="","",IF(A933="","←",IF(A933="Cash Request",COUNTIF($A$5:A932,"Cash Request")+1,IF(A933&lt;&gt;"Cash Request",B932+0.01&amp;"",))))</f>
        <v/>
      </c>
      <c r="C933" s="20"/>
      <c r="D933" s="19"/>
      <c r="E933" s="4">
        <f>IF(AND(A932="",A933&lt;&gt;""),"ERROR-MISSING ROW ABOVE",IF(A933="Cash Request",SUMIF(B934:$B$1006,B933&amp;".*",E934:$E$1006),SUM(F933:AS933)))</f>
        <v>0</v>
      </c>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c r="AE933" s="22"/>
      <c r="AF933" s="22"/>
      <c r="AG933" s="22"/>
      <c r="AH933" s="22"/>
      <c r="AI933" s="22"/>
      <c r="AJ933" s="22"/>
      <c r="AK933" s="22"/>
      <c r="AL933" s="22"/>
      <c r="AM933" s="22"/>
      <c r="AN933" s="22"/>
      <c r="AO933" s="22"/>
      <c r="AP933" s="22"/>
      <c r="AQ933" s="22"/>
      <c r="AR933" s="22"/>
      <c r="AS933" s="22"/>
    </row>
    <row r="934" spans="1:45" x14ac:dyDescent="0.35">
      <c r="A934" s="19"/>
      <c r="B934" s="3" t="str">
        <f>IF(A933="","",IF(A934="","←",IF(A934="Cash Request",COUNTIF($A$5:A933,"Cash Request")+1,IF(A934&lt;&gt;"Cash Request",B933+0.01&amp;"",))))</f>
        <v/>
      </c>
      <c r="C934" s="20"/>
      <c r="D934" s="19"/>
      <c r="E934" s="4">
        <f>IF(AND(A933="",A934&lt;&gt;""),"ERROR-MISSING ROW ABOVE",IF(A934="Cash Request",SUMIF(B935:$B$1006,B934&amp;".*",E935:$E$1006),SUM(F934:AS934)))</f>
        <v>0</v>
      </c>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c r="AG934" s="22"/>
      <c r="AH934" s="22"/>
      <c r="AI934" s="22"/>
      <c r="AJ934" s="22"/>
      <c r="AK934" s="22"/>
      <c r="AL934" s="22"/>
      <c r="AM934" s="22"/>
      <c r="AN934" s="22"/>
      <c r="AO934" s="22"/>
      <c r="AP934" s="22"/>
      <c r="AQ934" s="22"/>
      <c r="AR934" s="22"/>
      <c r="AS934" s="22"/>
    </row>
    <row r="935" spans="1:45" x14ac:dyDescent="0.35">
      <c r="A935" s="19"/>
      <c r="B935" s="3" t="str">
        <f>IF(A934="","",IF(A935="","←",IF(A935="Cash Request",COUNTIF($A$5:A934,"Cash Request")+1,IF(A935&lt;&gt;"Cash Request",B934+0.01&amp;"",))))</f>
        <v/>
      </c>
      <c r="C935" s="20"/>
      <c r="D935" s="19"/>
      <c r="E935" s="4">
        <f>IF(AND(A934="",A935&lt;&gt;""),"ERROR-MISSING ROW ABOVE",IF(A935="Cash Request",SUMIF(B936:$B$1006,B935&amp;".*",E936:$E$1006),SUM(F935:AS935)))</f>
        <v>0</v>
      </c>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c r="AG935" s="22"/>
      <c r="AH935" s="22"/>
      <c r="AI935" s="22"/>
      <c r="AJ935" s="22"/>
      <c r="AK935" s="22"/>
      <c r="AL935" s="22"/>
      <c r="AM935" s="22"/>
      <c r="AN935" s="22"/>
      <c r="AO935" s="22"/>
      <c r="AP935" s="22"/>
      <c r="AQ935" s="22"/>
      <c r="AR935" s="22"/>
      <c r="AS935" s="22"/>
    </row>
    <row r="936" spans="1:45" x14ac:dyDescent="0.35">
      <c r="A936" s="19"/>
      <c r="B936" s="3" t="str">
        <f>IF(A935="","",IF(A936="","←",IF(A936="Cash Request",COUNTIF($A$5:A935,"Cash Request")+1,IF(A936&lt;&gt;"Cash Request",B935+0.01&amp;"",))))</f>
        <v/>
      </c>
      <c r="C936" s="20"/>
      <c r="D936" s="19"/>
      <c r="E936" s="4">
        <f>IF(AND(A935="",A936&lt;&gt;""),"ERROR-MISSING ROW ABOVE",IF(A936="Cash Request",SUMIF(B937:$B$1006,B936&amp;".*",E937:$E$1006),SUM(F936:AS936)))</f>
        <v>0</v>
      </c>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c r="AE936" s="22"/>
      <c r="AF936" s="22"/>
      <c r="AG936" s="22"/>
      <c r="AH936" s="22"/>
      <c r="AI936" s="22"/>
      <c r="AJ936" s="22"/>
      <c r="AK936" s="22"/>
      <c r="AL936" s="22"/>
      <c r="AM936" s="22"/>
      <c r="AN936" s="22"/>
      <c r="AO936" s="22"/>
      <c r="AP936" s="22"/>
      <c r="AQ936" s="22"/>
      <c r="AR936" s="22"/>
      <c r="AS936" s="22"/>
    </row>
    <row r="937" spans="1:45" x14ac:dyDescent="0.35">
      <c r="A937" s="19"/>
      <c r="B937" s="3" t="str">
        <f>IF(A936="","",IF(A937="","←",IF(A937="Cash Request",COUNTIF($A$5:A936,"Cash Request")+1,IF(A937&lt;&gt;"Cash Request",B936+0.01&amp;"",))))</f>
        <v/>
      </c>
      <c r="C937" s="20"/>
      <c r="D937" s="19"/>
      <c r="E937" s="4">
        <f>IF(AND(A936="",A937&lt;&gt;""),"ERROR-MISSING ROW ABOVE",IF(A937="Cash Request",SUMIF(B938:$B$1006,B937&amp;".*",E938:$E$1006),SUM(F937:AS937)))</f>
        <v>0</v>
      </c>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c r="AG937" s="22"/>
      <c r="AH937" s="22"/>
      <c r="AI937" s="22"/>
      <c r="AJ937" s="22"/>
      <c r="AK937" s="22"/>
      <c r="AL937" s="22"/>
      <c r="AM937" s="22"/>
      <c r="AN937" s="22"/>
      <c r="AO937" s="22"/>
      <c r="AP937" s="22"/>
      <c r="AQ937" s="22"/>
      <c r="AR937" s="22"/>
      <c r="AS937" s="22"/>
    </row>
    <row r="938" spans="1:45" x14ac:dyDescent="0.35">
      <c r="A938" s="19"/>
      <c r="B938" s="3" t="str">
        <f>IF(A937="","",IF(A938="","←",IF(A938="Cash Request",COUNTIF($A$5:A937,"Cash Request")+1,IF(A938&lt;&gt;"Cash Request",B937+0.01&amp;"",))))</f>
        <v/>
      </c>
      <c r="C938" s="20"/>
      <c r="D938" s="19"/>
      <c r="E938" s="4">
        <f>IF(AND(A937="",A938&lt;&gt;""),"ERROR-MISSING ROW ABOVE",IF(A938="Cash Request",SUMIF(B939:$B$1006,B938&amp;".*",E939:$E$1006),SUM(F938:AS938)))</f>
        <v>0</v>
      </c>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c r="AG938" s="22"/>
      <c r="AH938" s="22"/>
      <c r="AI938" s="22"/>
      <c r="AJ938" s="22"/>
      <c r="AK938" s="22"/>
      <c r="AL938" s="22"/>
      <c r="AM938" s="22"/>
      <c r="AN938" s="22"/>
      <c r="AO938" s="22"/>
      <c r="AP938" s="22"/>
      <c r="AQ938" s="22"/>
      <c r="AR938" s="22"/>
      <c r="AS938" s="22"/>
    </row>
    <row r="939" spans="1:45" x14ac:dyDescent="0.35">
      <c r="A939" s="19"/>
      <c r="B939" s="3" t="str">
        <f>IF(A938="","",IF(A939="","←",IF(A939="Cash Request",COUNTIF($A$5:A938,"Cash Request")+1,IF(A939&lt;&gt;"Cash Request",B938+0.01&amp;"",))))</f>
        <v/>
      </c>
      <c r="C939" s="20"/>
      <c r="D939" s="19"/>
      <c r="E939" s="4">
        <f>IF(AND(A938="",A939&lt;&gt;""),"ERROR-MISSING ROW ABOVE",IF(A939="Cash Request",SUMIF(B940:$B$1006,B939&amp;".*",E940:$E$1006),SUM(F939:AS939)))</f>
        <v>0</v>
      </c>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c r="AG939" s="22"/>
      <c r="AH939" s="22"/>
      <c r="AI939" s="22"/>
      <c r="AJ939" s="22"/>
      <c r="AK939" s="22"/>
      <c r="AL939" s="22"/>
      <c r="AM939" s="22"/>
      <c r="AN939" s="22"/>
      <c r="AO939" s="22"/>
      <c r="AP939" s="22"/>
      <c r="AQ939" s="22"/>
      <c r="AR939" s="22"/>
      <c r="AS939" s="22"/>
    </row>
    <row r="940" spans="1:45" x14ac:dyDescent="0.35">
      <c r="A940" s="19"/>
      <c r="B940" s="3" t="str">
        <f>IF(A939="","",IF(A940="","←",IF(A940="Cash Request",COUNTIF($A$5:A939,"Cash Request")+1,IF(A940&lt;&gt;"Cash Request",B939+0.01&amp;"",))))</f>
        <v/>
      </c>
      <c r="C940" s="20"/>
      <c r="D940" s="19"/>
      <c r="E940" s="4">
        <f>IF(AND(A939="",A940&lt;&gt;""),"ERROR-MISSING ROW ABOVE",IF(A940="Cash Request",SUMIF(B941:$B$1006,B940&amp;".*",E941:$E$1006),SUM(F940:AS940)))</f>
        <v>0</v>
      </c>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c r="AE940" s="22"/>
      <c r="AF940" s="22"/>
      <c r="AG940" s="22"/>
      <c r="AH940" s="22"/>
      <c r="AI940" s="22"/>
      <c r="AJ940" s="22"/>
      <c r="AK940" s="22"/>
      <c r="AL940" s="22"/>
      <c r="AM940" s="22"/>
      <c r="AN940" s="22"/>
      <c r="AO940" s="22"/>
      <c r="AP940" s="22"/>
      <c r="AQ940" s="22"/>
      <c r="AR940" s="22"/>
      <c r="AS940" s="22"/>
    </row>
    <row r="941" spans="1:45" x14ac:dyDescent="0.35">
      <c r="A941" s="19"/>
      <c r="B941" s="3" t="str">
        <f>IF(A940="","",IF(A941="","←",IF(A941="Cash Request",COUNTIF($A$5:A940,"Cash Request")+1,IF(A941&lt;&gt;"Cash Request",B940+0.01&amp;"",))))</f>
        <v/>
      </c>
      <c r="C941" s="20"/>
      <c r="D941" s="19"/>
      <c r="E941" s="4">
        <f>IF(AND(A940="",A941&lt;&gt;""),"ERROR-MISSING ROW ABOVE",IF(A941="Cash Request",SUMIF(B942:$B$1006,B941&amp;".*",E942:$E$1006),SUM(F941:AS941)))</f>
        <v>0</v>
      </c>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c r="AE941" s="22"/>
      <c r="AF941" s="22"/>
      <c r="AG941" s="22"/>
      <c r="AH941" s="22"/>
      <c r="AI941" s="22"/>
      <c r="AJ941" s="22"/>
      <c r="AK941" s="22"/>
      <c r="AL941" s="22"/>
      <c r="AM941" s="22"/>
      <c r="AN941" s="22"/>
      <c r="AO941" s="22"/>
      <c r="AP941" s="22"/>
      <c r="AQ941" s="22"/>
      <c r="AR941" s="22"/>
      <c r="AS941" s="22"/>
    </row>
    <row r="942" spans="1:45" x14ac:dyDescent="0.35">
      <c r="A942" s="19"/>
      <c r="B942" s="3" t="str">
        <f>IF(A941="","",IF(A942="","←",IF(A942="Cash Request",COUNTIF($A$5:A941,"Cash Request")+1,IF(A942&lt;&gt;"Cash Request",B941+0.01&amp;"",))))</f>
        <v/>
      </c>
      <c r="C942" s="20"/>
      <c r="D942" s="19"/>
      <c r="E942" s="4">
        <f>IF(AND(A941="",A942&lt;&gt;""),"ERROR-MISSING ROW ABOVE",IF(A942="Cash Request",SUMIF(B943:$B$1006,B942&amp;".*",E943:$E$1006),SUM(F942:AS942)))</f>
        <v>0</v>
      </c>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c r="AE942" s="22"/>
      <c r="AF942" s="22"/>
      <c r="AG942" s="22"/>
      <c r="AH942" s="22"/>
      <c r="AI942" s="22"/>
      <c r="AJ942" s="22"/>
      <c r="AK942" s="22"/>
      <c r="AL942" s="22"/>
      <c r="AM942" s="22"/>
      <c r="AN942" s="22"/>
      <c r="AO942" s="22"/>
      <c r="AP942" s="22"/>
      <c r="AQ942" s="22"/>
      <c r="AR942" s="22"/>
      <c r="AS942" s="22"/>
    </row>
    <row r="943" spans="1:45" x14ac:dyDescent="0.35">
      <c r="A943" s="19"/>
      <c r="B943" s="3" t="str">
        <f>IF(A942="","",IF(A943="","←",IF(A943="Cash Request",COUNTIF($A$5:A942,"Cash Request")+1,IF(A943&lt;&gt;"Cash Request",B942+0.01&amp;"",))))</f>
        <v/>
      </c>
      <c r="C943" s="20"/>
      <c r="D943" s="19"/>
      <c r="E943" s="4">
        <f>IF(AND(A942="",A943&lt;&gt;""),"ERROR-MISSING ROW ABOVE",IF(A943="Cash Request",SUMIF(B944:$B$1006,B943&amp;".*",E944:$E$1006),SUM(F943:AS943)))</f>
        <v>0</v>
      </c>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c r="AH943" s="22"/>
      <c r="AI943" s="22"/>
      <c r="AJ943" s="22"/>
      <c r="AK943" s="22"/>
      <c r="AL943" s="22"/>
      <c r="AM943" s="22"/>
      <c r="AN943" s="22"/>
      <c r="AO943" s="22"/>
      <c r="AP943" s="22"/>
      <c r="AQ943" s="22"/>
      <c r="AR943" s="22"/>
      <c r="AS943" s="22"/>
    </row>
    <row r="944" spans="1:45" x14ac:dyDescent="0.35">
      <c r="A944" s="19"/>
      <c r="B944" s="3" t="str">
        <f>IF(A943="","",IF(A944="","←",IF(A944="Cash Request",COUNTIF($A$5:A943,"Cash Request")+1,IF(A944&lt;&gt;"Cash Request",B943+0.01&amp;"",))))</f>
        <v/>
      </c>
      <c r="C944" s="20"/>
      <c r="D944" s="19"/>
      <c r="E944" s="4">
        <f>IF(AND(A943="",A944&lt;&gt;""),"ERROR-MISSING ROW ABOVE",IF(A944="Cash Request",SUMIF(B945:$B$1006,B944&amp;".*",E945:$E$1006),SUM(F944:AS944)))</f>
        <v>0</v>
      </c>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c r="AG944" s="22"/>
      <c r="AH944" s="22"/>
      <c r="AI944" s="22"/>
      <c r="AJ944" s="22"/>
      <c r="AK944" s="22"/>
      <c r="AL944" s="22"/>
      <c r="AM944" s="22"/>
      <c r="AN944" s="22"/>
      <c r="AO944" s="22"/>
      <c r="AP944" s="22"/>
      <c r="AQ944" s="22"/>
      <c r="AR944" s="22"/>
      <c r="AS944" s="22"/>
    </row>
    <row r="945" spans="1:45" x14ac:dyDescent="0.35">
      <c r="A945" s="19"/>
      <c r="B945" s="3" t="str">
        <f>IF(A944="","",IF(A945="","←",IF(A945="Cash Request",COUNTIF($A$5:A944,"Cash Request")+1,IF(A945&lt;&gt;"Cash Request",B944+0.01&amp;"",))))</f>
        <v/>
      </c>
      <c r="C945" s="20"/>
      <c r="D945" s="19"/>
      <c r="E945" s="4">
        <f>IF(AND(A944="",A945&lt;&gt;""),"ERROR-MISSING ROW ABOVE",IF(A945="Cash Request",SUMIF(B946:$B$1006,B945&amp;".*",E946:$E$1006),SUM(F945:AS945)))</f>
        <v>0</v>
      </c>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c r="AE945" s="22"/>
      <c r="AF945" s="22"/>
      <c r="AG945" s="22"/>
      <c r="AH945" s="22"/>
      <c r="AI945" s="22"/>
      <c r="AJ945" s="22"/>
      <c r="AK945" s="22"/>
      <c r="AL945" s="22"/>
      <c r="AM945" s="22"/>
      <c r="AN945" s="22"/>
      <c r="AO945" s="22"/>
      <c r="AP945" s="22"/>
      <c r="AQ945" s="22"/>
      <c r="AR945" s="22"/>
      <c r="AS945" s="22"/>
    </row>
    <row r="946" spans="1:45" x14ac:dyDescent="0.35">
      <c r="A946" s="19"/>
      <c r="B946" s="3" t="str">
        <f>IF(A945="","",IF(A946="","←",IF(A946="Cash Request",COUNTIF($A$5:A945,"Cash Request")+1,IF(A946&lt;&gt;"Cash Request",B945+0.01&amp;"",))))</f>
        <v/>
      </c>
      <c r="C946" s="20"/>
      <c r="D946" s="19"/>
      <c r="E946" s="4">
        <f>IF(AND(A945="",A946&lt;&gt;""),"ERROR-MISSING ROW ABOVE",IF(A946="Cash Request",SUMIF(B947:$B$1006,B946&amp;".*",E947:$E$1006),SUM(F946:AS946)))</f>
        <v>0</v>
      </c>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c r="AE946" s="22"/>
      <c r="AF946" s="22"/>
      <c r="AG946" s="22"/>
      <c r="AH946" s="22"/>
      <c r="AI946" s="22"/>
      <c r="AJ946" s="22"/>
      <c r="AK946" s="22"/>
      <c r="AL946" s="22"/>
      <c r="AM946" s="22"/>
      <c r="AN946" s="22"/>
      <c r="AO946" s="22"/>
      <c r="AP946" s="22"/>
      <c r="AQ946" s="22"/>
      <c r="AR946" s="22"/>
      <c r="AS946" s="22"/>
    </row>
    <row r="947" spans="1:45" x14ac:dyDescent="0.35">
      <c r="A947" s="19"/>
      <c r="B947" s="3" t="str">
        <f>IF(A946="","",IF(A947="","←",IF(A947="Cash Request",COUNTIF($A$5:A946,"Cash Request")+1,IF(A947&lt;&gt;"Cash Request",B946+0.01&amp;"",))))</f>
        <v/>
      </c>
      <c r="C947" s="20"/>
      <c r="D947" s="19"/>
      <c r="E947" s="4">
        <f>IF(AND(A946="",A947&lt;&gt;""),"ERROR-MISSING ROW ABOVE",IF(A947="Cash Request",SUMIF(B948:$B$1006,B947&amp;".*",E948:$E$1006),SUM(F947:AS947)))</f>
        <v>0</v>
      </c>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c r="AG947" s="22"/>
      <c r="AH947" s="22"/>
      <c r="AI947" s="22"/>
      <c r="AJ947" s="22"/>
      <c r="AK947" s="22"/>
      <c r="AL947" s="22"/>
      <c r="AM947" s="22"/>
      <c r="AN947" s="22"/>
      <c r="AO947" s="22"/>
      <c r="AP947" s="22"/>
      <c r="AQ947" s="22"/>
      <c r="AR947" s="22"/>
      <c r="AS947" s="22"/>
    </row>
    <row r="948" spans="1:45" x14ac:dyDescent="0.35">
      <c r="A948" s="19"/>
      <c r="B948" s="3" t="str">
        <f>IF(A947="","",IF(A948="","←",IF(A948="Cash Request",COUNTIF($A$5:A947,"Cash Request")+1,IF(A948&lt;&gt;"Cash Request",B947+0.01&amp;"",))))</f>
        <v/>
      </c>
      <c r="C948" s="20"/>
      <c r="D948" s="19"/>
      <c r="E948" s="4">
        <f>IF(AND(A947="",A948&lt;&gt;""),"ERROR-MISSING ROW ABOVE",IF(A948="Cash Request",SUMIF(B949:$B$1006,B948&amp;".*",E949:$E$1006),SUM(F948:AS948)))</f>
        <v>0</v>
      </c>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c r="AE948" s="22"/>
      <c r="AF948" s="22"/>
      <c r="AG948" s="22"/>
      <c r="AH948" s="22"/>
      <c r="AI948" s="22"/>
      <c r="AJ948" s="22"/>
      <c r="AK948" s="22"/>
      <c r="AL948" s="22"/>
      <c r="AM948" s="22"/>
      <c r="AN948" s="22"/>
      <c r="AO948" s="22"/>
      <c r="AP948" s="22"/>
      <c r="AQ948" s="22"/>
      <c r="AR948" s="22"/>
      <c r="AS948" s="22"/>
    </row>
    <row r="949" spans="1:45" x14ac:dyDescent="0.35">
      <c r="A949" s="19"/>
      <c r="B949" s="3" t="str">
        <f>IF(A948="","",IF(A949="","←",IF(A949="Cash Request",COUNTIF($A$5:A948,"Cash Request")+1,IF(A949&lt;&gt;"Cash Request",B948+0.01&amp;"",))))</f>
        <v/>
      </c>
      <c r="C949" s="20"/>
      <c r="D949" s="19"/>
      <c r="E949" s="4">
        <f>IF(AND(A948="",A949&lt;&gt;""),"ERROR-MISSING ROW ABOVE",IF(A949="Cash Request",SUMIF(B950:$B$1006,B949&amp;".*",E950:$E$1006),SUM(F949:AS949)))</f>
        <v>0</v>
      </c>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c r="AG949" s="22"/>
      <c r="AH949" s="22"/>
      <c r="AI949" s="22"/>
      <c r="AJ949" s="22"/>
      <c r="AK949" s="22"/>
      <c r="AL949" s="22"/>
      <c r="AM949" s="22"/>
      <c r="AN949" s="22"/>
      <c r="AO949" s="22"/>
      <c r="AP949" s="22"/>
      <c r="AQ949" s="22"/>
      <c r="AR949" s="22"/>
      <c r="AS949" s="22"/>
    </row>
    <row r="950" spans="1:45" x14ac:dyDescent="0.35">
      <c r="A950" s="19"/>
      <c r="B950" s="3" t="str">
        <f>IF(A949="","",IF(A950="","←",IF(A950="Cash Request",COUNTIF($A$5:A949,"Cash Request")+1,IF(A950&lt;&gt;"Cash Request",B949+0.01&amp;"",))))</f>
        <v/>
      </c>
      <c r="C950" s="20"/>
      <c r="D950" s="19"/>
      <c r="E950" s="4">
        <f>IF(AND(A949="",A950&lt;&gt;""),"ERROR-MISSING ROW ABOVE",IF(A950="Cash Request",SUMIF(B951:$B$1006,B950&amp;".*",E951:$E$1006),SUM(F950:AS950)))</f>
        <v>0</v>
      </c>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c r="AE950" s="22"/>
      <c r="AF950" s="22"/>
      <c r="AG950" s="22"/>
      <c r="AH950" s="22"/>
      <c r="AI950" s="22"/>
      <c r="AJ950" s="22"/>
      <c r="AK950" s="22"/>
      <c r="AL950" s="22"/>
      <c r="AM950" s="22"/>
      <c r="AN950" s="22"/>
      <c r="AO950" s="22"/>
      <c r="AP950" s="22"/>
      <c r="AQ950" s="22"/>
      <c r="AR950" s="22"/>
      <c r="AS950" s="22"/>
    </row>
    <row r="951" spans="1:45" x14ac:dyDescent="0.35">
      <c r="A951" s="19"/>
      <c r="B951" s="3" t="str">
        <f>IF(A950="","",IF(A951="","←",IF(A951="Cash Request",COUNTIF($A$5:A950,"Cash Request")+1,IF(A951&lt;&gt;"Cash Request",B950+0.01&amp;"",))))</f>
        <v/>
      </c>
      <c r="C951" s="20"/>
      <c r="D951" s="19"/>
      <c r="E951" s="4">
        <f>IF(AND(A950="",A951&lt;&gt;""),"ERROR-MISSING ROW ABOVE",IF(A951="Cash Request",SUMIF(B952:$B$1006,B951&amp;".*",E952:$E$1006),SUM(F951:AS951)))</f>
        <v>0</v>
      </c>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c r="AE951" s="22"/>
      <c r="AF951" s="22"/>
      <c r="AG951" s="22"/>
      <c r="AH951" s="22"/>
      <c r="AI951" s="22"/>
      <c r="AJ951" s="22"/>
      <c r="AK951" s="22"/>
      <c r="AL951" s="22"/>
      <c r="AM951" s="22"/>
      <c r="AN951" s="22"/>
      <c r="AO951" s="22"/>
      <c r="AP951" s="22"/>
      <c r="AQ951" s="22"/>
      <c r="AR951" s="22"/>
      <c r="AS951" s="22"/>
    </row>
    <row r="952" spans="1:45" x14ac:dyDescent="0.35">
      <c r="A952" s="19"/>
      <c r="B952" s="3" t="str">
        <f>IF(A951="","",IF(A952="","←",IF(A952="Cash Request",COUNTIF($A$5:A951,"Cash Request")+1,IF(A952&lt;&gt;"Cash Request",B951+0.01&amp;"",))))</f>
        <v/>
      </c>
      <c r="C952" s="20"/>
      <c r="D952" s="19"/>
      <c r="E952" s="4">
        <f>IF(AND(A951="",A952&lt;&gt;""),"ERROR-MISSING ROW ABOVE",IF(A952="Cash Request",SUMIF(B953:$B$1006,B952&amp;".*",E953:$E$1006),SUM(F952:AS952)))</f>
        <v>0</v>
      </c>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c r="AG952" s="22"/>
      <c r="AH952" s="22"/>
      <c r="AI952" s="22"/>
      <c r="AJ952" s="22"/>
      <c r="AK952" s="22"/>
      <c r="AL952" s="22"/>
      <c r="AM952" s="22"/>
      <c r="AN952" s="22"/>
      <c r="AO952" s="22"/>
      <c r="AP952" s="22"/>
      <c r="AQ952" s="22"/>
      <c r="AR952" s="22"/>
      <c r="AS952" s="22"/>
    </row>
    <row r="953" spans="1:45" x14ac:dyDescent="0.35">
      <c r="A953" s="19"/>
      <c r="B953" s="3" t="str">
        <f>IF(A952="","",IF(A953="","←",IF(A953="Cash Request",COUNTIF($A$5:A952,"Cash Request")+1,IF(A953&lt;&gt;"Cash Request",B952+0.01&amp;"",))))</f>
        <v/>
      </c>
      <c r="C953" s="20"/>
      <c r="D953" s="19"/>
      <c r="E953" s="4">
        <f>IF(AND(A952="",A953&lt;&gt;""),"ERROR-MISSING ROW ABOVE",IF(A953="Cash Request",SUMIF(B954:$B$1006,B953&amp;".*",E954:$E$1006),SUM(F953:AS953)))</f>
        <v>0</v>
      </c>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c r="AE953" s="22"/>
      <c r="AF953" s="22"/>
      <c r="AG953" s="22"/>
      <c r="AH953" s="22"/>
      <c r="AI953" s="22"/>
      <c r="AJ953" s="22"/>
      <c r="AK953" s="22"/>
      <c r="AL953" s="22"/>
      <c r="AM953" s="22"/>
      <c r="AN953" s="22"/>
      <c r="AO953" s="22"/>
      <c r="AP953" s="22"/>
      <c r="AQ953" s="22"/>
      <c r="AR953" s="22"/>
      <c r="AS953" s="22"/>
    </row>
    <row r="954" spans="1:45" x14ac:dyDescent="0.35">
      <c r="A954" s="19"/>
      <c r="B954" s="3" t="str">
        <f>IF(A953="","",IF(A954="","←",IF(A954="Cash Request",COUNTIF($A$5:A953,"Cash Request")+1,IF(A954&lt;&gt;"Cash Request",B953+0.01&amp;"",))))</f>
        <v/>
      </c>
      <c r="C954" s="20"/>
      <c r="D954" s="19"/>
      <c r="E954" s="4">
        <f>IF(AND(A953="",A954&lt;&gt;""),"ERROR-MISSING ROW ABOVE",IF(A954="Cash Request",SUMIF(B955:$B$1006,B954&amp;".*",E955:$E$1006),SUM(F954:AS954)))</f>
        <v>0</v>
      </c>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c r="AE954" s="22"/>
      <c r="AF954" s="22"/>
      <c r="AG954" s="22"/>
      <c r="AH954" s="22"/>
      <c r="AI954" s="22"/>
      <c r="AJ954" s="22"/>
      <c r="AK954" s="22"/>
      <c r="AL954" s="22"/>
      <c r="AM954" s="22"/>
      <c r="AN954" s="22"/>
      <c r="AO954" s="22"/>
      <c r="AP954" s="22"/>
      <c r="AQ954" s="22"/>
      <c r="AR954" s="22"/>
      <c r="AS954" s="22"/>
    </row>
    <row r="955" spans="1:45" x14ac:dyDescent="0.35">
      <c r="A955" s="19"/>
      <c r="B955" s="3" t="str">
        <f>IF(A954="","",IF(A955="","←",IF(A955="Cash Request",COUNTIF($A$5:A954,"Cash Request")+1,IF(A955&lt;&gt;"Cash Request",B954+0.01&amp;"",))))</f>
        <v/>
      </c>
      <c r="C955" s="20"/>
      <c r="D955" s="19"/>
      <c r="E955" s="4">
        <f>IF(AND(A954="",A955&lt;&gt;""),"ERROR-MISSING ROW ABOVE",IF(A955="Cash Request",SUMIF(B956:$B$1006,B955&amp;".*",E956:$E$1006),SUM(F955:AS955)))</f>
        <v>0</v>
      </c>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c r="AG955" s="22"/>
      <c r="AH955" s="22"/>
      <c r="AI955" s="22"/>
      <c r="AJ955" s="22"/>
      <c r="AK955" s="22"/>
      <c r="AL955" s="22"/>
      <c r="AM955" s="22"/>
      <c r="AN955" s="22"/>
      <c r="AO955" s="22"/>
      <c r="AP955" s="22"/>
      <c r="AQ955" s="22"/>
      <c r="AR955" s="22"/>
      <c r="AS955" s="22"/>
    </row>
    <row r="956" spans="1:45" x14ac:dyDescent="0.35">
      <c r="A956" s="19"/>
      <c r="B956" s="3" t="str">
        <f>IF(A955="","",IF(A956="","←",IF(A956="Cash Request",COUNTIF($A$5:A955,"Cash Request")+1,IF(A956&lt;&gt;"Cash Request",B955+0.01&amp;"",))))</f>
        <v/>
      </c>
      <c r="C956" s="20"/>
      <c r="D956" s="19"/>
      <c r="E956" s="4">
        <f>IF(AND(A955="",A956&lt;&gt;""),"ERROR-MISSING ROW ABOVE",IF(A956="Cash Request",SUMIF(B957:$B$1006,B956&amp;".*",E957:$E$1006),SUM(F956:AS956)))</f>
        <v>0</v>
      </c>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c r="AG956" s="22"/>
      <c r="AH956" s="22"/>
      <c r="AI956" s="22"/>
      <c r="AJ956" s="22"/>
      <c r="AK956" s="22"/>
      <c r="AL956" s="22"/>
      <c r="AM956" s="22"/>
      <c r="AN956" s="22"/>
      <c r="AO956" s="22"/>
      <c r="AP956" s="22"/>
      <c r="AQ956" s="22"/>
      <c r="AR956" s="22"/>
      <c r="AS956" s="22"/>
    </row>
    <row r="957" spans="1:45" x14ac:dyDescent="0.35">
      <c r="A957" s="19"/>
      <c r="B957" s="3" t="str">
        <f>IF(A956="","",IF(A957="","←",IF(A957="Cash Request",COUNTIF($A$5:A956,"Cash Request")+1,IF(A957&lt;&gt;"Cash Request",B956+0.01&amp;"",))))</f>
        <v/>
      </c>
      <c r="C957" s="20"/>
      <c r="D957" s="19"/>
      <c r="E957" s="4">
        <f>IF(AND(A956="",A957&lt;&gt;""),"ERROR-MISSING ROW ABOVE",IF(A957="Cash Request",SUMIF(B958:$B$1006,B957&amp;".*",E958:$E$1006),SUM(F957:AS957)))</f>
        <v>0</v>
      </c>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c r="AE957" s="22"/>
      <c r="AF957" s="22"/>
      <c r="AG957" s="22"/>
      <c r="AH957" s="22"/>
      <c r="AI957" s="22"/>
      <c r="AJ957" s="22"/>
      <c r="AK957" s="22"/>
      <c r="AL957" s="22"/>
      <c r="AM957" s="22"/>
      <c r="AN957" s="22"/>
      <c r="AO957" s="22"/>
      <c r="AP957" s="22"/>
      <c r="AQ957" s="22"/>
      <c r="AR957" s="22"/>
      <c r="AS957" s="22"/>
    </row>
    <row r="958" spans="1:45" x14ac:dyDescent="0.35">
      <c r="A958" s="19"/>
      <c r="B958" s="3" t="str">
        <f>IF(A957="","",IF(A958="","←",IF(A958="Cash Request",COUNTIF($A$5:A957,"Cash Request")+1,IF(A958&lt;&gt;"Cash Request",B957+0.01&amp;"",))))</f>
        <v/>
      </c>
      <c r="C958" s="20"/>
      <c r="D958" s="19"/>
      <c r="E958" s="4">
        <f>IF(AND(A957="",A958&lt;&gt;""),"ERROR-MISSING ROW ABOVE",IF(A958="Cash Request",SUMIF(B959:$B$1006,B958&amp;".*",E959:$E$1006),SUM(F958:AS958)))</f>
        <v>0</v>
      </c>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c r="AE958" s="22"/>
      <c r="AF958" s="22"/>
      <c r="AG958" s="22"/>
      <c r="AH958" s="22"/>
      <c r="AI958" s="22"/>
      <c r="AJ958" s="22"/>
      <c r="AK958" s="22"/>
      <c r="AL958" s="22"/>
      <c r="AM958" s="22"/>
      <c r="AN958" s="22"/>
      <c r="AO958" s="22"/>
      <c r="AP958" s="22"/>
      <c r="AQ958" s="22"/>
      <c r="AR958" s="22"/>
      <c r="AS958" s="22"/>
    </row>
    <row r="959" spans="1:45" x14ac:dyDescent="0.35">
      <c r="A959" s="19"/>
      <c r="B959" s="3" t="str">
        <f>IF(A958="","",IF(A959="","←",IF(A959="Cash Request",COUNTIF($A$5:A958,"Cash Request")+1,IF(A959&lt;&gt;"Cash Request",B958+0.01&amp;"",))))</f>
        <v/>
      </c>
      <c r="C959" s="20"/>
      <c r="D959" s="19"/>
      <c r="E959" s="4">
        <f>IF(AND(A958="",A959&lt;&gt;""),"ERROR-MISSING ROW ABOVE",IF(A959="Cash Request",SUMIF(B960:$B$1006,B959&amp;".*",E960:$E$1006),SUM(F959:AS959)))</f>
        <v>0</v>
      </c>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c r="AE959" s="22"/>
      <c r="AF959" s="22"/>
      <c r="AG959" s="22"/>
      <c r="AH959" s="22"/>
      <c r="AI959" s="22"/>
      <c r="AJ959" s="22"/>
      <c r="AK959" s="22"/>
      <c r="AL959" s="22"/>
      <c r="AM959" s="22"/>
      <c r="AN959" s="22"/>
      <c r="AO959" s="22"/>
      <c r="AP959" s="22"/>
      <c r="AQ959" s="22"/>
      <c r="AR959" s="22"/>
      <c r="AS959" s="22"/>
    </row>
    <row r="960" spans="1:45" x14ac:dyDescent="0.35">
      <c r="A960" s="19"/>
      <c r="B960" s="3" t="str">
        <f>IF(A959="","",IF(A960="","←",IF(A960="Cash Request",COUNTIF($A$5:A959,"Cash Request")+1,IF(A960&lt;&gt;"Cash Request",B959+0.01&amp;"",))))</f>
        <v/>
      </c>
      <c r="C960" s="20"/>
      <c r="D960" s="19"/>
      <c r="E960" s="4">
        <f>IF(AND(A959="",A960&lt;&gt;""),"ERROR-MISSING ROW ABOVE",IF(A960="Cash Request",SUMIF(B961:$B$1006,B960&amp;".*",E961:$E$1006),SUM(F960:AS960)))</f>
        <v>0</v>
      </c>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c r="AG960" s="22"/>
      <c r="AH960" s="22"/>
      <c r="AI960" s="22"/>
      <c r="AJ960" s="22"/>
      <c r="AK960" s="22"/>
      <c r="AL960" s="22"/>
      <c r="AM960" s="22"/>
      <c r="AN960" s="22"/>
      <c r="AO960" s="22"/>
      <c r="AP960" s="22"/>
      <c r="AQ960" s="22"/>
      <c r="AR960" s="22"/>
      <c r="AS960" s="22"/>
    </row>
    <row r="961" spans="1:45" x14ac:dyDescent="0.35">
      <c r="A961" s="19"/>
      <c r="B961" s="3" t="str">
        <f>IF(A960="","",IF(A961="","←",IF(A961="Cash Request",COUNTIF($A$5:A960,"Cash Request")+1,IF(A961&lt;&gt;"Cash Request",B960+0.01&amp;"",))))</f>
        <v/>
      </c>
      <c r="C961" s="20"/>
      <c r="D961" s="19"/>
      <c r="E961" s="4">
        <f>IF(AND(A960="",A961&lt;&gt;""),"ERROR-MISSING ROW ABOVE",IF(A961="Cash Request",SUMIF(B962:$B$1006,B961&amp;".*",E962:$E$1006),SUM(F961:AS961)))</f>
        <v>0</v>
      </c>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c r="AH961" s="22"/>
      <c r="AI961" s="22"/>
      <c r="AJ961" s="22"/>
      <c r="AK961" s="22"/>
      <c r="AL961" s="22"/>
      <c r="AM961" s="22"/>
      <c r="AN961" s="22"/>
      <c r="AO961" s="22"/>
      <c r="AP961" s="22"/>
      <c r="AQ961" s="22"/>
      <c r="AR961" s="22"/>
      <c r="AS961" s="22"/>
    </row>
    <row r="962" spans="1:45" x14ac:dyDescent="0.35">
      <c r="A962" s="19"/>
      <c r="B962" s="3" t="str">
        <f>IF(A961="","",IF(A962="","←",IF(A962="Cash Request",COUNTIF($A$5:A961,"Cash Request")+1,IF(A962&lt;&gt;"Cash Request",B961+0.01&amp;"",))))</f>
        <v/>
      </c>
      <c r="C962" s="20"/>
      <c r="D962" s="19"/>
      <c r="E962" s="4">
        <f>IF(AND(A961="",A962&lt;&gt;""),"ERROR-MISSING ROW ABOVE",IF(A962="Cash Request",SUMIF(B963:$B$1006,B962&amp;".*",E963:$E$1006),SUM(F962:AS962)))</f>
        <v>0</v>
      </c>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c r="AG962" s="22"/>
      <c r="AH962" s="22"/>
      <c r="AI962" s="22"/>
      <c r="AJ962" s="22"/>
      <c r="AK962" s="22"/>
      <c r="AL962" s="22"/>
      <c r="AM962" s="22"/>
      <c r="AN962" s="22"/>
      <c r="AO962" s="22"/>
      <c r="AP962" s="22"/>
      <c r="AQ962" s="22"/>
      <c r="AR962" s="22"/>
      <c r="AS962" s="22"/>
    </row>
    <row r="963" spans="1:45" x14ac:dyDescent="0.35">
      <c r="A963" s="19"/>
      <c r="B963" s="3" t="str">
        <f>IF(A962="","",IF(A963="","←",IF(A963="Cash Request",COUNTIF($A$5:A962,"Cash Request")+1,IF(A963&lt;&gt;"Cash Request",B962+0.01&amp;"",))))</f>
        <v/>
      </c>
      <c r="C963" s="20"/>
      <c r="D963" s="19"/>
      <c r="E963" s="4">
        <f>IF(AND(A962="",A963&lt;&gt;""),"ERROR-MISSING ROW ABOVE",IF(A963="Cash Request",SUMIF(B964:$B$1006,B963&amp;".*",E964:$E$1006),SUM(F963:AS963)))</f>
        <v>0</v>
      </c>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c r="AG963" s="22"/>
      <c r="AH963" s="22"/>
      <c r="AI963" s="22"/>
      <c r="AJ963" s="22"/>
      <c r="AK963" s="22"/>
      <c r="AL963" s="22"/>
      <c r="AM963" s="22"/>
      <c r="AN963" s="22"/>
      <c r="AO963" s="22"/>
      <c r="AP963" s="22"/>
      <c r="AQ963" s="22"/>
      <c r="AR963" s="22"/>
      <c r="AS963" s="22"/>
    </row>
    <row r="964" spans="1:45" x14ac:dyDescent="0.35">
      <c r="A964" s="19"/>
      <c r="B964" s="3" t="str">
        <f>IF(A963="","",IF(A964="","←",IF(A964="Cash Request",COUNTIF($A$5:A963,"Cash Request")+1,IF(A964&lt;&gt;"Cash Request",B963+0.01&amp;"",))))</f>
        <v/>
      </c>
      <c r="C964" s="20"/>
      <c r="D964" s="19"/>
      <c r="E964" s="4">
        <f>IF(AND(A963="",A964&lt;&gt;""),"ERROR-MISSING ROW ABOVE",IF(A964="Cash Request",SUMIF(B965:$B$1006,B964&amp;".*",E965:$E$1006),SUM(F964:AS964)))</f>
        <v>0</v>
      </c>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c r="AH964" s="22"/>
      <c r="AI964" s="22"/>
      <c r="AJ964" s="22"/>
      <c r="AK964" s="22"/>
      <c r="AL964" s="22"/>
      <c r="AM964" s="22"/>
      <c r="AN964" s="22"/>
      <c r="AO964" s="22"/>
      <c r="AP964" s="22"/>
      <c r="AQ964" s="22"/>
      <c r="AR964" s="22"/>
      <c r="AS964" s="22"/>
    </row>
    <row r="965" spans="1:45" x14ac:dyDescent="0.35">
      <c r="A965" s="19"/>
      <c r="B965" s="3" t="str">
        <f>IF(A964="","",IF(A965="","←",IF(A965="Cash Request",COUNTIF($A$5:A964,"Cash Request")+1,IF(A965&lt;&gt;"Cash Request",B964+0.01&amp;"",))))</f>
        <v/>
      </c>
      <c r="C965" s="20"/>
      <c r="D965" s="19"/>
      <c r="E965" s="4">
        <f>IF(AND(A964="",A965&lt;&gt;""),"ERROR-MISSING ROW ABOVE",IF(A965="Cash Request",SUMIF(B966:$B$1006,B965&amp;".*",E966:$E$1006),SUM(F965:AS965)))</f>
        <v>0</v>
      </c>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c r="AH965" s="22"/>
      <c r="AI965" s="22"/>
      <c r="AJ965" s="22"/>
      <c r="AK965" s="22"/>
      <c r="AL965" s="22"/>
      <c r="AM965" s="22"/>
      <c r="AN965" s="22"/>
      <c r="AO965" s="22"/>
      <c r="AP965" s="22"/>
      <c r="AQ965" s="22"/>
      <c r="AR965" s="22"/>
      <c r="AS965" s="22"/>
    </row>
    <row r="966" spans="1:45" x14ac:dyDescent="0.35">
      <c r="A966" s="19"/>
      <c r="B966" s="3" t="str">
        <f>IF(A965="","",IF(A966="","←",IF(A966="Cash Request",COUNTIF($A$5:A965,"Cash Request")+1,IF(A966&lt;&gt;"Cash Request",B965+0.01&amp;"",))))</f>
        <v/>
      </c>
      <c r="C966" s="20"/>
      <c r="D966" s="19"/>
      <c r="E966" s="4">
        <f>IF(AND(A965="",A966&lt;&gt;""),"ERROR-MISSING ROW ABOVE",IF(A966="Cash Request",SUMIF(B967:$B$1006,B966&amp;".*",E967:$E$1006),SUM(F966:AS966)))</f>
        <v>0</v>
      </c>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c r="AH966" s="22"/>
      <c r="AI966" s="22"/>
      <c r="AJ966" s="22"/>
      <c r="AK966" s="22"/>
      <c r="AL966" s="22"/>
      <c r="AM966" s="22"/>
      <c r="AN966" s="22"/>
      <c r="AO966" s="22"/>
      <c r="AP966" s="22"/>
      <c r="AQ966" s="22"/>
      <c r="AR966" s="22"/>
      <c r="AS966" s="22"/>
    </row>
    <row r="967" spans="1:45" x14ac:dyDescent="0.35">
      <c r="A967" s="19"/>
      <c r="B967" s="3" t="str">
        <f>IF(A966="","",IF(A967="","←",IF(A967="Cash Request",COUNTIF($A$5:A966,"Cash Request")+1,IF(A967&lt;&gt;"Cash Request",B966+0.01&amp;"",))))</f>
        <v/>
      </c>
      <c r="C967" s="20"/>
      <c r="D967" s="19"/>
      <c r="E967" s="4">
        <f>IF(AND(A966="",A967&lt;&gt;""),"ERROR-MISSING ROW ABOVE",IF(A967="Cash Request",SUMIF(B968:$B$1006,B967&amp;".*",E968:$E$1006),SUM(F967:AS967)))</f>
        <v>0</v>
      </c>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c r="AH967" s="22"/>
      <c r="AI967" s="22"/>
      <c r="AJ967" s="22"/>
      <c r="AK967" s="22"/>
      <c r="AL967" s="22"/>
      <c r="AM967" s="22"/>
      <c r="AN967" s="22"/>
      <c r="AO967" s="22"/>
      <c r="AP967" s="22"/>
      <c r="AQ967" s="22"/>
      <c r="AR967" s="22"/>
      <c r="AS967" s="22"/>
    </row>
    <row r="968" spans="1:45" x14ac:dyDescent="0.35">
      <c r="A968" s="19"/>
      <c r="B968" s="3" t="str">
        <f>IF(A967="","",IF(A968="","←",IF(A968="Cash Request",COUNTIF($A$5:A967,"Cash Request")+1,IF(A968&lt;&gt;"Cash Request",B967+0.01&amp;"",))))</f>
        <v/>
      </c>
      <c r="C968" s="20"/>
      <c r="D968" s="19"/>
      <c r="E968" s="4">
        <f>IF(AND(A967="",A968&lt;&gt;""),"ERROR-MISSING ROW ABOVE",IF(A968="Cash Request",SUMIF(B969:$B$1006,B968&amp;".*",E969:$E$1006),SUM(F968:AS968)))</f>
        <v>0</v>
      </c>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c r="AG968" s="22"/>
      <c r="AH968" s="22"/>
      <c r="AI968" s="22"/>
      <c r="AJ968" s="22"/>
      <c r="AK968" s="22"/>
      <c r="AL968" s="22"/>
      <c r="AM968" s="22"/>
      <c r="AN968" s="22"/>
      <c r="AO968" s="22"/>
      <c r="AP968" s="22"/>
      <c r="AQ968" s="22"/>
      <c r="AR968" s="22"/>
      <c r="AS968" s="22"/>
    </row>
    <row r="969" spans="1:45" x14ac:dyDescent="0.35">
      <c r="A969" s="19"/>
      <c r="B969" s="3" t="str">
        <f>IF(A968="","",IF(A969="","←",IF(A969="Cash Request",COUNTIF($A$5:A968,"Cash Request")+1,IF(A969&lt;&gt;"Cash Request",B968+0.01&amp;"",))))</f>
        <v/>
      </c>
      <c r="C969" s="20"/>
      <c r="D969" s="19"/>
      <c r="E969" s="4">
        <f>IF(AND(A968="",A969&lt;&gt;""),"ERROR-MISSING ROW ABOVE",IF(A969="Cash Request",SUMIF(B970:$B$1006,B969&amp;".*",E970:$E$1006),SUM(F969:AS969)))</f>
        <v>0</v>
      </c>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c r="AG969" s="22"/>
      <c r="AH969" s="22"/>
      <c r="AI969" s="22"/>
      <c r="AJ969" s="22"/>
      <c r="AK969" s="22"/>
      <c r="AL969" s="22"/>
      <c r="AM969" s="22"/>
      <c r="AN969" s="22"/>
      <c r="AO969" s="22"/>
      <c r="AP969" s="22"/>
      <c r="AQ969" s="22"/>
      <c r="AR969" s="22"/>
      <c r="AS969" s="22"/>
    </row>
    <row r="970" spans="1:45" x14ac:dyDescent="0.35">
      <c r="A970" s="19"/>
      <c r="B970" s="3" t="str">
        <f>IF(A969="","",IF(A970="","←",IF(A970="Cash Request",COUNTIF($A$5:A969,"Cash Request")+1,IF(A970&lt;&gt;"Cash Request",B969+0.01&amp;"",))))</f>
        <v/>
      </c>
      <c r="C970" s="20"/>
      <c r="D970" s="19"/>
      <c r="E970" s="4">
        <f>IF(AND(A969="",A970&lt;&gt;""),"ERROR-MISSING ROW ABOVE",IF(A970="Cash Request",SUMIF(B971:$B$1006,B970&amp;".*",E971:$E$1006),SUM(F970:AS970)))</f>
        <v>0</v>
      </c>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c r="AG970" s="22"/>
      <c r="AH970" s="22"/>
      <c r="AI970" s="22"/>
      <c r="AJ970" s="22"/>
      <c r="AK970" s="22"/>
      <c r="AL970" s="22"/>
      <c r="AM970" s="22"/>
      <c r="AN970" s="22"/>
      <c r="AO970" s="22"/>
      <c r="AP970" s="22"/>
      <c r="AQ970" s="22"/>
      <c r="AR970" s="22"/>
      <c r="AS970" s="22"/>
    </row>
    <row r="971" spans="1:45" x14ac:dyDescent="0.35">
      <c r="A971" s="19"/>
      <c r="B971" s="3" t="str">
        <f>IF(A970="","",IF(A971="","←",IF(A971="Cash Request",COUNTIF($A$5:A970,"Cash Request")+1,IF(A971&lt;&gt;"Cash Request",B970+0.01&amp;"",))))</f>
        <v/>
      </c>
      <c r="C971" s="20"/>
      <c r="D971" s="19"/>
      <c r="E971" s="4">
        <f>IF(AND(A970="",A971&lt;&gt;""),"ERROR-MISSING ROW ABOVE",IF(A971="Cash Request",SUMIF(B972:$B$1006,B971&amp;".*",E972:$E$1006),SUM(F971:AS971)))</f>
        <v>0</v>
      </c>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c r="AG971" s="22"/>
      <c r="AH971" s="22"/>
      <c r="AI971" s="22"/>
      <c r="AJ971" s="22"/>
      <c r="AK971" s="22"/>
      <c r="AL971" s="22"/>
      <c r="AM971" s="22"/>
      <c r="AN971" s="22"/>
      <c r="AO971" s="22"/>
      <c r="AP971" s="22"/>
      <c r="AQ971" s="22"/>
      <c r="AR971" s="22"/>
      <c r="AS971" s="22"/>
    </row>
    <row r="972" spans="1:45" x14ac:dyDescent="0.35">
      <c r="A972" s="19"/>
      <c r="B972" s="3" t="str">
        <f>IF(A971="","",IF(A972="","←",IF(A972="Cash Request",COUNTIF($A$5:A971,"Cash Request")+1,IF(A972&lt;&gt;"Cash Request",B971+0.01&amp;"",))))</f>
        <v/>
      </c>
      <c r="C972" s="20"/>
      <c r="D972" s="19"/>
      <c r="E972" s="4">
        <f>IF(AND(A971="",A972&lt;&gt;""),"ERROR-MISSING ROW ABOVE",IF(A972="Cash Request",SUMIF(B973:$B$1006,B972&amp;".*",E973:$E$1006),SUM(F972:AS972)))</f>
        <v>0</v>
      </c>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c r="AG972" s="22"/>
      <c r="AH972" s="22"/>
      <c r="AI972" s="22"/>
      <c r="AJ972" s="22"/>
      <c r="AK972" s="22"/>
      <c r="AL972" s="22"/>
      <c r="AM972" s="22"/>
      <c r="AN972" s="22"/>
      <c r="AO972" s="22"/>
      <c r="AP972" s="22"/>
      <c r="AQ972" s="22"/>
      <c r="AR972" s="22"/>
      <c r="AS972" s="22"/>
    </row>
    <row r="973" spans="1:45" x14ac:dyDescent="0.35">
      <c r="A973" s="19"/>
      <c r="B973" s="3" t="str">
        <f>IF(A972="","",IF(A973="","←",IF(A973="Cash Request",COUNTIF($A$5:A972,"Cash Request")+1,IF(A973&lt;&gt;"Cash Request",B972+0.01&amp;"",))))</f>
        <v/>
      </c>
      <c r="C973" s="20"/>
      <c r="D973" s="19"/>
      <c r="E973" s="4">
        <f>IF(AND(A972="",A973&lt;&gt;""),"ERROR-MISSING ROW ABOVE",IF(A973="Cash Request",SUMIF(B974:$B$1006,B973&amp;".*",E974:$E$1006),SUM(F973:AS973)))</f>
        <v>0</v>
      </c>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c r="AG973" s="22"/>
      <c r="AH973" s="22"/>
      <c r="AI973" s="22"/>
      <c r="AJ973" s="22"/>
      <c r="AK973" s="22"/>
      <c r="AL973" s="22"/>
      <c r="AM973" s="22"/>
      <c r="AN973" s="22"/>
      <c r="AO973" s="22"/>
      <c r="AP973" s="22"/>
      <c r="AQ973" s="22"/>
      <c r="AR973" s="22"/>
      <c r="AS973" s="22"/>
    </row>
    <row r="974" spans="1:45" x14ac:dyDescent="0.35">
      <c r="A974" s="19"/>
      <c r="B974" s="3" t="str">
        <f>IF(A973="","",IF(A974="","←",IF(A974="Cash Request",COUNTIF($A$5:A973,"Cash Request")+1,IF(A974&lt;&gt;"Cash Request",B973+0.01&amp;"",))))</f>
        <v/>
      </c>
      <c r="C974" s="20"/>
      <c r="D974" s="19"/>
      <c r="E974" s="4">
        <f>IF(AND(A973="",A974&lt;&gt;""),"ERROR-MISSING ROW ABOVE",IF(A974="Cash Request",SUMIF(B975:$B$1006,B974&amp;".*",E975:$E$1006),SUM(F974:AS974)))</f>
        <v>0</v>
      </c>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c r="AG974" s="22"/>
      <c r="AH974" s="22"/>
      <c r="AI974" s="22"/>
      <c r="AJ974" s="22"/>
      <c r="AK974" s="22"/>
      <c r="AL974" s="22"/>
      <c r="AM974" s="22"/>
      <c r="AN974" s="22"/>
      <c r="AO974" s="22"/>
      <c r="AP974" s="22"/>
      <c r="AQ974" s="22"/>
      <c r="AR974" s="22"/>
      <c r="AS974" s="22"/>
    </row>
    <row r="975" spans="1:45" x14ac:dyDescent="0.35">
      <c r="A975" s="19"/>
      <c r="B975" s="3" t="str">
        <f>IF(A974="","",IF(A975="","←",IF(A975="Cash Request",COUNTIF($A$5:A974,"Cash Request")+1,IF(A975&lt;&gt;"Cash Request",B974+0.01&amp;"",))))</f>
        <v/>
      </c>
      <c r="C975" s="20"/>
      <c r="D975" s="19"/>
      <c r="E975" s="4">
        <f>IF(AND(A974="",A975&lt;&gt;""),"ERROR-MISSING ROW ABOVE",IF(A975="Cash Request",SUMIF(B976:$B$1006,B975&amp;".*",E976:$E$1006),SUM(F975:AS975)))</f>
        <v>0</v>
      </c>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c r="AG975" s="22"/>
      <c r="AH975" s="22"/>
      <c r="AI975" s="22"/>
      <c r="AJ975" s="22"/>
      <c r="AK975" s="22"/>
      <c r="AL975" s="22"/>
      <c r="AM975" s="22"/>
      <c r="AN975" s="22"/>
      <c r="AO975" s="22"/>
      <c r="AP975" s="22"/>
      <c r="AQ975" s="22"/>
      <c r="AR975" s="22"/>
      <c r="AS975" s="22"/>
    </row>
    <row r="976" spans="1:45" x14ac:dyDescent="0.35">
      <c r="A976" s="19"/>
      <c r="B976" s="3" t="str">
        <f>IF(A975="","",IF(A976="","←",IF(A976="Cash Request",COUNTIF($A$5:A975,"Cash Request")+1,IF(A976&lt;&gt;"Cash Request",B975+0.01&amp;"",))))</f>
        <v/>
      </c>
      <c r="C976" s="20"/>
      <c r="D976" s="19"/>
      <c r="E976" s="4">
        <f>IF(AND(A975="",A976&lt;&gt;""),"ERROR-MISSING ROW ABOVE",IF(A976="Cash Request",SUMIF(B977:$B$1006,B976&amp;".*",E977:$E$1006),SUM(F976:AS976)))</f>
        <v>0</v>
      </c>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c r="AG976" s="22"/>
      <c r="AH976" s="22"/>
      <c r="AI976" s="22"/>
      <c r="AJ976" s="22"/>
      <c r="AK976" s="22"/>
      <c r="AL976" s="22"/>
      <c r="AM976" s="22"/>
      <c r="AN976" s="22"/>
      <c r="AO976" s="22"/>
      <c r="AP976" s="22"/>
      <c r="AQ976" s="22"/>
      <c r="AR976" s="22"/>
      <c r="AS976" s="22"/>
    </row>
    <row r="977" spans="1:45" x14ac:dyDescent="0.35">
      <c r="A977" s="19"/>
      <c r="B977" s="3" t="str">
        <f>IF(A976="","",IF(A977="","←",IF(A977="Cash Request",COUNTIF($A$5:A976,"Cash Request")+1,IF(A977&lt;&gt;"Cash Request",B976+0.01&amp;"",))))</f>
        <v/>
      </c>
      <c r="C977" s="20"/>
      <c r="D977" s="19"/>
      <c r="E977" s="4">
        <f>IF(AND(A976="",A977&lt;&gt;""),"ERROR-MISSING ROW ABOVE",IF(A977="Cash Request",SUMIF(B978:$B$1006,B977&amp;".*",E978:$E$1006),SUM(F977:AS977)))</f>
        <v>0</v>
      </c>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c r="AH977" s="22"/>
      <c r="AI977" s="22"/>
      <c r="AJ977" s="22"/>
      <c r="AK977" s="22"/>
      <c r="AL977" s="22"/>
      <c r="AM977" s="22"/>
      <c r="AN977" s="22"/>
      <c r="AO977" s="22"/>
      <c r="AP977" s="22"/>
      <c r="AQ977" s="22"/>
      <c r="AR977" s="22"/>
      <c r="AS977" s="22"/>
    </row>
    <row r="978" spans="1:45" x14ac:dyDescent="0.35">
      <c r="A978" s="19"/>
      <c r="B978" s="3" t="str">
        <f>IF(A977="","",IF(A978="","←",IF(A978="Cash Request",COUNTIF($A$5:A977,"Cash Request")+1,IF(A978&lt;&gt;"Cash Request",B977+0.01&amp;"",))))</f>
        <v/>
      </c>
      <c r="C978" s="20"/>
      <c r="D978" s="19"/>
      <c r="E978" s="4">
        <f>IF(AND(A977="",A978&lt;&gt;""),"ERROR-MISSING ROW ABOVE",IF(A978="Cash Request",SUMIF(B979:$B$1006,B978&amp;".*",E979:$E$1006),SUM(F978:AS978)))</f>
        <v>0</v>
      </c>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c r="AG978" s="22"/>
      <c r="AH978" s="22"/>
      <c r="AI978" s="22"/>
      <c r="AJ978" s="22"/>
      <c r="AK978" s="22"/>
      <c r="AL978" s="22"/>
      <c r="AM978" s="22"/>
      <c r="AN978" s="22"/>
      <c r="AO978" s="22"/>
      <c r="AP978" s="22"/>
      <c r="AQ978" s="22"/>
      <c r="AR978" s="22"/>
      <c r="AS978" s="22"/>
    </row>
    <row r="979" spans="1:45" x14ac:dyDescent="0.35">
      <c r="A979" s="19"/>
      <c r="B979" s="3" t="str">
        <f>IF(A978="","",IF(A979="","←",IF(A979="Cash Request",COUNTIF($A$5:A978,"Cash Request")+1,IF(A979&lt;&gt;"Cash Request",B978+0.01&amp;"",))))</f>
        <v/>
      </c>
      <c r="C979" s="20"/>
      <c r="D979" s="19"/>
      <c r="E979" s="4">
        <f>IF(AND(A978="",A979&lt;&gt;""),"ERROR-MISSING ROW ABOVE",IF(A979="Cash Request",SUMIF(B980:$B$1006,B979&amp;".*",E980:$E$1006),SUM(F979:AS979)))</f>
        <v>0</v>
      </c>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c r="AH979" s="22"/>
      <c r="AI979" s="22"/>
      <c r="AJ979" s="22"/>
      <c r="AK979" s="22"/>
      <c r="AL979" s="22"/>
      <c r="AM979" s="22"/>
      <c r="AN979" s="22"/>
      <c r="AO979" s="22"/>
      <c r="AP979" s="22"/>
      <c r="AQ979" s="22"/>
      <c r="AR979" s="22"/>
      <c r="AS979" s="22"/>
    </row>
    <row r="980" spans="1:45" x14ac:dyDescent="0.35">
      <c r="A980" s="19"/>
      <c r="B980" s="3" t="str">
        <f>IF(A979="","",IF(A980="","←",IF(A980="Cash Request",COUNTIF($A$5:A979,"Cash Request")+1,IF(A980&lt;&gt;"Cash Request",B979+0.01&amp;"",))))</f>
        <v/>
      </c>
      <c r="C980" s="20"/>
      <c r="D980" s="19"/>
      <c r="E980" s="4">
        <f>IF(AND(A979="",A980&lt;&gt;""),"ERROR-MISSING ROW ABOVE",IF(A980="Cash Request",SUMIF(B981:$B$1006,B980&amp;".*",E981:$E$1006),SUM(F980:AS980)))</f>
        <v>0</v>
      </c>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c r="AH980" s="22"/>
      <c r="AI980" s="22"/>
      <c r="AJ980" s="22"/>
      <c r="AK980" s="22"/>
      <c r="AL980" s="22"/>
      <c r="AM980" s="22"/>
      <c r="AN980" s="22"/>
      <c r="AO980" s="22"/>
      <c r="AP980" s="22"/>
      <c r="AQ980" s="22"/>
      <c r="AR980" s="22"/>
      <c r="AS980" s="22"/>
    </row>
    <row r="981" spans="1:45" x14ac:dyDescent="0.35">
      <c r="A981" s="19"/>
      <c r="B981" s="3" t="str">
        <f>IF(A980="","",IF(A981="","←",IF(A981="Cash Request",COUNTIF($A$5:A980,"Cash Request")+1,IF(A981&lt;&gt;"Cash Request",B980+0.01&amp;"",))))</f>
        <v/>
      </c>
      <c r="C981" s="20"/>
      <c r="D981" s="19"/>
      <c r="E981" s="4">
        <f>IF(AND(A980="",A981&lt;&gt;""),"ERROR-MISSING ROW ABOVE",IF(A981="Cash Request",SUMIF(B982:$B$1006,B981&amp;".*",E982:$E$1006),SUM(F981:AS981)))</f>
        <v>0</v>
      </c>
      <c r="F981" s="22"/>
      <c r="G981" s="22"/>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c r="AG981" s="22"/>
      <c r="AH981" s="22"/>
      <c r="AI981" s="22"/>
      <c r="AJ981" s="22"/>
      <c r="AK981" s="22"/>
      <c r="AL981" s="22"/>
      <c r="AM981" s="22"/>
      <c r="AN981" s="22"/>
      <c r="AO981" s="22"/>
      <c r="AP981" s="22"/>
      <c r="AQ981" s="22"/>
      <c r="AR981" s="22"/>
      <c r="AS981" s="22"/>
    </row>
    <row r="982" spans="1:45" x14ac:dyDescent="0.35">
      <c r="A982" s="19"/>
      <c r="B982" s="3" t="str">
        <f>IF(A981="","",IF(A982="","←",IF(A982="Cash Request",COUNTIF($A$5:A981,"Cash Request")+1,IF(A982&lt;&gt;"Cash Request",B981+0.01&amp;"",))))</f>
        <v/>
      </c>
      <c r="C982" s="20"/>
      <c r="D982" s="19"/>
      <c r="E982" s="4">
        <f>IF(AND(A981="",A982&lt;&gt;""),"ERROR-MISSING ROW ABOVE",IF(A982="Cash Request",SUMIF(B983:$B$1006,B982&amp;".*",E983:$E$1006),SUM(F982:AS982)))</f>
        <v>0</v>
      </c>
      <c r="F982" s="22"/>
      <c r="G982" s="22"/>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c r="AG982" s="22"/>
      <c r="AH982" s="22"/>
      <c r="AI982" s="22"/>
      <c r="AJ982" s="22"/>
      <c r="AK982" s="22"/>
      <c r="AL982" s="22"/>
      <c r="AM982" s="22"/>
      <c r="AN982" s="22"/>
      <c r="AO982" s="22"/>
      <c r="AP982" s="22"/>
      <c r="AQ982" s="22"/>
      <c r="AR982" s="22"/>
      <c r="AS982" s="22"/>
    </row>
    <row r="983" spans="1:45" x14ac:dyDescent="0.35">
      <c r="A983" s="19"/>
      <c r="B983" s="3" t="str">
        <f>IF(A982="","",IF(A983="","←",IF(A983="Cash Request",COUNTIF($A$5:A982,"Cash Request")+1,IF(A983&lt;&gt;"Cash Request",B982+0.01&amp;"",))))</f>
        <v/>
      </c>
      <c r="C983" s="20"/>
      <c r="D983" s="19"/>
      <c r="E983" s="4">
        <f>IF(AND(A982="",A983&lt;&gt;""),"ERROR-MISSING ROW ABOVE",IF(A983="Cash Request",SUMIF(B984:$B$1006,B983&amp;".*",E984:$E$1006),SUM(F983:AS983)))</f>
        <v>0</v>
      </c>
      <c r="F983" s="22"/>
      <c r="G983" s="22"/>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c r="AE983" s="22"/>
      <c r="AF983" s="22"/>
      <c r="AG983" s="22"/>
      <c r="AH983" s="22"/>
      <c r="AI983" s="22"/>
      <c r="AJ983" s="22"/>
      <c r="AK983" s="22"/>
      <c r="AL983" s="22"/>
      <c r="AM983" s="22"/>
      <c r="AN983" s="22"/>
      <c r="AO983" s="22"/>
      <c r="AP983" s="22"/>
      <c r="AQ983" s="22"/>
      <c r="AR983" s="22"/>
      <c r="AS983" s="22"/>
    </row>
    <row r="984" spans="1:45" x14ac:dyDescent="0.35">
      <c r="A984" s="19"/>
      <c r="B984" s="3" t="str">
        <f>IF(A983="","",IF(A984="","←",IF(A984="Cash Request",COUNTIF($A$5:A983,"Cash Request")+1,IF(A984&lt;&gt;"Cash Request",B983+0.01&amp;"",))))</f>
        <v/>
      </c>
      <c r="C984" s="20"/>
      <c r="D984" s="19"/>
      <c r="E984" s="4">
        <f>IF(AND(A983="",A984&lt;&gt;""),"ERROR-MISSING ROW ABOVE",IF(A984="Cash Request",SUMIF(B985:$B$1006,B984&amp;".*",E985:$E$1006),SUM(F984:AS984)))</f>
        <v>0</v>
      </c>
      <c r="F984" s="22"/>
      <c r="G984" s="22"/>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c r="AE984" s="22"/>
      <c r="AF984" s="22"/>
      <c r="AG984" s="22"/>
      <c r="AH984" s="22"/>
      <c r="AI984" s="22"/>
      <c r="AJ984" s="22"/>
      <c r="AK984" s="22"/>
      <c r="AL984" s="22"/>
      <c r="AM984" s="22"/>
      <c r="AN984" s="22"/>
      <c r="AO984" s="22"/>
      <c r="AP984" s="22"/>
      <c r="AQ984" s="22"/>
      <c r="AR984" s="22"/>
      <c r="AS984" s="22"/>
    </row>
    <row r="985" spans="1:45" x14ac:dyDescent="0.35">
      <c r="A985" s="19"/>
      <c r="B985" s="3" t="str">
        <f>IF(A984="","",IF(A985="","←",IF(A985="Cash Request",COUNTIF($A$5:A984,"Cash Request")+1,IF(A985&lt;&gt;"Cash Request",B984+0.01&amp;"",))))</f>
        <v/>
      </c>
      <c r="C985" s="20"/>
      <c r="D985" s="19"/>
      <c r="E985" s="4">
        <f>IF(AND(A984="",A985&lt;&gt;""),"ERROR-MISSING ROW ABOVE",IF(A985="Cash Request",SUMIF(B986:$B$1006,B985&amp;".*",E986:$E$1006),SUM(F985:AS985)))</f>
        <v>0</v>
      </c>
      <c r="F985" s="22"/>
      <c r="G985" s="22"/>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c r="AE985" s="22"/>
      <c r="AF985" s="22"/>
      <c r="AG985" s="22"/>
      <c r="AH985" s="22"/>
      <c r="AI985" s="22"/>
      <c r="AJ985" s="22"/>
      <c r="AK985" s="22"/>
      <c r="AL985" s="22"/>
      <c r="AM985" s="22"/>
      <c r="AN985" s="22"/>
      <c r="AO985" s="22"/>
      <c r="AP985" s="22"/>
      <c r="AQ985" s="22"/>
      <c r="AR985" s="22"/>
      <c r="AS985" s="22"/>
    </row>
    <row r="986" spans="1:45" x14ac:dyDescent="0.35">
      <c r="A986" s="19"/>
      <c r="B986" s="3" t="str">
        <f>IF(A985="","",IF(A986="","←",IF(A986="Cash Request",COUNTIF($A$5:A985,"Cash Request")+1,IF(A986&lt;&gt;"Cash Request",B985+0.01&amp;"",))))</f>
        <v/>
      </c>
      <c r="C986" s="20"/>
      <c r="D986" s="19"/>
      <c r="E986" s="4">
        <f>IF(AND(A985="",A986&lt;&gt;""),"ERROR-MISSING ROW ABOVE",IF(A986="Cash Request",SUMIF(B987:$B$1006,B986&amp;".*",E987:$E$1006),SUM(F986:AS986)))</f>
        <v>0</v>
      </c>
      <c r="F986" s="22"/>
      <c r="G986" s="22"/>
      <c r="H986" s="22"/>
      <c r="I986" s="22"/>
      <c r="J986" s="22"/>
      <c r="K986" s="22"/>
      <c r="L986" s="22"/>
      <c r="M986" s="22"/>
      <c r="N986" s="22"/>
      <c r="O986" s="22"/>
      <c r="P986" s="22"/>
      <c r="Q986" s="22"/>
      <c r="R986" s="22"/>
      <c r="S986" s="22"/>
      <c r="T986" s="22"/>
      <c r="U986" s="22"/>
      <c r="V986" s="22"/>
      <c r="W986" s="22"/>
      <c r="X986" s="22"/>
      <c r="Y986" s="22"/>
      <c r="Z986" s="22"/>
      <c r="AA986" s="22"/>
      <c r="AB986" s="22"/>
      <c r="AC986" s="22"/>
      <c r="AD986" s="22"/>
      <c r="AE986" s="22"/>
      <c r="AF986" s="22"/>
      <c r="AG986" s="22"/>
      <c r="AH986" s="22"/>
      <c r="AI986" s="22"/>
      <c r="AJ986" s="22"/>
      <c r="AK986" s="22"/>
      <c r="AL986" s="22"/>
      <c r="AM986" s="22"/>
      <c r="AN986" s="22"/>
      <c r="AO986" s="22"/>
      <c r="AP986" s="22"/>
      <c r="AQ986" s="22"/>
      <c r="AR986" s="22"/>
      <c r="AS986" s="22"/>
    </row>
    <row r="987" spans="1:45" x14ac:dyDescent="0.35">
      <c r="A987" s="19"/>
      <c r="B987" s="3" t="str">
        <f>IF(A986="","",IF(A987="","←",IF(A987="Cash Request",COUNTIF($A$5:A986,"Cash Request")+1,IF(A987&lt;&gt;"Cash Request",B986+0.01&amp;"",))))</f>
        <v/>
      </c>
      <c r="C987" s="20"/>
      <c r="D987" s="19"/>
      <c r="E987" s="4">
        <f>IF(AND(A986="",A987&lt;&gt;""),"ERROR-MISSING ROW ABOVE",IF(A987="Cash Request",SUMIF(B988:$B$1006,B987&amp;".*",E988:$E$1006),SUM(F987:AS987)))</f>
        <v>0</v>
      </c>
      <c r="F987" s="22"/>
      <c r="G987" s="22"/>
      <c r="H987" s="22"/>
      <c r="I987" s="22"/>
      <c r="J987" s="22"/>
      <c r="K987" s="22"/>
      <c r="L987" s="22"/>
      <c r="M987" s="22"/>
      <c r="N987" s="22"/>
      <c r="O987" s="22"/>
      <c r="P987" s="22"/>
      <c r="Q987" s="22"/>
      <c r="R987" s="22"/>
      <c r="S987" s="22"/>
      <c r="T987" s="22"/>
      <c r="U987" s="22"/>
      <c r="V987" s="22"/>
      <c r="W987" s="22"/>
      <c r="X987" s="22"/>
      <c r="Y987" s="22"/>
      <c r="Z987" s="22"/>
      <c r="AA987" s="22"/>
      <c r="AB987" s="22"/>
      <c r="AC987" s="22"/>
      <c r="AD987" s="22"/>
      <c r="AE987" s="22"/>
      <c r="AF987" s="22"/>
      <c r="AG987" s="22"/>
      <c r="AH987" s="22"/>
      <c r="AI987" s="22"/>
      <c r="AJ987" s="22"/>
      <c r="AK987" s="22"/>
      <c r="AL987" s="22"/>
      <c r="AM987" s="22"/>
      <c r="AN987" s="22"/>
      <c r="AO987" s="22"/>
      <c r="AP987" s="22"/>
      <c r="AQ987" s="22"/>
      <c r="AR987" s="22"/>
      <c r="AS987" s="22"/>
    </row>
    <row r="988" spans="1:45" x14ac:dyDescent="0.35">
      <c r="A988" s="19"/>
      <c r="B988" s="3" t="str">
        <f>IF(A987="","",IF(A988="","←",IF(A988="Cash Request",COUNTIF($A$5:A987,"Cash Request")+1,IF(A988&lt;&gt;"Cash Request",B987+0.01&amp;"",))))</f>
        <v/>
      </c>
      <c r="C988" s="20"/>
      <c r="D988" s="19"/>
      <c r="E988" s="4">
        <f>IF(AND(A987="",A988&lt;&gt;""),"ERROR-MISSING ROW ABOVE",IF(A988="Cash Request",SUMIF(B989:$B$1006,B988&amp;".*",E989:$E$1006),SUM(F988:AS988)))</f>
        <v>0</v>
      </c>
      <c r="F988" s="22"/>
      <c r="G988" s="22"/>
      <c r="H988" s="22"/>
      <c r="I988" s="22"/>
      <c r="J988" s="22"/>
      <c r="K988" s="22"/>
      <c r="L988" s="22"/>
      <c r="M988" s="22"/>
      <c r="N988" s="22"/>
      <c r="O988" s="22"/>
      <c r="P988" s="22"/>
      <c r="Q988" s="22"/>
      <c r="R988" s="22"/>
      <c r="S988" s="22"/>
      <c r="T988" s="22"/>
      <c r="U988" s="22"/>
      <c r="V988" s="22"/>
      <c r="W988" s="22"/>
      <c r="X988" s="22"/>
      <c r="Y988" s="22"/>
      <c r="Z988" s="22"/>
      <c r="AA988" s="22"/>
      <c r="AB988" s="22"/>
      <c r="AC988" s="22"/>
      <c r="AD988" s="22"/>
      <c r="AE988" s="22"/>
      <c r="AF988" s="22"/>
      <c r="AG988" s="22"/>
      <c r="AH988" s="22"/>
      <c r="AI988" s="22"/>
      <c r="AJ988" s="22"/>
      <c r="AK988" s="22"/>
      <c r="AL988" s="22"/>
      <c r="AM988" s="22"/>
      <c r="AN988" s="22"/>
      <c r="AO988" s="22"/>
      <c r="AP988" s="22"/>
      <c r="AQ988" s="22"/>
      <c r="AR988" s="22"/>
      <c r="AS988" s="22"/>
    </row>
    <row r="989" spans="1:45" x14ac:dyDescent="0.35">
      <c r="A989" s="19"/>
      <c r="B989" s="3" t="str">
        <f>IF(A988="","",IF(A989="","←",IF(A989="Cash Request",COUNTIF($A$5:A988,"Cash Request")+1,IF(A989&lt;&gt;"Cash Request",B988+0.01&amp;"",))))</f>
        <v/>
      </c>
      <c r="C989" s="20"/>
      <c r="D989" s="19"/>
      <c r="E989" s="4">
        <f>IF(AND(A988="",A989&lt;&gt;""),"ERROR-MISSING ROW ABOVE",IF(A989="Cash Request",SUMIF(B990:$B$1006,B989&amp;".*",E990:$E$1006),SUM(F989:AS989)))</f>
        <v>0</v>
      </c>
      <c r="F989" s="22"/>
      <c r="G989" s="22"/>
      <c r="H989" s="22"/>
      <c r="I989" s="22"/>
      <c r="J989" s="22"/>
      <c r="K989" s="22"/>
      <c r="L989" s="22"/>
      <c r="M989" s="22"/>
      <c r="N989" s="22"/>
      <c r="O989" s="22"/>
      <c r="P989" s="22"/>
      <c r="Q989" s="22"/>
      <c r="R989" s="22"/>
      <c r="S989" s="22"/>
      <c r="T989" s="22"/>
      <c r="U989" s="22"/>
      <c r="V989" s="22"/>
      <c r="W989" s="22"/>
      <c r="X989" s="22"/>
      <c r="Y989" s="22"/>
      <c r="Z989" s="22"/>
      <c r="AA989" s="22"/>
      <c r="AB989" s="22"/>
      <c r="AC989" s="22"/>
      <c r="AD989" s="22"/>
      <c r="AE989" s="22"/>
      <c r="AF989" s="22"/>
      <c r="AG989" s="22"/>
      <c r="AH989" s="22"/>
      <c r="AI989" s="22"/>
      <c r="AJ989" s="22"/>
      <c r="AK989" s="22"/>
      <c r="AL989" s="22"/>
      <c r="AM989" s="22"/>
      <c r="AN989" s="22"/>
      <c r="AO989" s="22"/>
      <c r="AP989" s="22"/>
      <c r="AQ989" s="22"/>
      <c r="AR989" s="22"/>
      <c r="AS989" s="22"/>
    </row>
    <row r="990" spans="1:45" x14ac:dyDescent="0.35">
      <c r="A990" s="19"/>
      <c r="B990" s="3" t="str">
        <f>IF(A989="","",IF(A990="","←",IF(A990="Cash Request",COUNTIF($A$5:A989,"Cash Request")+1,IF(A990&lt;&gt;"Cash Request",B989+0.01&amp;"",))))</f>
        <v/>
      </c>
      <c r="C990" s="20"/>
      <c r="D990" s="19"/>
      <c r="E990" s="4">
        <f>IF(AND(A989="",A990&lt;&gt;""),"ERROR-MISSING ROW ABOVE",IF(A990="Cash Request",SUMIF(B991:$B$1006,B990&amp;".*",E991:$E$1006),SUM(F990:AS990)))</f>
        <v>0</v>
      </c>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c r="AE990" s="22"/>
      <c r="AF990" s="22"/>
      <c r="AG990" s="22"/>
      <c r="AH990" s="22"/>
      <c r="AI990" s="22"/>
      <c r="AJ990" s="22"/>
      <c r="AK990" s="22"/>
      <c r="AL990" s="22"/>
      <c r="AM990" s="22"/>
      <c r="AN990" s="22"/>
      <c r="AO990" s="22"/>
      <c r="AP990" s="22"/>
      <c r="AQ990" s="22"/>
      <c r="AR990" s="22"/>
      <c r="AS990" s="22"/>
    </row>
    <row r="991" spans="1:45" x14ac:dyDescent="0.35">
      <c r="A991" s="19"/>
      <c r="B991" s="3" t="str">
        <f>IF(A990="","",IF(A991="","←",IF(A991="Cash Request",COUNTIF($A$5:A990,"Cash Request")+1,IF(A991&lt;&gt;"Cash Request",B990+0.01&amp;"",))))</f>
        <v/>
      </c>
      <c r="C991" s="20"/>
      <c r="D991" s="19"/>
      <c r="E991" s="4">
        <f>IF(AND(A990="",A991&lt;&gt;""),"ERROR-MISSING ROW ABOVE",IF(A991="Cash Request",SUMIF(B992:$B$1006,B991&amp;".*",E992:$E$1006),SUM(F991:AS991)))</f>
        <v>0</v>
      </c>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c r="AE991" s="22"/>
      <c r="AF991" s="22"/>
      <c r="AG991" s="22"/>
      <c r="AH991" s="22"/>
      <c r="AI991" s="22"/>
      <c r="AJ991" s="22"/>
      <c r="AK991" s="22"/>
      <c r="AL991" s="22"/>
      <c r="AM991" s="22"/>
      <c r="AN991" s="22"/>
      <c r="AO991" s="22"/>
      <c r="AP991" s="22"/>
      <c r="AQ991" s="22"/>
      <c r="AR991" s="22"/>
      <c r="AS991" s="22"/>
    </row>
    <row r="992" spans="1:45" x14ac:dyDescent="0.35">
      <c r="A992" s="19"/>
      <c r="B992" s="3" t="str">
        <f>IF(A991="","",IF(A992="","←",IF(A992="Cash Request",COUNTIF($A$5:A991,"Cash Request")+1,IF(A992&lt;&gt;"Cash Request",B991+0.01&amp;"",))))</f>
        <v/>
      </c>
      <c r="C992" s="20"/>
      <c r="D992" s="19"/>
      <c r="E992" s="4">
        <f>IF(AND(A991="",A992&lt;&gt;""),"ERROR-MISSING ROW ABOVE",IF(A992="Cash Request",SUMIF(B993:$B$1006,B992&amp;".*",E993:$E$1006),SUM(F992:AS992)))</f>
        <v>0</v>
      </c>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c r="AE992" s="22"/>
      <c r="AF992" s="22"/>
      <c r="AG992" s="22"/>
      <c r="AH992" s="22"/>
      <c r="AI992" s="22"/>
      <c r="AJ992" s="22"/>
      <c r="AK992" s="22"/>
      <c r="AL992" s="22"/>
      <c r="AM992" s="22"/>
      <c r="AN992" s="22"/>
      <c r="AO992" s="22"/>
      <c r="AP992" s="22"/>
      <c r="AQ992" s="22"/>
      <c r="AR992" s="22"/>
      <c r="AS992" s="22"/>
    </row>
    <row r="993" spans="1:45" x14ac:dyDescent="0.35">
      <c r="A993" s="19"/>
      <c r="B993" s="3" t="str">
        <f>IF(A992="","",IF(A993="","←",IF(A993="Cash Request",COUNTIF($A$5:A992,"Cash Request")+1,IF(A993&lt;&gt;"Cash Request",B992+0.01&amp;"",))))</f>
        <v/>
      </c>
      <c r="C993" s="20"/>
      <c r="D993" s="19"/>
      <c r="E993" s="4">
        <f>IF(AND(A992="",A993&lt;&gt;""),"ERROR-MISSING ROW ABOVE",IF(A993="Cash Request",SUMIF(B994:$B$1006,B993&amp;".*",E994:$E$1006),SUM(F993:AS993)))</f>
        <v>0</v>
      </c>
      <c r="F993" s="22"/>
      <c r="G993" s="22"/>
      <c r="H993" s="22"/>
      <c r="I993" s="22"/>
      <c r="J993" s="22"/>
      <c r="K993" s="22"/>
      <c r="L993" s="22"/>
      <c r="M993" s="22"/>
      <c r="N993" s="22"/>
      <c r="O993" s="22"/>
      <c r="P993" s="22"/>
      <c r="Q993" s="22"/>
      <c r="R993" s="22"/>
      <c r="S993" s="22"/>
      <c r="T993" s="22"/>
      <c r="U993" s="22"/>
      <c r="V993" s="22"/>
      <c r="W993" s="22"/>
      <c r="X993" s="22"/>
      <c r="Y993" s="22"/>
      <c r="Z993" s="22"/>
      <c r="AA993" s="22"/>
      <c r="AB993" s="22"/>
      <c r="AC993" s="22"/>
      <c r="AD993" s="22"/>
      <c r="AE993" s="22"/>
      <c r="AF993" s="22"/>
      <c r="AG993" s="22"/>
      <c r="AH993" s="22"/>
      <c r="AI993" s="22"/>
      <c r="AJ993" s="22"/>
      <c r="AK993" s="22"/>
      <c r="AL993" s="22"/>
      <c r="AM993" s="22"/>
      <c r="AN993" s="22"/>
      <c r="AO993" s="22"/>
      <c r="AP993" s="22"/>
      <c r="AQ993" s="22"/>
      <c r="AR993" s="22"/>
      <c r="AS993" s="22"/>
    </row>
    <row r="994" spans="1:45" x14ac:dyDescent="0.35">
      <c r="A994" s="19"/>
      <c r="B994" s="3" t="str">
        <f>IF(A993="","",IF(A994="","←",IF(A994="Cash Request",COUNTIF($A$5:A993,"Cash Request")+1,IF(A994&lt;&gt;"Cash Request",B993+0.01&amp;"",))))</f>
        <v/>
      </c>
      <c r="C994" s="20"/>
      <c r="D994" s="19"/>
      <c r="E994" s="4">
        <f>IF(AND(A993="",A994&lt;&gt;""),"ERROR-MISSING ROW ABOVE",IF(A994="Cash Request",SUMIF(B995:$B$1006,B994&amp;".*",E995:$E$1006),SUM(F994:AS994)))</f>
        <v>0</v>
      </c>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c r="AE994" s="22"/>
      <c r="AF994" s="22"/>
      <c r="AG994" s="22"/>
      <c r="AH994" s="22"/>
      <c r="AI994" s="22"/>
      <c r="AJ994" s="22"/>
      <c r="AK994" s="22"/>
      <c r="AL994" s="22"/>
      <c r="AM994" s="22"/>
      <c r="AN994" s="22"/>
      <c r="AO994" s="22"/>
      <c r="AP994" s="22"/>
      <c r="AQ994" s="22"/>
      <c r="AR994" s="22"/>
      <c r="AS994" s="22"/>
    </row>
    <row r="995" spans="1:45" x14ac:dyDescent="0.35">
      <c r="A995" s="19"/>
      <c r="B995" s="3" t="str">
        <f>IF(A994="","",IF(A995="","←",IF(A995="Cash Request",COUNTIF($A$5:A994,"Cash Request")+1,IF(A995&lt;&gt;"Cash Request",B994+0.01&amp;"",))))</f>
        <v/>
      </c>
      <c r="C995" s="20"/>
      <c r="D995" s="19"/>
      <c r="E995" s="4">
        <f>IF(AND(A994="",A995&lt;&gt;""),"ERROR-MISSING ROW ABOVE",IF(A995="Cash Request",SUMIF(B996:$B$1006,B995&amp;".*",E996:$E$1006),SUM(F995:AS995)))</f>
        <v>0</v>
      </c>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c r="AE995" s="22"/>
      <c r="AF995" s="22"/>
      <c r="AG995" s="22"/>
      <c r="AH995" s="22"/>
      <c r="AI995" s="22"/>
      <c r="AJ995" s="22"/>
      <c r="AK995" s="22"/>
      <c r="AL995" s="22"/>
      <c r="AM995" s="22"/>
      <c r="AN995" s="22"/>
      <c r="AO995" s="22"/>
      <c r="AP995" s="22"/>
      <c r="AQ995" s="22"/>
      <c r="AR995" s="22"/>
      <c r="AS995" s="22"/>
    </row>
    <row r="996" spans="1:45" x14ac:dyDescent="0.35">
      <c r="A996" s="19"/>
      <c r="B996" s="3" t="str">
        <f>IF(A995="","",IF(A996="","←",IF(A996="Cash Request",COUNTIF($A$5:A995,"Cash Request")+1,IF(A996&lt;&gt;"Cash Request",B995+0.01&amp;"",))))</f>
        <v/>
      </c>
      <c r="C996" s="20"/>
      <c r="D996" s="19"/>
      <c r="E996" s="4">
        <f>IF(AND(A995="",A996&lt;&gt;""),"ERROR-MISSING ROW ABOVE",IF(A996="Cash Request",SUMIF(B997:$B$1006,B996&amp;".*",E997:$E$1006),SUM(F996:AS996)))</f>
        <v>0</v>
      </c>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c r="AE996" s="22"/>
      <c r="AF996" s="22"/>
      <c r="AG996" s="22"/>
      <c r="AH996" s="22"/>
      <c r="AI996" s="22"/>
      <c r="AJ996" s="22"/>
      <c r="AK996" s="22"/>
      <c r="AL996" s="22"/>
      <c r="AM996" s="22"/>
      <c r="AN996" s="22"/>
      <c r="AO996" s="22"/>
      <c r="AP996" s="22"/>
      <c r="AQ996" s="22"/>
      <c r="AR996" s="22"/>
      <c r="AS996" s="22"/>
    </row>
    <row r="997" spans="1:45" x14ac:dyDescent="0.35">
      <c r="A997" s="19"/>
      <c r="B997" s="3" t="str">
        <f>IF(A996="","",IF(A997="","←",IF(A997="Cash Request",COUNTIF($A$5:A996,"Cash Request")+1,IF(A997&lt;&gt;"Cash Request",B996+0.01&amp;"",))))</f>
        <v/>
      </c>
      <c r="C997" s="20"/>
      <c r="D997" s="19"/>
      <c r="E997" s="4">
        <f>IF(AND(A996="",A997&lt;&gt;""),"ERROR-MISSING ROW ABOVE",IF(A997="Cash Request",SUMIF(B998:$B$1006,B997&amp;".*",E998:$E$1006),SUM(F997:AS997)))</f>
        <v>0</v>
      </c>
      <c r="F997" s="22"/>
      <c r="G997" s="22"/>
      <c r="H997" s="22"/>
      <c r="I997" s="22"/>
      <c r="J997" s="22"/>
      <c r="K997" s="22"/>
      <c r="L997" s="22"/>
      <c r="M997" s="22"/>
      <c r="N997" s="22"/>
      <c r="O997" s="22"/>
      <c r="P997" s="22"/>
      <c r="Q997" s="22"/>
      <c r="R997" s="22"/>
      <c r="S997" s="22"/>
      <c r="T997" s="22"/>
      <c r="U997" s="22"/>
      <c r="V997" s="22"/>
      <c r="W997" s="22"/>
      <c r="X997" s="22"/>
      <c r="Y997" s="22"/>
      <c r="Z997" s="22"/>
      <c r="AA997" s="22"/>
      <c r="AB997" s="22"/>
      <c r="AC997" s="22"/>
      <c r="AD997" s="22"/>
      <c r="AE997" s="22"/>
      <c r="AF997" s="22"/>
      <c r="AG997" s="22"/>
      <c r="AH997" s="22"/>
      <c r="AI997" s="22"/>
      <c r="AJ997" s="22"/>
      <c r="AK997" s="22"/>
      <c r="AL997" s="22"/>
      <c r="AM997" s="22"/>
      <c r="AN997" s="22"/>
      <c r="AO997" s="22"/>
      <c r="AP997" s="22"/>
      <c r="AQ997" s="22"/>
      <c r="AR997" s="22"/>
      <c r="AS997" s="22"/>
    </row>
    <row r="998" spans="1:45" x14ac:dyDescent="0.35">
      <c r="A998" s="19"/>
      <c r="B998" s="3" t="str">
        <f>IF(A997="","",IF(A998="","←",IF(A998="Cash Request",COUNTIF($A$5:A997,"Cash Request")+1,IF(A998&lt;&gt;"Cash Request",B997+0.01&amp;"",))))</f>
        <v/>
      </c>
      <c r="C998" s="20"/>
      <c r="D998" s="19"/>
      <c r="E998" s="4">
        <f>IF(AND(A997="",A998&lt;&gt;""),"ERROR-MISSING ROW ABOVE",IF(A998="Cash Request",SUMIF(B999:$B$1006,B998&amp;".*",E999:$E$1006),SUM(F998:AS998)))</f>
        <v>0</v>
      </c>
      <c r="F998" s="22"/>
      <c r="G998" s="22"/>
      <c r="H998" s="22"/>
      <c r="I998" s="22"/>
      <c r="J998" s="22"/>
      <c r="K998" s="22"/>
      <c r="L998" s="22"/>
      <c r="M998" s="22"/>
      <c r="N998" s="22"/>
      <c r="O998" s="22"/>
      <c r="P998" s="22"/>
      <c r="Q998" s="22"/>
      <c r="R998" s="22"/>
      <c r="S998" s="22"/>
      <c r="T998" s="22"/>
      <c r="U998" s="22"/>
      <c r="V998" s="22"/>
      <c r="W998" s="22"/>
      <c r="X998" s="22"/>
      <c r="Y998" s="22"/>
      <c r="Z998" s="22"/>
      <c r="AA998" s="22"/>
      <c r="AB998" s="22"/>
      <c r="AC998" s="22"/>
      <c r="AD998" s="22"/>
      <c r="AE998" s="22"/>
      <c r="AF998" s="22"/>
      <c r="AG998" s="22"/>
      <c r="AH998" s="22"/>
      <c r="AI998" s="22"/>
      <c r="AJ998" s="22"/>
      <c r="AK998" s="22"/>
      <c r="AL998" s="22"/>
      <c r="AM998" s="22"/>
      <c r="AN998" s="22"/>
      <c r="AO998" s="22"/>
      <c r="AP998" s="22"/>
      <c r="AQ998" s="22"/>
      <c r="AR998" s="22"/>
      <c r="AS998" s="22"/>
    </row>
    <row r="999" spans="1:45" x14ac:dyDescent="0.35">
      <c r="A999" s="19"/>
      <c r="B999" s="3" t="str">
        <f>IF(A998="","",IF(A999="","←",IF(A999="Cash Request",COUNTIF($A$5:A998,"Cash Request")+1,IF(A999&lt;&gt;"Cash Request",B998+0.01&amp;"",))))</f>
        <v/>
      </c>
      <c r="C999" s="20"/>
      <c r="D999" s="19"/>
      <c r="E999" s="4">
        <f>IF(AND(A998="",A999&lt;&gt;""),"ERROR-MISSING ROW ABOVE",IF(A999="Cash Request",SUMIF(B1000:$B$1006,B999&amp;".*",E1000:$E$1006),SUM(F999:AS999)))</f>
        <v>0</v>
      </c>
      <c r="F999" s="22"/>
      <c r="G999" s="22"/>
      <c r="H999" s="22"/>
      <c r="I999" s="22"/>
      <c r="J999" s="22"/>
      <c r="K999" s="22"/>
      <c r="L999" s="22"/>
      <c r="M999" s="22"/>
      <c r="N999" s="22"/>
      <c r="O999" s="22"/>
      <c r="P999" s="22"/>
      <c r="Q999" s="22"/>
      <c r="R999" s="22"/>
      <c r="S999" s="22"/>
      <c r="T999" s="22"/>
      <c r="U999" s="22"/>
      <c r="V999" s="22"/>
      <c r="W999" s="22"/>
      <c r="X999" s="22"/>
      <c r="Y999" s="22"/>
      <c r="Z999" s="22"/>
      <c r="AA999" s="22"/>
      <c r="AB999" s="22"/>
      <c r="AC999" s="22"/>
      <c r="AD999" s="22"/>
      <c r="AE999" s="22"/>
      <c r="AF999" s="22"/>
      <c r="AG999" s="22"/>
      <c r="AH999" s="22"/>
      <c r="AI999" s="22"/>
      <c r="AJ999" s="22"/>
      <c r="AK999" s="22"/>
      <c r="AL999" s="22"/>
      <c r="AM999" s="22"/>
      <c r="AN999" s="22"/>
      <c r="AO999" s="22"/>
      <c r="AP999" s="22"/>
      <c r="AQ999" s="22"/>
      <c r="AR999" s="22"/>
      <c r="AS999" s="22"/>
    </row>
    <row r="1000" spans="1:45" x14ac:dyDescent="0.35">
      <c r="A1000" s="19"/>
      <c r="B1000" s="3" t="str">
        <f>IF(A999="","",IF(A1000="","←",IF(A1000="Cash Request",COUNTIF($A$5:A999,"Cash Request")+1,IF(A1000&lt;&gt;"Cash Request",B999+0.01&amp;"",))))</f>
        <v/>
      </c>
      <c r="C1000" s="20"/>
      <c r="D1000" s="19"/>
      <c r="E1000" s="4">
        <f>IF(AND(A999="",A1000&lt;&gt;""),"ERROR-MISSING ROW ABOVE",IF(A1000="Cash Request",SUMIF(B1001:$B$1006,B1000&amp;".*",E1001:$E$1006),SUM(F1000:AS1000)))</f>
        <v>0</v>
      </c>
      <c r="F1000" s="22"/>
      <c r="G1000" s="22"/>
      <c r="H1000" s="22"/>
      <c r="I1000" s="22"/>
      <c r="J1000" s="22"/>
      <c r="K1000" s="22"/>
      <c r="L1000" s="22"/>
      <c r="M1000" s="22"/>
      <c r="N1000" s="22"/>
      <c r="O1000" s="22"/>
      <c r="P1000" s="22"/>
      <c r="Q1000" s="22"/>
      <c r="R1000" s="22"/>
      <c r="S1000" s="22"/>
      <c r="T1000" s="22"/>
      <c r="U1000" s="22"/>
      <c r="V1000" s="22"/>
      <c r="W1000" s="22"/>
      <c r="X1000" s="22"/>
      <c r="Y1000" s="22"/>
      <c r="Z1000" s="22"/>
      <c r="AA1000" s="22"/>
      <c r="AB1000" s="22"/>
      <c r="AC1000" s="22"/>
      <c r="AD1000" s="22"/>
      <c r="AE1000" s="22"/>
      <c r="AF1000" s="22"/>
      <c r="AG1000" s="22"/>
      <c r="AH1000" s="22"/>
      <c r="AI1000" s="22"/>
      <c r="AJ1000" s="22"/>
      <c r="AK1000" s="22"/>
      <c r="AL1000" s="22"/>
      <c r="AM1000" s="22"/>
      <c r="AN1000" s="22"/>
      <c r="AO1000" s="22"/>
      <c r="AP1000" s="22"/>
      <c r="AQ1000" s="22"/>
      <c r="AR1000" s="22"/>
      <c r="AS1000" s="22"/>
    </row>
    <row r="1001" spans="1:45" x14ac:dyDescent="0.35">
      <c r="A1001" s="19"/>
      <c r="B1001" s="3" t="str">
        <f>IF(A1000="","",IF(A1001="","←",IF(A1001="Cash Request",COUNTIF($A$5:A1000,"Cash Request")+1,IF(A1001&lt;&gt;"Cash Request",B1000+0.01&amp;"",))))</f>
        <v/>
      </c>
      <c r="C1001" s="20"/>
      <c r="D1001" s="19"/>
      <c r="E1001" s="4">
        <f>IF(AND(A1000="",A1001&lt;&gt;""),"ERROR-MISSING ROW ABOVE",IF(A1001="Cash Request",SUMIF(B1002:$B$1006,B1001&amp;".*",E1002:$E$1006),SUM(F1001:AS1001)))</f>
        <v>0</v>
      </c>
      <c r="F1001" s="22"/>
      <c r="G1001" s="22"/>
      <c r="H1001" s="22"/>
      <c r="I1001" s="22"/>
      <c r="J1001" s="22"/>
      <c r="K1001" s="22"/>
      <c r="L1001" s="22"/>
      <c r="M1001" s="22"/>
      <c r="N1001" s="22"/>
      <c r="O1001" s="22"/>
      <c r="P1001" s="22"/>
      <c r="Q1001" s="22"/>
      <c r="R1001" s="22"/>
      <c r="S1001" s="22"/>
      <c r="T1001" s="22"/>
      <c r="U1001" s="22"/>
      <c r="V1001" s="22"/>
      <c r="W1001" s="22"/>
      <c r="X1001" s="22"/>
      <c r="Y1001" s="22"/>
      <c r="Z1001" s="22"/>
      <c r="AA1001" s="22"/>
      <c r="AB1001" s="22"/>
      <c r="AC1001" s="22"/>
      <c r="AD1001" s="22"/>
      <c r="AE1001" s="22"/>
      <c r="AF1001" s="22"/>
      <c r="AG1001" s="22"/>
      <c r="AH1001" s="22"/>
      <c r="AI1001" s="22"/>
      <c r="AJ1001" s="22"/>
      <c r="AK1001" s="22"/>
      <c r="AL1001" s="22"/>
      <c r="AM1001" s="22"/>
      <c r="AN1001" s="22"/>
      <c r="AO1001" s="22"/>
      <c r="AP1001" s="22"/>
      <c r="AQ1001" s="22"/>
      <c r="AR1001" s="22"/>
      <c r="AS1001" s="22"/>
    </row>
    <row r="1002" spans="1:45" x14ac:dyDescent="0.35">
      <c r="A1002" s="19"/>
      <c r="B1002" s="3" t="str">
        <f>IF(A1001="","",IF(A1002="","←",IF(A1002="Cash Request",COUNTIF($A$5:A1001,"Cash Request")+1,IF(A1002&lt;&gt;"Cash Request",B1001+0.01&amp;"",))))</f>
        <v/>
      </c>
      <c r="C1002" s="20"/>
      <c r="D1002" s="19"/>
      <c r="E1002" s="4">
        <f>IF(AND(A1001="",A1002&lt;&gt;""),"ERROR-MISSING ROW ABOVE",IF(A1002="Cash Request",SUMIF(B1003:$B$1006,B1002&amp;".*",E1003:$E$1006),SUM(F1002:AS1002)))</f>
        <v>0</v>
      </c>
      <c r="F1002" s="22"/>
      <c r="G1002" s="22"/>
      <c r="H1002" s="22"/>
      <c r="I1002" s="22"/>
      <c r="J1002" s="22"/>
      <c r="K1002" s="22"/>
      <c r="L1002" s="22"/>
      <c r="M1002" s="22"/>
      <c r="N1002" s="22"/>
      <c r="O1002" s="22"/>
      <c r="P1002" s="22"/>
      <c r="Q1002" s="22"/>
      <c r="R1002" s="22"/>
      <c r="S1002" s="22"/>
      <c r="T1002" s="22"/>
      <c r="U1002" s="22"/>
      <c r="V1002" s="22"/>
      <c r="W1002" s="22"/>
      <c r="X1002" s="22"/>
      <c r="Y1002" s="22"/>
      <c r="Z1002" s="22"/>
      <c r="AA1002" s="22"/>
      <c r="AB1002" s="22"/>
      <c r="AC1002" s="22"/>
      <c r="AD1002" s="22"/>
      <c r="AE1002" s="22"/>
      <c r="AF1002" s="22"/>
      <c r="AG1002" s="22"/>
      <c r="AH1002" s="22"/>
      <c r="AI1002" s="22"/>
      <c r="AJ1002" s="22"/>
      <c r="AK1002" s="22"/>
      <c r="AL1002" s="22"/>
      <c r="AM1002" s="22"/>
      <c r="AN1002" s="22"/>
      <c r="AO1002" s="22"/>
      <c r="AP1002" s="22"/>
      <c r="AQ1002" s="22"/>
      <c r="AR1002" s="22"/>
      <c r="AS1002" s="22"/>
    </row>
    <row r="1003" spans="1:45" x14ac:dyDescent="0.35">
      <c r="A1003" s="19"/>
      <c r="B1003" s="3" t="str">
        <f>IF(A1002="","",IF(A1003="","←",IF(A1003="Cash Request",COUNTIF($A$5:A1002,"Cash Request")+1,IF(A1003&lt;&gt;"Cash Request",B1002+0.01&amp;"",))))</f>
        <v/>
      </c>
      <c r="C1003" s="20"/>
      <c r="D1003" s="19"/>
      <c r="E1003" s="4">
        <f>IF(AND(A1002="",A1003&lt;&gt;""),"ERROR-MISSING ROW ABOVE",IF(A1003="Cash Request",SUMIF(B1004:$B$1006,B1003&amp;".*",E1004:$E$1006),SUM(F1003:AS1003)))</f>
        <v>0</v>
      </c>
      <c r="F1003" s="22"/>
      <c r="G1003" s="22"/>
      <c r="H1003" s="22"/>
      <c r="I1003" s="22"/>
      <c r="J1003" s="22"/>
      <c r="K1003" s="22"/>
      <c r="L1003" s="22"/>
      <c r="M1003" s="22"/>
      <c r="N1003" s="22"/>
      <c r="O1003" s="22"/>
      <c r="P1003" s="22"/>
      <c r="Q1003" s="22"/>
      <c r="R1003" s="22"/>
      <c r="S1003" s="22"/>
      <c r="T1003" s="22"/>
      <c r="U1003" s="22"/>
      <c r="V1003" s="22"/>
      <c r="W1003" s="22"/>
      <c r="X1003" s="22"/>
      <c r="Y1003" s="22"/>
      <c r="Z1003" s="22"/>
      <c r="AA1003" s="22"/>
      <c r="AB1003" s="22"/>
      <c r="AC1003" s="22"/>
      <c r="AD1003" s="22"/>
      <c r="AE1003" s="22"/>
      <c r="AF1003" s="22"/>
      <c r="AG1003" s="22"/>
      <c r="AH1003" s="22"/>
      <c r="AI1003" s="22"/>
      <c r="AJ1003" s="22"/>
      <c r="AK1003" s="22"/>
      <c r="AL1003" s="22"/>
      <c r="AM1003" s="22"/>
      <c r="AN1003" s="22"/>
      <c r="AO1003" s="22"/>
      <c r="AP1003" s="22"/>
      <c r="AQ1003" s="22"/>
      <c r="AR1003" s="22"/>
      <c r="AS1003" s="22"/>
    </row>
    <row r="1004" spans="1:45" x14ac:dyDescent="0.35">
      <c r="A1004" s="19"/>
      <c r="B1004" s="3" t="str">
        <f>IF(A1003="","",IF(A1004="","←",IF(A1004="Cash Request",COUNTIF($A$5:A1003,"Cash Request")+1,IF(A1004&lt;&gt;"Cash Request",B1003+0.01&amp;"",))))</f>
        <v/>
      </c>
      <c r="C1004" s="20"/>
      <c r="D1004" s="19"/>
      <c r="E1004" s="4">
        <f>IF(AND(A1003="",A1004&lt;&gt;""),"ERROR-MISSING ROW ABOVE",IF(A1004="Cash Request",SUMIF(B1005:$B$1006,B1004&amp;".*",E1005:$E$1006),SUM(F1004:AS1004)))</f>
        <v>0</v>
      </c>
      <c r="F1004" s="22"/>
      <c r="G1004" s="22"/>
      <c r="H1004" s="22"/>
      <c r="I1004" s="22"/>
      <c r="J1004" s="22"/>
      <c r="K1004" s="22"/>
      <c r="L1004" s="22"/>
      <c r="M1004" s="22"/>
      <c r="N1004" s="22"/>
      <c r="O1004" s="22"/>
      <c r="P1004" s="22"/>
      <c r="Q1004" s="22"/>
      <c r="R1004" s="22"/>
      <c r="S1004" s="22"/>
      <c r="T1004" s="22"/>
      <c r="U1004" s="22"/>
      <c r="V1004" s="22"/>
      <c r="W1004" s="22"/>
      <c r="X1004" s="22"/>
      <c r="Y1004" s="22"/>
      <c r="Z1004" s="22"/>
      <c r="AA1004" s="22"/>
      <c r="AB1004" s="22"/>
      <c r="AC1004" s="22"/>
      <c r="AD1004" s="22"/>
      <c r="AE1004" s="22"/>
      <c r="AF1004" s="22"/>
      <c r="AG1004" s="22"/>
      <c r="AH1004" s="22"/>
      <c r="AI1004" s="22"/>
      <c r="AJ1004" s="22"/>
      <c r="AK1004" s="22"/>
      <c r="AL1004" s="22"/>
      <c r="AM1004" s="22"/>
      <c r="AN1004" s="22"/>
      <c r="AO1004" s="22"/>
      <c r="AP1004" s="22"/>
      <c r="AQ1004" s="22"/>
      <c r="AR1004" s="22"/>
      <c r="AS1004" s="22"/>
    </row>
    <row r="1005" spans="1:45" x14ac:dyDescent="0.35">
      <c r="A1005" s="19"/>
      <c r="B1005" s="3" t="str">
        <f>IF(A1004="","",IF(A1005="","←",IF(A1005="Cash Request",COUNTIF($A$5:A1004,"Cash Request")+1,IF(A1005&lt;&gt;"Cash Request",B1004+0.01&amp;"",))))</f>
        <v/>
      </c>
      <c r="C1005" s="20"/>
      <c r="D1005" s="19"/>
      <c r="E1005" s="4">
        <f>IF(AND(A1004="",A1005&lt;&gt;""),"ERROR-MISSING ROW ABOVE",IF(A1005="Cash Request",SUMIF(B1006:$B$1006,B1005&amp;".*",E1006:$E$1006),SUM(F1005:AS1005)))</f>
        <v>0</v>
      </c>
      <c r="F1005" s="22"/>
      <c r="G1005" s="22"/>
      <c r="H1005" s="22"/>
      <c r="I1005" s="22"/>
      <c r="J1005" s="22"/>
      <c r="K1005" s="22"/>
      <c r="L1005" s="22"/>
      <c r="M1005" s="22"/>
      <c r="N1005" s="22"/>
      <c r="O1005" s="22"/>
      <c r="P1005" s="22"/>
      <c r="Q1005" s="22"/>
      <c r="R1005" s="22"/>
      <c r="S1005" s="22"/>
      <c r="T1005" s="22"/>
      <c r="U1005" s="22"/>
      <c r="V1005" s="22"/>
      <c r="W1005" s="22"/>
      <c r="X1005" s="22"/>
      <c r="Y1005" s="22"/>
      <c r="Z1005" s="22"/>
      <c r="AA1005" s="22"/>
      <c r="AB1005" s="22"/>
      <c r="AC1005" s="22"/>
      <c r="AD1005" s="22"/>
      <c r="AE1005" s="22"/>
      <c r="AF1005" s="22"/>
      <c r="AG1005" s="22"/>
      <c r="AH1005" s="22"/>
      <c r="AI1005" s="22"/>
      <c r="AJ1005" s="22"/>
      <c r="AK1005" s="22"/>
      <c r="AL1005" s="22"/>
      <c r="AM1005" s="22"/>
      <c r="AN1005" s="22"/>
      <c r="AO1005" s="22"/>
      <c r="AP1005" s="22"/>
      <c r="AQ1005" s="22"/>
      <c r="AR1005" s="22"/>
      <c r="AS1005" s="22"/>
    </row>
    <row r="1006" spans="1:45" x14ac:dyDescent="0.35">
      <c r="A1006" s="19"/>
      <c r="B1006" s="3" t="str">
        <f>IF(A1005="","",IF(A1006="","←",IF(A1006="Cash Request",COUNTIF($A$5:A1005,"Cash Request")+1,IF(A1006&lt;&gt;"Cash Request",B1005+0.01&amp;"",))))</f>
        <v/>
      </c>
      <c r="C1006" s="20"/>
      <c r="D1006" s="19"/>
      <c r="E1006" s="4">
        <f>IF(AND(A1005="",A1006&lt;&gt;""),"ERROR-MISSING ROW ABOVE",IF(A1006="Cash Request",SUMIF(B$1006:$B1007,B1006&amp;".*",E$1006:$E1007),SUM(F1006:AS1006)))</f>
        <v>0</v>
      </c>
      <c r="F1006" s="22"/>
      <c r="G1006" s="22"/>
      <c r="H1006" s="22"/>
      <c r="I1006" s="22"/>
      <c r="J1006" s="22"/>
      <c r="K1006" s="22"/>
      <c r="L1006" s="22"/>
      <c r="M1006" s="22"/>
      <c r="N1006" s="22"/>
      <c r="O1006" s="22"/>
      <c r="P1006" s="22"/>
      <c r="Q1006" s="22"/>
      <c r="R1006" s="22"/>
      <c r="S1006" s="22"/>
      <c r="T1006" s="22"/>
      <c r="U1006" s="22"/>
      <c r="V1006" s="22"/>
      <c r="W1006" s="22"/>
      <c r="X1006" s="22"/>
      <c r="Y1006" s="22"/>
      <c r="Z1006" s="22"/>
      <c r="AA1006" s="22"/>
      <c r="AB1006" s="22"/>
      <c r="AC1006" s="22"/>
      <c r="AD1006" s="22"/>
      <c r="AE1006" s="22"/>
      <c r="AF1006" s="22"/>
      <c r="AG1006" s="22"/>
      <c r="AH1006" s="22"/>
      <c r="AI1006" s="22"/>
      <c r="AJ1006" s="22"/>
      <c r="AK1006" s="22"/>
      <c r="AL1006" s="22"/>
      <c r="AM1006" s="22"/>
      <c r="AN1006" s="22"/>
      <c r="AO1006" s="22"/>
      <c r="AP1006" s="22"/>
      <c r="AQ1006" s="22"/>
      <c r="AR1006" s="22"/>
      <c r="AS1006" s="22"/>
    </row>
  </sheetData>
  <sheetProtection algorithmName="SHA-512" hashValue="hPF6S5iCUex19BfL+YVpHUOm/dtubatoOiN0P3op80hZTsXKSbRZO0dq2oXkWM67PghrD3YCSTWvd5NUzVxGew==" saltValue="hFeIHRJ2e7lsJvNfvqdMbQ==" spinCount="100000" sheet="1" objects="1" scenarios="1"/>
  <mergeCells count="2">
    <mergeCell ref="A2:C2"/>
    <mergeCell ref="A3:C3"/>
  </mergeCells>
  <conditionalFormatting sqref="AT5:XFD5">
    <cfRule type="containsText" dxfId="5" priority="7" operator="containsText" text="error">
      <formula>NOT(ISERROR(SEARCH("error",AT5)))</formula>
    </cfRule>
  </conditionalFormatting>
  <conditionalFormatting sqref="A6:AS1006">
    <cfRule type="expression" dxfId="4" priority="5">
      <formula>$A6="cash request"</formula>
    </cfRule>
  </conditionalFormatting>
  <conditionalFormatting sqref="E6:E1006 A6:B1006">
    <cfRule type="expression" dxfId="3" priority="4">
      <formula>$A6="cash request"</formula>
    </cfRule>
  </conditionalFormatting>
  <conditionalFormatting sqref="E8:E1006">
    <cfRule type="containsText" dxfId="2" priority="3" operator="containsText" text="error">
      <formula>NOT(ISERROR(SEARCH("error",E8)))</formula>
    </cfRule>
  </conditionalFormatting>
  <conditionalFormatting sqref="B7">
    <cfRule type="containsText" dxfId="1" priority="2" operator="containsText" text="add">
      <formula>NOT(ISERROR(SEARCH("add",B7)))</formula>
    </cfRule>
  </conditionalFormatting>
  <conditionalFormatting sqref="G5:AS5">
    <cfRule type="containsText" dxfId="0" priority="1" operator="containsText" text="error">
      <formula>NOT(ISERROR(SEARCH("error",G5)))</formula>
    </cfRule>
  </conditionalFormatting>
  <dataValidations count="2">
    <dataValidation type="list" allowBlank="1" showInputMessage="1" showErrorMessage="1" sqref="A7" xr:uid="{6E597CAD-F43E-4AF4-A1B0-DF900F73D5E3}">
      <formula1>"Check,Invoice,Purchase Order,Wage Report,Other"</formula1>
    </dataValidation>
    <dataValidation type="list" allowBlank="1" showInputMessage="1" showErrorMessage="1" sqref="A8:A1006" xr:uid="{EA6DB220-C975-44B3-9ED1-AD2AA379197D}">
      <formula1>"CASH REQUEST,Check,Invoice,Purchase Order,Wage Report,Other"</formula1>
    </dataValidation>
  </dataValidation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845dcd3-1f94-4c57-9a5e-46dbe65a741b">
      <Terms xmlns="http://schemas.microsoft.com/office/infopath/2007/PartnerControls"/>
    </lcf76f155ced4ddcb4097134ff3c332f>
    <TaxCatchAll xmlns="467e8a32-a4c8-4d53-8185-0fcd20875a8e"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5C1869D4C1A44FAA0D3AFB2B49A97C" ma:contentTypeVersion="16" ma:contentTypeDescription="Create a new document." ma:contentTypeScope="" ma:versionID="eb23d205336b5ea6ac03b1a4b57165dc">
  <xsd:schema xmlns:xsd="http://www.w3.org/2001/XMLSchema" xmlns:xs="http://www.w3.org/2001/XMLSchema" xmlns:p="http://schemas.microsoft.com/office/2006/metadata/properties" xmlns:ns1="http://schemas.microsoft.com/sharepoint/v3" xmlns:ns2="8845dcd3-1f94-4c57-9a5e-46dbe65a741b" xmlns:ns3="467e8a32-a4c8-4d53-8185-0fcd20875a8e" targetNamespace="http://schemas.microsoft.com/office/2006/metadata/properties" ma:root="true" ma:fieldsID="6c2923ab9e1d9aa4642f5eaaf4d1888a" ns1:_="" ns2:_="" ns3:_="">
    <xsd:import namespace="http://schemas.microsoft.com/sharepoint/v3"/>
    <xsd:import namespace="8845dcd3-1f94-4c57-9a5e-46dbe65a741b"/>
    <xsd:import namespace="467e8a32-a4c8-4d53-8185-0fcd20875a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45dcd3-1f94-4c57-9a5e-46dbe65a74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B5DFC-BDDC-4618-AE50-DCD68B2F39D2}">
  <ds:schemaRef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8845dcd3-1f94-4c57-9a5e-46dbe65a741b"/>
    <ds:schemaRef ds:uri="http://schemas.microsoft.com/office/infopath/2007/PartnerControls"/>
    <ds:schemaRef ds:uri="467e8a32-a4c8-4d53-8185-0fcd20875a8e"/>
    <ds:schemaRef ds:uri="http://schemas.microsoft.com/sharepoint/v3"/>
    <ds:schemaRef ds:uri="http://purl.org/dc/terms/"/>
  </ds:schemaRefs>
</ds:datastoreItem>
</file>

<file path=customXml/itemProps2.xml><?xml version="1.0" encoding="utf-8"?>
<ds:datastoreItem xmlns:ds="http://schemas.openxmlformats.org/officeDocument/2006/customXml" ds:itemID="{670F8010-42D7-4F88-94E7-82BF20234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45dcd3-1f94-4c57-9a5e-46dbe65a741b"/>
    <ds:schemaRef ds:uri="467e8a32-a4c8-4d53-8185-0fcd20875a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85177-D594-4510-8650-899353EF35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Cash Request Summary</vt:lpstr>
      <vt:lpstr>'Cash Request Summary'!Print_Area</vt:lpstr>
      <vt:lpstr>'Cash Request 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Request Summary</dc:title>
  <dc:subject/>
  <dc:creator>HCD</dc:creator>
  <cp:keywords/>
  <dc:description/>
  <cp:lastModifiedBy>Lee, Tiffany@HCD</cp:lastModifiedBy>
  <cp:revision/>
  <dcterms:created xsi:type="dcterms:W3CDTF">2022-06-24T15:34:16Z</dcterms:created>
  <dcterms:modified xsi:type="dcterms:W3CDTF">2023-05-17T16:00:04Z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0x010100A85C1869D4C1A44FAA0D3AFB2B49A97C</vt:lpwstr>
  </property>
  <property fmtid="{D5CDD505-2E9C-101B-9397-08002B2CF9AE}" pid="3" name="MediaServiceImageTags">
    <vt:lpwstr/>
  </property>
</Properties>
</file>