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Gullalai\Downloads\HCDC\Final resources\"/>
    </mc:Choice>
  </mc:AlternateContent>
  <xr:revisionPtr revIDLastSave="0" documentId="13_ncr:1_{C6C1212F-4FAC-4DD0-98B4-8B9094108B7E}" xr6:coauthVersionLast="47" xr6:coauthVersionMax="47" xr10:uidLastSave="{00000000-0000-0000-0000-000000000000}"/>
  <bookViews>
    <workbookView xWindow="28680" yWindow="-15" windowWidth="29040" windowHeight="15720" xr2:uid="{00000000-000D-0000-FFFF-FFFF00000000}"/>
  </bookViews>
  <sheets>
    <sheet name="ERF BCR" sheetId="3" r:id="rId1"/>
  </sheets>
  <definedNames>
    <definedName name="_xlnm.Print_Area" localSheetId="0">'ERF BCR'!$B$1:$F$75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1" i="3" l="1"/>
  <c r="D67" i="3"/>
  <c r="D31" i="3"/>
  <c r="F67" i="3"/>
  <c r="E67" i="3"/>
  <c r="D32" i="3"/>
  <c r="D73" i="3" l="1"/>
  <c r="D74" i="3" s="1"/>
  <c r="D75" i="3" l="1"/>
  <c r="D72" i="3"/>
</calcChain>
</file>

<file path=xl/sharedStrings.xml><?xml version="1.0" encoding="utf-8"?>
<sst xmlns="http://schemas.openxmlformats.org/spreadsheetml/2006/main" count="71" uniqueCount="61">
  <si>
    <t xml:space="preserve">DEPARTMENT OF HOUSING AND COMMUNITY DEVELOPMENT
HOMELESSNESS PROGRAMS AND ACCOUNTABILITY
651 Bannon Street, Suite 400
Sacramento, CA 95811
HPDHomelessnessGrants@hcd.ca.gov
</t>
  </si>
  <si>
    <t>ERF Budget Change Request Form</t>
  </si>
  <si>
    <t xml:space="preserve">AnERF Budget Change Request (BCR) must be submitted when jurisdictions need to revise the approved ERF budget, or to request approval for programmatic changes that deviate from the approved application. The BCR workflow in One Door will display the jurisdiction’s current approved budget and allow proposed changes to be entered. All proposed amounts must meet ERF requirements and align with total awarded funding before the system allows submission. 
</t>
  </si>
  <si>
    <r>
      <rPr>
        <b/>
        <sz val="11"/>
        <rFont val="Calibri"/>
        <family val="2"/>
        <scheme val="minor"/>
      </rPr>
      <t xml:space="preserve">Reminder 1: </t>
    </r>
    <r>
      <rPr>
        <sz val="11"/>
        <rFont val="Calibri"/>
        <family val="2"/>
        <scheme val="minor"/>
      </rPr>
      <t xml:space="preserve">An ERF BCR on One Door must be completed in one sitting, as drafts cannot be saved once you begin entering information. To support jurisdictions in preparing a complete and accurate BCR, HCD provides this BCR template that Grantees can use as a planning tool to prepare proposed reallocations, gather approvals, and finalize all budget decisions for submission. Using the template ensures that the submission is ready for entry and avoids delays caused by incomplete or unapproved budget changes. </t>
    </r>
  </si>
  <si>
    <r>
      <rPr>
        <b/>
        <sz val="11"/>
        <rFont val="Calibri"/>
        <family val="2"/>
        <scheme val="minor"/>
      </rPr>
      <t>Reminder 2:</t>
    </r>
    <r>
      <rPr>
        <sz val="11"/>
        <rFont val="Calibri"/>
        <family val="2"/>
        <scheme val="minor"/>
      </rPr>
      <t xml:space="preserve"> An BCR must be accompanied by the ERF Standardized Budget. One Door will not allow a BCR to be submitted without this required attachment. The ERF Standardized Budget is a detailed line‑item budget document and will be used alongside the BCR to support HCD’s review and monitoring of award progress.</t>
    </r>
  </si>
  <si>
    <t>ERF Standardized Budget Template</t>
  </si>
  <si>
    <r>
      <rPr>
        <b/>
        <sz val="11"/>
        <rFont val="Calibri"/>
        <family val="2"/>
        <scheme val="minor"/>
      </rPr>
      <t>Instructions</t>
    </r>
    <r>
      <rPr>
        <sz val="11"/>
        <rFont val="Calibri"/>
        <family val="2"/>
        <scheme val="minor"/>
      </rPr>
      <t xml:space="preserve">: Jurisdictions must complete all yellow-highlighted cells in the template. Any greyed‑out cells will auto‑populate based on the information entered or selected from the drop down list. At the bottom of the template is an embedded compliance tool, which operates exclusively in Excel and automatically evaluates whether the data entered meets the applicable ERF round requirements. 
Below are the Reporting Rules, which will assist jurisdictions in completing the table in Section D: Budget Change Request Form.
</t>
    </r>
  </si>
  <si>
    <r>
      <t>The total of the Proposed Total Budget column must exactly match the total of the existing Total Budgeted column. If the totals do not match, the system will block submission.</t>
    </r>
    <r>
      <rPr>
        <sz val="11"/>
        <color theme="1"/>
        <rFont val="Calibri"/>
        <family val="2"/>
        <scheme val="minor"/>
      </rPr>
      <t> </t>
    </r>
  </si>
  <si>
    <t>Proposed Total Budget for each eligible use category must be greater than or equal to the obligated amount already reported. (The system will not allow a proposed amount that is lower than your current obligations.) </t>
  </si>
  <si>
    <t>If you need to adjust obligated or expended amounts, you must do so through the Contract Reporting process before submitting the BCR. Obligations and expenditure cannot be changed inside the BCR form. </t>
  </si>
  <si>
    <t>Total Budgeted values shown on the screen are fixed and cannot be edited as part of the budget change process. Any changes must only be entered in the proposed budget column. </t>
  </si>
  <si>
    <t>You must enter a value in every “Proposed Budget” field — even if you are not proposing a change. If no change is being made, enter the current budgeted amount to ensure the system recognizes the line as complete. </t>
  </si>
  <si>
    <t xml:space="preserve"> Maximum Allowed Administrative Cost (5% Cap)</t>
  </si>
  <si>
    <t>The Total Administrative Costs are equal to or less than the Administrative Cost Cap.</t>
  </si>
  <si>
    <r>
      <t>Select “Confirm” to save your work BEFORE submitting the BCR.</t>
    </r>
    <r>
      <rPr>
        <sz val="11"/>
        <color theme="1"/>
        <rFont val="Calibri"/>
        <family val="2"/>
        <scheme val="minor"/>
      </rPr>
      <t> If you do not click Confirm, your work will not be saved, and you will need to re‑enter all proposed values. </t>
    </r>
  </si>
  <si>
    <t>A</t>
  </si>
  <si>
    <t>Identifying Information</t>
  </si>
  <si>
    <t>Jurisdiction name (Reporting Entity)</t>
  </si>
  <si>
    <t>ERF Round (Select one from Dropdown)</t>
  </si>
  <si>
    <t xml:space="preserve">Project Name </t>
  </si>
  <si>
    <t>ERF Contract #</t>
  </si>
  <si>
    <t>Monitoring Record on One Door (ex: Mon-1234)</t>
  </si>
  <si>
    <t>Total Awarded Amount</t>
  </si>
  <si>
    <t>100% Obligation Deadline</t>
  </si>
  <si>
    <t>Please reference the "ERF Rounds 1-3 (4L) Awards" on the HCD public website for information regarding your specific award window.</t>
  </si>
  <si>
    <t>100% Expenditure Deadline</t>
  </si>
  <si>
    <t>Report Prepared by</t>
  </si>
  <si>
    <t>B</t>
  </si>
  <si>
    <t>Budget Change Request Information</t>
  </si>
  <si>
    <t>Date budget change request prepared</t>
  </si>
  <si>
    <t>Do you want to add new eligible uses?</t>
  </si>
  <si>
    <t>If yes, select from the Eligible Uses list:</t>
  </si>
  <si>
    <t>Administrative Costs</t>
  </si>
  <si>
    <t>Interim Sheltering</t>
  </si>
  <si>
    <t>Delivery of Permanent Housing and Innovative Solutions</t>
  </si>
  <si>
    <t>Improvements to Existing Emergency Shelters</t>
  </si>
  <si>
    <t>Operating Subsidies</t>
  </si>
  <si>
    <t>Prevention and Shelter Diversion</t>
  </si>
  <si>
    <t>Rapid Rehousing</t>
  </si>
  <si>
    <t>Services Coordination</t>
  </si>
  <si>
    <t>Street Outreach</t>
  </si>
  <si>
    <t>Systems Support</t>
  </si>
  <si>
    <t>C</t>
  </si>
  <si>
    <r>
      <rPr>
        <b/>
        <sz val="14"/>
        <rFont val="Calibri"/>
        <family val="2"/>
        <scheme val="minor"/>
      </rPr>
      <t>Narrative Questions:</t>
    </r>
    <r>
      <rPr>
        <b/>
        <sz val="11"/>
        <rFont val="Calibri"/>
        <family val="2"/>
        <scheme val="minor"/>
      </rPr>
      <t xml:space="preserve">
</t>
    </r>
    <r>
      <rPr>
        <sz val="11"/>
        <rFont val="Calibri"/>
        <family val="2"/>
        <scheme val="minor"/>
      </rPr>
      <t>Answer all of the questions below. Reponses should be concise and provide specific details explaining any proposed changes to funding and/or project plans. Answers must include if there are any impacts to the projected number of people to be served or housed in interim and/or permanent housing.</t>
    </r>
  </si>
  <si>
    <t>What prompted the need for this change?</t>
  </si>
  <si>
    <t>Programmatically, what will be eliminated, reduced, or augmented from the previously approved budget?</t>
  </si>
  <si>
    <t>Programmatically, what will be added, expanded, or augmented in the newly proposed budget?</t>
  </si>
  <si>
    <t>D</t>
  </si>
  <si>
    <t>Budget Change Request Form</t>
  </si>
  <si>
    <t>Eligible Use Category</t>
  </si>
  <si>
    <r>
      <rPr>
        <b/>
        <sz val="11"/>
        <color rgb="FFFFFFFF"/>
        <rFont val="Calibri"/>
        <scheme val="minor"/>
      </rPr>
      <t xml:space="preserve">Approved Budgeted Amounts
</t>
    </r>
    <r>
      <rPr>
        <i/>
        <sz val="9"/>
        <color rgb="FFFFFFFF"/>
        <rFont val="Calibri"/>
        <scheme val="minor"/>
      </rPr>
      <t>Please ensure this column matches what is on One Door as it will automatically display the jurisdiction’s current approved budget</t>
    </r>
  </si>
  <si>
    <r>
      <rPr>
        <b/>
        <sz val="11"/>
        <color rgb="FFFFFFFF"/>
        <rFont val="Calibri"/>
        <scheme val="minor"/>
      </rPr>
      <t xml:space="preserve">Current Obligated Amounts
</t>
    </r>
    <r>
      <rPr>
        <i/>
        <sz val="9"/>
        <color rgb="FFFFFFFF"/>
        <rFont val="Calibri"/>
        <scheme val="minor"/>
      </rPr>
      <t xml:space="preserve">
Total "Obligated Amount" must be less than or equal to Approved Budgeted Amounts."
(Red indicates errors)</t>
    </r>
  </si>
  <si>
    <r>
      <rPr>
        <b/>
        <sz val="11"/>
        <color rgb="FFFFFFFF"/>
        <rFont val="Calibri"/>
        <scheme val="minor"/>
      </rPr>
      <t xml:space="preserve">Proposed Budget Amounts
</t>
    </r>
    <r>
      <rPr>
        <i/>
        <sz val="9"/>
        <color rgb="FFFFFFFF"/>
        <rFont val="Calibri"/>
        <scheme val="minor"/>
      </rPr>
      <t xml:space="preserve">
Total "Proposed Budget Amounts" must be greater than or equal to Current Obligated Amounts."
(Red indicates errors)</t>
    </r>
  </si>
  <si>
    <t>Administrative Costs (cost must not exceed 5%)</t>
  </si>
  <si>
    <t>Total</t>
  </si>
  <si>
    <t>Budget Change Request Compliance Tool</t>
  </si>
  <si>
    <t>This section is informational only; jurisdictions cannot make selections or enter data. The embedded compliance tool, which operates exclusively in Excel, automatically evaluates whether the entries in the table above meet the appliable HHAP round requirements.
A red highlight indicates an error, while a green highlight indicates that no errors were detected for the requirement.</t>
  </si>
  <si>
    <t xml:space="preserve">No variance between the Proposed Budgeted amount and the Total Awarded amount. </t>
  </si>
  <si>
    <t xml:space="preserve">No variance between the Current Total Budget and the Proposed Total Budget </t>
  </si>
  <si>
    <t>The Total Administrative Costs are equal to or less than the Administrative Cost Cap</t>
  </si>
  <si>
    <t>The Proposed Total Budget is equal to or greater than the Total Obligated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</si>
</sst>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44" formatCode="_(&quot;$&quot;* #,##0.00_);_(&quot;$&quot;* \(#,##0.00\);_(&quot;$&quot;* &quot;-&quot;??_);_(@_)"/>
    <numFmt numFmtId="164" formatCode="m/d/yyyy;@"/>
    <numFmt numFmtId="165" formatCode="&quot;$&quot;#,##0.00"/>
  </numFmts>
  <fonts count="22" x14ac:knownFonts="1">
    <font>
      <sz val="11"/>
      <color theme="1"/>
      <name val="Calibri"/>
      <family val="2"/>
      <scheme val="minor"/>
    </font>
    <font>
      <b/>
      <sz val="11"/>
      <color theme="1"/>
      <name val="Calibri"/>
      <family val="2"/>
      <scheme val="minor"/>
    </font>
    <font>
      <sz val="11"/>
      <color theme="1"/>
      <name val="Calibri"/>
      <family val="2"/>
      <scheme val="minor"/>
    </font>
    <font>
      <u/>
      <sz val="11"/>
      <color theme="10"/>
      <name val="Calibri"/>
      <family val="2"/>
      <scheme val="minor"/>
    </font>
    <font>
      <sz val="11"/>
      <name val="Arial"/>
      <family val="2"/>
    </font>
    <font>
      <b/>
      <u/>
      <sz val="11"/>
      <name val="Arial"/>
      <family val="2"/>
    </font>
    <font>
      <b/>
      <sz val="18"/>
      <color theme="1"/>
      <name val="Calibri"/>
      <family val="2"/>
      <scheme val="minor"/>
    </font>
    <font>
      <b/>
      <sz val="11"/>
      <color theme="0"/>
      <name val="Calibri"/>
      <family val="2"/>
      <scheme val="minor"/>
    </font>
    <font>
      <sz val="11"/>
      <color theme="0"/>
      <name val="Calibri"/>
      <family val="2"/>
      <scheme val="minor"/>
    </font>
    <font>
      <b/>
      <sz val="11"/>
      <color rgb="FF000000"/>
      <name val="Calibri"/>
      <family val="2"/>
      <scheme val="minor"/>
    </font>
    <font>
      <b/>
      <sz val="11"/>
      <name val="Calibri"/>
      <family val="2"/>
      <scheme val="minor"/>
    </font>
    <font>
      <sz val="11"/>
      <name val="Calibri"/>
      <family val="2"/>
      <scheme val="minor"/>
    </font>
    <font>
      <b/>
      <u/>
      <sz val="11"/>
      <name val="Calibri"/>
      <family val="2"/>
      <scheme val="minor"/>
    </font>
    <font>
      <i/>
      <sz val="11"/>
      <name val="Calibri"/>
      <family val="2"/>
      <scheme val="minor"/>
    </font>
    <font>
      <sz val="11"/>
      <color rgb="FF000000"/>
      <name val="Calibri"/>
      <family val="2"/>
      <scheme val="minor"/>
    </font>
    <font>
      <b/>
      <sz val="14"/>
      <name val="Calibri"/>
      <family val="2"/>
      <scheme val="minor"/>
    </font>
    <font>
      <b/>
      <sz val="14"/>
      <color theme="1"/>
      <name val="Calibri"/>
      <family val="2"/>
      <scheme val="minor"/>
    </font>
    <font>
      <i/>
      <sz val="11"/>
      <color rgb="FFFF0000"/>
      <name val="Calibri"/>
      <family val="2"/>
      <scheme val="minor"/>
    </font>
    <font>
      <b/>
      <u/>
      <sz val="11"/>
      <color rgb="FF0000FF"/>
      <name val="Calibri"/>
      <family val="2"/>
      <scheme val="minor"/>
    </font>
    <font>
      <sz val="11"/>
      <name val="Arial"/>
    </font>
    <font>
      <b/>
      <sz val="11"/>
      <color rgb="FFFFFFFF"/>
      <name val="Calibri"/>
      <scheme val="minor"/>
    </font>
    <font>
      <i/>
      <sz val="9"/>
      <color rgb="FFFFFFFF"/>
      <name val="Calibri"/>
      <scheme val="minor"/>
    </font>
  </fonts>
  <fills count="7">
    <fill>
      <patternFill patternType="none"/>
    </fill>
    <fill>
      <patternFill patternType="gray125"/>
    </fill>
    <fill>
      <patternFill patternType="solid">
        <fgColor theme="4" tint="0.59999389629810485"/>
        <bgColor indexed="64"/>
      </patternFill>
    </fill>
    <fill>
      <patternFill patternType="solid">
        <fgColor theme="7" tint="0.79998168889431442"/>
        <bgColor indexed="64"/>
      </patternFill>
    </fill>
    <fill>
      <patternFill patternType="solid">
        <fgColor theme="4"/>
        <bgColor indexed="64"/>
      </patternFill>
    </fill>
    <fill>
      <patternFill patternType="solid">
        <fgColor theme="2" tint="-9.9978637043366805E-2"/>
        <bgColor indexed="64"/>
      </patternFill>
    </fill>
    <fill>
      <patternFill patternType="solid">
        <fgColor theme="0" tint="-0.24997711111789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right style="medium">
        <color indexed="64"/>
      </right>
      <top/>
      <bottom style="medium">
        <color indexed="64"/>
      </bottom>
      <diagonal/>
    </border>
    <border>
      <left style="medium">
        <color indexed="64"/>
      </left>
      <right/>
      <top style="thin">
        <color rgb="FF000000"/>
      </top>
      <bottom style="thin">
        <color rgb="FF000000"/>
      </bottom>
      <diagonal/>
    </border>
    <border>
      <left/>
      <right/>
      <top style="thin">
        <color rgb="FF000000"/>
      </top>
      <bottom style="thin">
        <color rgb="FF000000"/>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right style="medium">
        <color indexed="64"/>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s>
  <cellStyleXfs count="3">
    <xf numFmtId="0" fontId="0" fillId="0" borderId="0"/>
    <xf numFmtId="44" fontId="2" fillId="0" borderId="0" applyFont="0" applyFill="0" applyBorder="0" applyAlignment="0" applyProtection="0"/>
    <xf numFmtId="0" fontId="3" fillId="0" borderId="0" applyNumberFormat="0" applyFill="0" applyBorder="0" applyAlignment="0" applyProtection="0"/>
  </cellStyleXfs>
  <cellXfs count="127">
    <xf numFmtId="0" fontId="0" fillId="0" borderId="0" xfId="0"/>
    <xf numFmtId="0" fontId="4" fillId="0" borderId="0" xfId="0" applyFont="1"/>
    <xf numFmtId="0" fontId="5" fillId="0" borderId="0" xfId="0" applyFont="1"/>
    <xf numFmtId="0" fontId="11" fillId="0" borderId="0" xfId="0" applyFont="1"/>
    <xf numFmtId="0" fontId="11" fillId="0" borderId="1" xfId="0" applyFont="1" applyBorder="1"/>
    <xf numFmtId="0" fontId="11" fillId="3" borderId="1" xfId="0" applyFont="1" applyFill="1" applyBorder="1"/>
    <xf numFmtId="0" fontId="10" fillId="0" borderId="1" xfId="0" applyFont="1" applyBorder="1"/>
    <xf numFmtId="0" fontId="12" fillId="0" borderId="0" xfId="0" applyFont="1"/>
    <xf numFmtId="7" fontId="11" fillId="3" borderId="1" xfId="1" applyNumberFormat="1" applyFont="1" applyFill="1" applyBorder="1"/>
    <xf numFmtId="0" fontId="1" fillId="0" borderId="0" xfId="0" applyFont="1" applyAlignment="1">
      <alignment vertical="top" wrapText="1"/>
    </xf>
    <xf numFmtId="0" fontId="1" fillId="0" borderId="7" xfId="0" applyFont="1" applyBorder="1" applyAlignment="1">
      <alignment vertical="top" wrapText="1"/>
    </xf>
    <xf numFmtId="0" fontId="7" fillId="4" borderId="3" xfId="0" applyFont="1" applyFill="1" applyBorder="1" applyAlignment="1">
      <alignment horizontal="center" vertical="center" wrapText="1"/>
    </xf>
    <xf numFmtId="0" fontId="1" fillId="0" borderId="1" xfId="0" applyFont="1" applyBorder="1" applyAlignment="1">
      <alignment vertical="center"/>
    </xf>
    <xf numFmtId="0" fontId="10" fillId="0" borderId="1" xfId="0" applyFont="1" applyBorder="1" applyAlignment="1">
      <alignment horizontal="left"/>
    </xf>
    <xf numFmtId="0" fontId="9" fillId="0" borderId="1" xfId="0" applyFont="1" applyBorder="1"/>
    <xf numFmtId="0" fontId="11" fillId="0" borderId="10" xfId="0" applyFont="1" applyBorder="1"/>
    <xf numFmtId="0" fontId="15" fillId="2" borderId="14" xfId="0" applyFont="1" applyFill="1" applyBorder="1" applyAlignment="1">
      <alignment vertical="center" wrapText="1"/>
    </xf>
    <xf numFmtId="0" fontId="10" fillId="0" borderId="14" xfId="0" applyFont="1" applyBorder="1"/>
    <xf numFmtId="0" fontId="11" fillId="0" borderId="13" xfId="0" applyFont="1" applyBorder="1"/>
    <xf numFmtId="0" fontId="15" fillId="2" borderId="14" xfId="0" applyFont="1" applyFill="1" applyBorder="1"/>
    <xf numFmtId="0" fontId="10" fillId="3" borderId="14" xfId="0" applyFont="1" applyFill="1" applyBorder="1" applyAlignment="1">
      <alignment horizontal="right"/>
      <extLst>
        <ext xmlns:xfpb="http://schemas.microsoft.com/office/spreadsheetml/2022/featurepropertybag" uri="{C7286773-470A-42A8-94C5-96B5CB345126}">
          <xfpb:xfComplement i="0"/>
        </ext>
      </extLst>
    </xf>
    <xf numFmtId="0" fontId="15" fillId="2" borderId="14" xfId="0" applyFont="1" applyFill="1" applyBorder="1" applyAlignment="1">
      <alignment vertical="center"/>
    </xf>
    <xf numFmtId="0" fontId="15" fillId="2" borderId="10" xfId="0" applyFont="1" applyFill="1" applyBorder="1"/>
    <xf numFmtId="0" fontId="8" fillId="4" borderId="10" xfId="0" applyFont="1" applyFill="1" applyBorder="1"/>
    <xf numFmtId="0" fontId="10" fillId="0" borderId="10" xfId="0" applyFont="1" applyBorder="1"/>
    <xf numFmtId="0" fontId="13" fillId="0" borderId="0" xfId="0" applyFont="1" applyAlignment="1">
      <alignment horizontal="left"/>
    </xf>
    <xf numFmtId="0" fontId="13" fillId="0" borderId="13" xfId="0" applyFont="1" applyBorder="1" applyAlignment="1">
      <alignment horizontal="left"/>
    </xf>
    <xf numFmtId="0" fontId="11" fillId="0" borderId="11" xfId="0" applyFont="1" applyBorder="1"/>
    <xf numFmtId="0" fontId="11" fillId="0" borderId="18" xfId="0" applyFont="1" applyBorder="1"/>
    <xf numFmtId="0" fontId="10" fillId="0" borderId="10" xfId="2" applyFont="1" applyBorder="1" applyAlignment="1">
      <alignment horizontal="right" vertical="center" wrapText="1"/>
    </xf>
    <xf numFmtId="0" fontId="11" fillId="0" borderId="37" xfId="0" applyFont="1" applyBorder="1"/>
    <xf numFmtId="0" fontId="10" fillId="5" borderId="34" xfId="0" applyFont="1" applyFill="1" applyBorder="1" applyAlignment="1">
      <alignment horizontal="left"/>
    </xf>
    <xf numFmtId="0" fontId="11" fillId="3" borderId="4" xfId="0" applyFont="1" applyFill="1" applyBorder="1"/>
    <xf numFmtId="0" fontId="11" fillId="3" borderId="33" xfId="0" applyFont="1" applyFill="1" applyBorder="1"/>
    <xf numFmtId="0" fontId="11" fillId="3" borderId="36" xfId="0" applyFont="1" applyFill="1" applyBorder="1"/>
    <xf numFmtId="14" fontId="11" fillId="3" borderId="1" xfId="0" applyNumberFormat="1" applyFont="1" applyFill="1" applyBorder="1"/>
    <xf numFmtId="0" fontId="20" fillId="4" borderId="15" xfId="0" applyFont="1" applyFill="1" applyBorder="1" applyAlignment="1">
      <alignment horizontal="center" vertical="center" wrapText="1"/>
    </xf>
    <xf numFmtId="0" fontId="20" fillId="4" borderId="3" xfId="0" applyFont="1" applyFill="1" applyBorder="1" applyAlignment="1">
      <alignment horizontal="center" vertical="center" wrapText="1"/>
    </xf>
    <xf numFmtId="0" fontId="11" fillId="0" borderId="10" xfId="2" applyFont="1" applyBorder="1" applyAlignment="1">
      <alignment horizontal="left" vertical="top" wrapText="1"/>
    </xf>
    <xf numFmtId="0" fontId="11" fillId="0" borderId="0" xfId="2" applyFont="1" applyBorder="1" applyAlignment="1">
      <alignment horizontal="left" vertical="top" wrapText="1"/>
    </xf>
    <xf numFmtId="0" fontId="11" fillId="0" borderId="13" xfId="2" applyFont="1" applyBorder="1" applyAlignment="1">
      <alignment horizontal="left" vertical="top" wrapText="1"/>
    </xf>
    <xf numFmtId="0" fontId="10" fillId="0" borderId="0" xfId="0" applyFont="1" applyAlignment="1">
      <alignment horizontal="left"/>
    </xf>
    <xf numFmtId="7" fontId="10" fillId="5" borderId="35" xfId="1" applyNumberFormat="1" applyFont="1" applyFill="1" applyBorder="1" applyProtection="1"/>
    <xf numFmtId="0" fontId="1" fillId="5" borderId="16" xfId="0" applyFont="1" applyFill="1" applyBorder="1" applyAlignment="1">
      <alignment horizontal="right"/>
    </xf>
    <xf numFmtId="0" fontId="0" fillId="5" borderId="6" xfId="0" applyFill="1" applyBorder="1" applyAlignment="1">
      <alignment vertical="center" wrapText="1"/>
    </xf>
    <xf numFmtId="7" fontId="1" fillId="0" borderId="25" xfId="0" applyNumberFormat="1" applyFont="1" applyBorder="1" applyAlignment="1">
      <alignment horizontal="center" vertical="center"/>
    </xf>
    <xf numFmtId="0" fontId="14" fillId="5" borderId="6" xfId="0" applyFont="1" applyFill="1" applyBorder="1" applyAlignment="1">
      <alignment wrapText="1"/>
    </xf>
    <xf numFmtId="165" fontId="1" fillId="0" borderId="25" xfId="0" applyNumberFormat="1" applyFont="1" applyBorder="1" applyAlignment="1">
      <alignment horizontal="center" vertical="center"/>
    </xf>
    <xf numFmtId="44" fontId="1" fillId="0" borderId="25" xfId="0" applyNumberFormat="1" applyFont="1" applyBorder="1" applyAlignment="1">
      <alignment horizontal="center" vertical="center" wrapText="1"/>
    </xf>
    <xf numFmtId="0" fontId="0" fillId="5" borderId="17" xfId="0" applyFill="1" applyBorder="1" applyAlignment="1">
      <alignment vertical="center" wrapText="1"/>
    </xf>
    <xf numFmtId="7" fontId="11" fillId="0" borderId="26" xfId="0" applyNumberFormat="1" applyFont="1" applyBorder="1" applyAlignment="1">
      <alignment horizontal="center" vertical="center"/>
    </xf>
    <xf numFmtId="0" fontId="20" fillId="4" borderId="3" xfId="0" applyFont="1" applyFill="1" applyBorder="1" applyAlignment="1">
      <alignment horizontal="center" wrapText="1"/>
    </xf>
    <xf numFmtId="0" fontId="11" fillId="0" borderId="10" xfId="0" applyFont="1" applyBorder="1" applyAlignment="1">
      <alignment horizontal="left" vertical="top" wrapText="1"/>
    </xf>
    <xf numFmtId="0" fontId="11" fillId="0" borderId="0" xfId="0" applyFont="1" applyAlignment="1">
      <alignment horizontal="left" vertical="top" wrapText="1"/>
    </xf>
    <xf numFmtId="0" fontId="18" fillId="0" borderId="10" xfId="2" applyFont="1" applyBorder="1" applyAlignment="1">
      <alignment horizontal="left" wrapText="1"/>
    </xf>
    <xf numFmtId="0" fontId="18" fillId="0" borderId="0" xfId="2" applyFont="1" applyBorder="1" applyAlignment="1">
      <alignment horizontal="left" wrapText="1"/>
    </xf>
    <xf numFmtId="0" fontId="1" fillId="2" borderId="8"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0" xfId="0" applyFont="1" applyFill="1" applyAlignment="1">
      <alignment horizontal="left" vertical="top" wrapText="1"/>
    </xf>
    <xf numFmtId="0" fontId="1" fillId="2" borderId="13" xfId="0" applyFont="1" applyFill="1" applyBorder="1" applyAlignment="1">
      <alignment horizontal="left" vertical="top" wrapText="1"/>
    </xf>
    <xf numFmtId="0" fontId="6" fillId="2" borderId="10" xfId="0" applyFont="1" applyFill="1" applyBorder="1" applyAlignment="1">
      <alignment horizontal="center" vertical="top" wrapText="1"/>
    </xf>
    <xf numFmtId="0" fontId="6" fillId="2" borderId="0" xfId="0" applyFont="1" applyFill="1" applyAlignment="1">
      <alignment horizontal="center" vertical="top" wrapText="1"/>
    </xf>
    <xf numFmtId="0" fontId="6" fillId="2" borderId="13" xfId="0" applyFont="1" applyFill="1" applyBorder="1" applyAlignment="1">
      <alignment horizontal="center" vertical="top" wrapText="1"/>
    </xf>
    <xf numFmtId="0" fontId="11" fillId="0" borderId="1" xfId="0" applyFont="1" applyBorder="1" applyAlignment="1">
      <alignment horizontal="left"/>
    </xf>
    <xf numFmtId="0" fontId="0" fillId="0" borderId="0" xfId="0" applyAlignment="1">
      <alignment horizontal="left" vertical="center" wrapText="1"/>
    </xf>
    <xf numFmtId="0" fontId="0" fillId="0" borderId="13" xfId="0" applyBorder="1" applyAlignment="1">
      <alignment horizontal="left" vertical="center" wrapText="1"/>
    </xf>
    <xf numFmtId="14" fontId="11" fillId="3" borderId="4" xfId="0" applyNumberFormat="1" applyFont="1" applyFill="1" applyBorder="1" applyAlignment="1">
      <alignment horizontal="left"/>
    </xf>
    <xf numFmtId="14" fontId="11" fillId="3" borderId="33" xfId="0" applyNumberFormat="1" applyFont="1" applyFill="1" applyBorder="1" applyAlignment="1">
      <alignment horizontal="left"/>
    </xf>
    <xf numFmtId="14" fontId="11" fillId="3" borderId="36" xfId="0" applyNumberFormat="1" applyFont="1" applyFill="1" applyBorder="1" applyAlignment="1">
      <alignment horizontal="left"/>
    </xf>
    <xf numFmtId="0" fontId="15" fillId="2" borderId="27" xfId="0" applyFont="1" applyFill="1" applyBorder="1" applyAlignment="1">
      <alignment horizontal="center" vertical="top"/>
    </xf>
    <xf numFmtId="0" fontId="15" fillId="2" borderId="28" xfId="0" applyFont="1" applyFill="1" applyBorder="1" applyAlignment="1">
      <alignment horizontal="center" vertical="top"/>
    </xf>
    <xf numFmtId="0" fontId="15" fillId="2" borderId="29" xfId="0" applyFont="1" applyFill="1" applyBorder="1" applyAlignment="1">
      <alignment horizontal="center" vertical="top"/>
    </xf>
    <xf numFmtId="0" fontId="15" fillId="2" borderId="31"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32" xfId="0" applyFont="1" applyFill="1" applyBorder="1" applyAlignment="1">
      <alignment horizontal="center" vertical="center"/>
    </xf>
    <xf numFmtId="0" fontId="11" fillId="3" borderId="4" xfId="0" applyFont="1" applyFill="1" applyBorder="1" applyAlignment="1">
      <alignment horizontal="left"/>
    </xf>
    <xf numFmtId="0" fontId="11" fillId="3" borderId="33" xfId="0" applyFont="1" applyFill="1" applyBorder="1" applyAlignment="1">
      <alignment horizontal="left"/>
    </xf>
    <xf numFmtId="0" fontId="11" fillId="3" borderId="36" xfId="0" applyFont="1" applyFill="1" applyBorder="1" applyAlignment="1">
      <alignment horizontal="left"/>
    </xf>
    <xf numFmtId="0" fontId="19" fillId="6" borderId="4" xfId="0" applyFont="1" applyFill="1" applyBorder="1" applyAlignment="1">
      <alignment horizontal="center"/>
    </xf>
    <xf numFmtId="0" fontId="19" fillId="6" borderId="5" xfId="0" applyFont="1" applyFill="1" applyBorder="1" applyAlignment="1">
      <alignment horizontal="center"/>
    </xf>
    <xf numFmtId="0" fontId="10" fillId="0" borderId="14" xfId="0" applyFont="1" applyBorder="1" applyAlignment="1">
      <alignment horizontal="center" vertical="top"/>
    </xf>
    <xf numFmtId="0" fontId="10" fillId="0" borderId="31" xfId="0" applyFont="1" applyBorder="1" applyAlignment="1">
      <alignment horizontal="left" vertical="top"/>
    </xf>
    <xf numFmtId="0" fontId="10" fillId="0" borderId="7" xfId="0" applyFont="1" applyBorder="1" applyAlignment="1">
      <alignment horizontal="left" vertical="top"/>
    </xf>
    <xf numFmtId="0" fontId="10" fillId="0" borderId="32" xfId="0" applyFont="1" applyBorder="1" applyAlignment="1">
      <alignment horizontal="left" vertical="top"/>
    </xf>
    <xf numFmtId="0" fontId="11" fillId="3" borderId="27" xfId="0" applyFont="1" applyFill="1" applyBorder="1" applyAlignment="1">
      <alignment horizontal="left" vertical="top"/>
    </xf>
    <xf numFmtId="0" fontId="11" fillId="3" borderId="28" xfId="0" applyFont="1" applyFill="1" applyBorder="1" applyAlignment="1">
      <alignment horizontal="left" vertical="top"/>
    </xf>
    <xf numFmtId="0" fontId="11" fillId="3" borderId="29" xfId="0" applyFont="1" applyFill="1" applyBorder="1" applyAlignment="1">
      <alignment horizontal="left" vertical="top"/>
    </xf>
    <xf numFmtId="0" fontId="11" fillId="3" borderId="27" xfId="0" applyFont="1" applyFill="1" applyBorder="1" applyAlignment="1">
      <alignment horizontal="left" vertical="top" wrapText="1"/>
    </xf>
    <xf numFmtId="0" fontId="11" fillId="3" borderId="28" xfId="0" applyFont="1" applyFill="1" applyBorder="1" applyAlignment="1">
      <alignment horizontal="left" vertical="top" wrapText="1"/>
    </xf>
    <xf numFmtId="0" fontId="11" fillId="3" borderId="29" xfId="0" applyFont="1" applyFill="1" applyBorder="1" applyAlignment="1">
      <alignment horizontal="left" vertical="top" wrapText="1"/>
    </xf>
    <xf numFmtId="0" fontId="16" fillId="5" borderId="21" xfId="0" applyFont="1" applyFill="1" applyBorder="1" applyAlignment="1">
      <alignment horizontal="center" vertical="top"/>
    </xf>
    <xf numFmtId="0" fontId="16" fillId="5" borderId="22" xfId="0" applyFont="1" applyFill="1" applyBorder="1" applyAlignment="1">
      <alignment horizontal="center" vertical="top"/>
    </xf>
    <xf numFmtId="0" fontId="16" fillId="5" borderId="23" xfId="0" applyFont="1" applyFill="1" applyBorder="1" applyAlignment="1">
      <alignment horizontal="center" vertical="top"/>
    </xf>
    <xf numFmtId="0" fontId="10" fillId="0" borderId="0" xfId="0" applyFont="1" applyAlignment="1">
      <alignment horizontal="left" vertical="top" wrapText="1"/>
    </xf>
    <xf numFmtId="0" fontId="10" fillId="0" borderId="13" xfId="0" applyFont="1" applyBorder="1" applyAlignment="1">
      <alignment horizontal="left" vertical="top" wrapText="1"/>
    </xf>
    <xf numFmtId="0" fontId="10" fillId="0" borderId="4" xfId="0" applyFont="1" applyBorder="1" applyAlignment="1">
      <alignment horizontal="center"/>
    </xf>
    <xf numFmtId="0" fontId="10" fillId="0" borderId="5" xfId="0" applyFont="1" applyBorder="1" applyAlignment="1">
      <alignment horizontal="center"/>
    </xf>
    <xf numFmtId="0" fontId="17" fillId="5" borderId="19" xfId="0" applyFont="1" applyFill="1" applyBorder="1" applyAlignment="1">
      <alignment horizontal="center" vertical="top" wrapText="1"/>
    </xf>
    <xf numFmtId="0" fontId="0" fillId="5" borderId="20" xfId="0" applyFill="1" applyBorder="1" applyAlignment="1">
      <alignment horizontal="center" vertical="top" wrapText="1"/>
    </xf>
    <xf numFmtId="0" fontId="0" fillId="5" borderId="24" xfId="0" applyFill="1" applyBorder="1" applyAlignment="1">
      <alignment horizontal="center" vertical="top" wrapText="1"/>
    </xf>
    <xf numFmtId="0" fontId="11" fillId="0" borderId="13" xfId="0" applyFont="1" applyBorder="1" applyAlignment="1">
      <alignment horizontal="left" vertical="top" wrapText="1"/>
    </xf>
    <xf numFmtId="0" fontId="11" fillId="0" borderId="10" xfId="2" applyFont="1" applyBorder="1" applyAlignment="1">
      <alignment horizontal="left" vertical="top" wrapText="1"/>
    </xf>
    <xf numFmtId="0" fontId="11" fillId="0" borderId="0" xfId="2" applyFont="1" applyBorder="1" applyAlignment="1">
      <alignment horizontal="left" vertical="top" wrapText="1"/>
    </xf>
    <xf numFmtId="0" fontId="11" fillId="0" borderId="13" xfId="2" applyFont="1" applyBorder="1" applyAlignment="1">
      <alignment horizontal="left" vertical="top" wrapText="1"/>
    </xf>
    <xf numFmtId="0" fontId="10" fillId="0" borderId="30" xfId="0" applyFont="1" applyBorder="1" applyAlignment="1">
      <alignment horizontal="center" vertical="top"/>
    </xf>
    <xf numFmtId="0" fontId="10" fillId="0" borderId="2" xfId="0" applyFont="1" applyBorder="1" applyAlignment="1">
      <alignment horizontal="left"/>
    </xf>
    <xf numFmtId="0" fontId="10" fillId="0" borderId="0" xfId="0" applyFont="1" applyAlignment="1">
      <alignment horizontal="left"/>
    </xf>
    <xf numFmtId="0" fontId="10" fillId="0" borderId="13" xfId="0" applyFont="1" applyBorder="1" applyAlignment="1">
      <alignment horizontal="left"/>
    </xf>
    <xf numFmtId="0" fontId="15" fillId="2" borderId="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0" fillId="2" borderId="2"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10" fillId="0" borderId="2" xfId="0" applyFont="1" applyBorder="1" applyAlignment="1">
      <alignment horizontal="left" vertical="top"/>
    </xf>
    <xf numFmtId="0" fontId="10" fillId="0" borderId="0" xfId="0" applyFont="1" applyAlignment="1">
      <alignment horizontal="left" vertical="top"/>
    </xf>
    <xf numFmtId="0" fontId="10" fillId="0" borderId="13" xfId="0" applyFont="1" applyBorder="1" applyAlignment="1">
      <alignment horizontal="left" vertical="top"/>
    </xf>
    <xf numFmtId="164" fontId="3" fillId="5" borderId="31" xfId="2" applyNumberFormat="1" applyFill="1" applyBorder="1" applyAlignment="1" applyProtection="1">
      <alignment horizontal="center" vertical="center" wrapText="1"/>
    </xf>
    <xf numFmtId="164" fontId="3" fillId="5" borderId="27" xfId="2" applyNumberFormat="1" applyFill="1" applyBorder="1" applyAlignment="1" applyProtection="1">
      <alignment horizontal="center" vertical="center" wrapText="1"/>
    </xf>
    <xf numFmtId="0" fontId="4" fillId="3" borderId="4" xfId="0" applyFont="1" applyFill="1" applyBorder="1" applyAlignment="1">
      <alignment horizontal="left"/>
    </xf>
    <xf numFmtId="0" fontId="4" fillId="3" borderId="33" xfId="0" applyFont="1" applyFill="1" applyBorder="1" applyAlignment="1">
      <alignment horizontal="left"/>
    </xf>
    <xf numFmtId="0" fontId="4" fillId="3" borderId="36" xfId="0" applyFont="1" applyFill="1" applyBorder="1" applyAlignment="1">
      <alignment horizontal="left"/>
    </xf>
    <xf numFmtId="165" fontId="11" fillId="3" borderId="4" xfId="1" applyNumberFormat="1" applyFont="1" applyFill="1" applyBorder="1" applyAlignment="1">
      <alignment horizontal="left" vertical="center"/>
    </xf>
    <xf numFmtId="165" fontId="11" fillId="3" borderId="33" xfId="1" applyNumberFormat="1" applyFont="1" applyFill="1" applyBorder="1" applyAlignment="1">
      <alignment horizontal="left" vertical="center"/>
    </xf>
    <xf numFmtId="165" fontId="11" fillId="3" borderId="36" xfId="1" applyNumberFormat="1" applyFont="1" applyFill="1" applyBorder="1" applyAlignment="1">
      <alignment horizontal="left" vertical="center"/>
    </xf>
  </cellXfs>
  <cellStyles count="3">
    <cellStyle name="Currency" xfId="1" builtinId="4"/>
    <cellStyle name="Hyperlink" xfId="2" builtinId="8"/>
    <cellStyle name="Normal" xfId="0" builtinId="0"/>
  </cellStyles>
  <dxfs count="2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auto="1"/>
        <name val="Calibri"/>
        <family val="2"/>
        <scheme val="minor"/>
      </font>
      <numFmt numFmtId="11" formatCode="&quot;$&quot;#,##0.00_);\(&quot;$&quot;#,##0.00\)"/>
      <fill>
        <patternFill patternType="solid">
          <fgColor indexed="64"/>
          <bgColor rgb="FFFFFFCC"/>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1" formatCode="&quot;$&quot;#,##0.00_);\(&quot;$&quot;#,##0.00\)"/>
      <fill>
        <patternFill patternType="solid">
          <fgColor indexed="64"/>
          <bgColor rgb="FFFFFFCC"/>
        </patternFill>
      </fill>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numFmt numFmtId="11" formatCode="&quot;$&quot;#,##0.00_);\(&quot;$&quot;#,##0.00\)"/>
      <fill>
        <patternFill patternType="solid">
          <fgColor indexed="64"/>
          <bgColor rgb="FFFFFFCC"/>
        </patternFill>
      </fill>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border diagonalUp="0" diagonalDown="0">
        <left/>
        <right style="thin">
          <color indexed="64"/>
        </right>
        <top style="thin">
          <color indexed="64"/>
        </top>
        <bottom/>
      </border>
    </dxf>
    <dxf>
      <border outline="0">
        <top style="thin">
          <color indexed="64"/>
        </top>
        <bottom style="medium">
          <color indexed="64"/>
        </bottom>
      </border>
    </dxf>
    <dxf>
      <font>
        <strike val="0"/>
        <outline val="0"/>
        <shadow val="0"/>
        <vertAlign val="baseline"/>
        <sz val="11"/>
        <color auto="1"/>
        <name val="Calibri"/>
        <family val="2"/>
        <scheme val="minor"/>
      </font>
    </dxf>
    <dxf>
      <border outline="0">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colors>
    <mruColors>
      <color rgb="FF9C0006"/>
      <color rgb="FFFFC7CE"/>
      <color rgb="FFC6EFCE"/>
      <color rgb="FF006100"/>
      <color rgb="FF63BE7B"/>
      <color rgb="FFE2BE7B"/>
      <color rgb="FF0000FF"/>
      <color rgb="FFFFF2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1288472</xdr:colOff>
      <xdr:row>0</xdr:row>
      <xdr:rowOff>41564</xdr:rowOff>
    </xdr:from>
    <xdr:to>
      <xdr:col>5</xdr:col>
      <xdr:colOff>2209799</xdr:colOff>
      <xdr:row>4</xdr:row>
      <xdr:rowOff>270164</xdr:rowOff>
    </xdr:to>
    <xdr:pic>
      <xdr:nvPicPr>
        <xdr:cNvPr id="4" name="Picture 3">
          <a:extLst>
            <a:ext uri="{FF2B5EF4-FFF2-40B4-BE49-F238E27FC236}">
              <a16:creationId xmlns:a16="http://schemas.microsoft.com/office/drawing/2014/main" id="{EF165F59-F76F-A7ED-853D-B11B0CEF52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77054" y="41564"/>
          <a:ext cx="921327" cy="921327"/>
        </a:xfrm>
        <a:prstGeom prst="rect">
          <a:avLst/>
        </a:prstGeom>
      </xdr:spPr>
    </xdr:pic>
    <xdr:clientData/>
  </xdr:twoCellAnchor>
  <xdr:twoCellAnchor editAs="oneCell">
    <xdr:from>
      <xdr:col>4</xdr:col>
      <xdr:colOff>1792320</xdr:colOff>
      <xdr:row>0</xdr:row>
      <xdr:rowOff>103910</xdr:rowOff>
    </xdr:from>
    <xdr:to>
      <xdr:col>5</xdr:col>
      <xdr:colOff>1165529</xdr:colOff>
      <xdr:row>4</xdr:row>
      <xdr:rowOff>245053</xdr:rowOff>
    </xdr:to>
    <xdr:pic>
      <xdr:nvPicPr>
        <xdr:cNvPr id="6" name="Picture 5">
          <a:extLst>
            <a:ext uri="{FF2B5EF4-FFF2-40B4-BE49-F238E27FC236}">
              <a16:creationId xmlns:a16="http://schemas.microsoft.com/office/drawing/2014/main" id="{BA516153-F4C0-90C2-C3FF-409C6DA2642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91884" y="103910"/>
          <a:ext cx="1571752" cy="824345"/>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951EE96-EE6F-40AF-BD47-7AB9A7241C9F}" name="Table1" displayName="Table1" ref="C56:F67" totalsRowShown="0" headerRowDxfId="22" dataDxfId="20" headerRowBorderDxfId="21" tableBorderDxfId="19">
  <autoFilter ref="C56:F67" xr:uid="{10267F4D-80A7-425F-817F-5F783F766868}"/>
  <tableColumns count="4">
    <tableColumn id="1" xr3:uid="{2C03112A-9A2C-4B69-BA54-E7C9AA169C88}" name="Eligible Use Category" dataDxfId="18"/>
    <tableColumn id="2" xr3:uid="{060831C0-261B-4925-B13D-8B59ECA45C17}" name="Approved Budgeted Amounts_x000a__x000a_Please ensure this column matches what is on One Door as it will automatically display the jurisdiction’s current approved budget" dataDxfId="17" dataCellStyle="Currency">
      <calculatedColumnFormula>SUM(D55:D56)</calculatedColumnFormula>
    </tableColumn>
    <tableColumn id="3" xr3:uid="{59AD513E-FDB6-4FCF-B75F-361EBF04F44A}" name="Current Obligated Amounts_x000a__x000a_Total &quot;Obligated Amount&quot; must be less than or equal to Approved Budgeted Amounts.&quot;_x000a_(Red indicates errors)" dataDxfId="16" dataCellStyle="Currency"/>
    <tableColumn id="4" xr3:uid="{E471C6D7-A64D-40F4-8C4B-4C7C05F0FDA5}" name="Proposed Budget Amounts_x000a__x000a_Total &quot;Proposed Budget Amounts&quot; must be greater than or equal to Current Obligated Amounts.&quot;_x000a_(Red indicates errors)" dataDxfId="15" dataCellStyle="Currency"/>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hcd.ca.gov/sites/default/files/docs/grants-and-funding/calich/erf-awards-round-1-3.xlsx" TargetMode="External"/><Relationship Id="rId1" Type="http://schemas.openxmlformats.org/officeDocument/2006/relationships/hyperlink" Target="https://view.officeapps.live.com/op/view.aspx?src=https%3A%2F%2Fwww.hcd.ca.gov%2Fsites%2Fdefault%2Ffiles%2Fdocs%2Fgrants-and-funding%2Ferf-round-budget-template-applicant.xlsx&amp;wdOrigin=BROWSELINK"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07BF1-07E3-4E6F-9C1F-BA87CDC2AA2B}">
  <sheetPr>
    <pageSetUpPr fitToPage="1"/>
  </sheetPr>
  <dimension ref="B1:I75"/>
  <sheetViews>
    <sheetView tabSelected="1" topLeftCell="A56" zoomScale="110" zoomScaleNormal="110" zoomScaleSheetLayoutView="110" workbookViewId="0">
      <selection activeCell="D57" sqref="D57:F66"/>
    </sheetView>
  </sheetViews>
  <sheetFormatPr defaultColWidth="9.140625" defaultRowHeight="14.25" x14ac:dyDescent="0.2"/>
  <cols>
    <col min="1" max="1" width="9.140625" style="1"/>
    <col min="2" max="2" width="7.5703125" style="1" customWidth="1"/>
    <col min="3" max="3" width="60.140625" style="1" customWidth="1"/>
    <col min="4" max="4" width="36.28515625" style="1" customWidth="1"/>
    <col min="5" max="5" width="31.85546875" style="1" customWidth="1"/>
    <col min="6" max="6" width="39.85546875" style="1" customWidth="1"/>
    <col min="7" max="7" width="35.28515625" style="1" customWidth="1"/>
    <col min="8" max="8" width="35.140625" style="1" customWidth="1"/>
    <col min="9" max="9" width="34.42578125" style="1" customWidth="1"/>
    <col min="10" max="16384" width="9.140625" style="1"/>
  </cols>
  <sheetData>
    <row r="1" spans="2:9" ht="14.25" customHeight="1" x14ac:dyDescent="0.2">
      <c r="B1" s="56" t="s">
        <v>0</v>
      </c>
      <c r="C1" s="57"/>
      <c r="D1" s="57"/>
      <c r="E1" s="57"/>
      <c r="F1" s="58"/>
      <c r="G1" s="10"/>
      <c r="H1" s="10"/>
      <c r="I1" s="9"/>
    </row>
    <row r="2" spans="2:9" ht="14.25" customHeight="1" x14ac:dyDescent="0.2">
      <c r="B2" s="59"/>
      <c r="C2" s="60"/>
      <c r="D2" s="60"/>
      <c r="E2" s="60"/>
      <c r="F2" s="61"/>
      <c r="G2" s="9"/>
      <c r="H2" s="9"/>
      <c r="I2" s="9"/>
    </row>
    <row r="3" spans="2:9" ht="14.25" customHeight="1" x14ac:dyDescent="0.2">
      <c r="B3" s="59"/>
      <c r="C3" s="60"/>
      <c r="D3" s="60"/>
      <c r="E3" s="60"/>
      <c r="F3" s="61"/>
      <c r="G3" s="9"/>
      <c r="H3" s="9"/>
      <c r="I3" s="9"/>
    </row>
    <row r="4" spans="2:9" ht="14.25" customHeight="1" x14ac:dyDescent="0.2">
      <c r="B4" s="59"/>
      <c r="C4" s="60"/>
      <c r="D4" s="60"/>
      <c r="E4" s="60"/>
      <c r="F4" s="61"/>
      <c r="G4" s="9"/>
      <c r="H4" s="9"/>
      <c r="I4" s="9"/>
    </row>
    <row r="5" spans="2:9" ht="22.5" customHeight="1" x14ac:dyDescent="0.2">
      <c r="B5" s="59"/>
      <c r="C5" s="60"/>
      <c r="D5" s="60"/>
      <c r="E5" s="60"/>
      <c r="F5" s="61"/>
      <c r="G5" s="9"/>
      <c r="H5" s="9"/>
      <c r="I5" s="9"/>
    </row>
    <row r="6" spans="2:9" ht="27" customHeight="1" x14ac:dyDescent="0.2">
      <c r="B6" s="62" t="s">
        <v>1</v>
      </c>
      <c r="C6" s="63"/>
      <c r="D6" s="63"/>
      <c r="E6" s="63"/>
      <c r="F6" s="64"/>
      <c r="G6" s="9"/>
      <c r="H6" s="9"/>
      <c r="I6" s="9"/>
    </row>
    <row r="7" spans="2:9" ht="48" customHeight="1" x14ac:dyDescent="0.25">
      <c r="B7" s="52" t="s">
        <v>2</v>
      </c>
      <c r="C7" s="95"/>
      <c r="D7" s="95"/>
      <c r="E7" s="95"/>
      <c r="F7" s="96"/>
      <c r="G7" s="41"/>
    </row>
    <row r="8" spans="2:9" ht="48" customHeight="1" x14ac:dyDescent="0.25">
      <c r="B8" s="52" t="s">
        <v>3</v>
      </c>
      <c r="C8" s="53"/>
      <c r="D8" s="53"/>
      <c r="E8" s="53"/>
      <c r="F8" s="102"/>
      <c r="G8" s="41"/>
    </row>
    <row r="9" spans="2:9" ht="36" customHeight="1" x14ac:dyDescent="0.25">
      <c r="B9" s="52" t="s">
        <v>4</v>
      </c>
      <c r="C9" s="53"/>
      <c r="D9" s="53"/>
      <c r="E9" s="53"/>
      <c r="F9" s="53"/>
      <c r="G9" s="41"/>
    </row>
    <row r="10" spans="2:9" ht="17.25" customHeight="1" x14ac:dyDescent="0.25">
      <c r="B10" s="54" t="s">
        <v>5</v>
      </c>
      <c r="C10" s="55"/>
      <c r="D10" s="55"/>
      <c r="E10" s="55"/>
      <c r="F10" s="55"/>
      <c r="G10" s="3"/>
    </row>
    <row r="11" spans="2:9" ht="62.45" customHeight="1" x14ac:dyDescent="0.2">
      <c r="B11" s="103" t="s">
        <v>6</v>
      </c>
      <c r="C11" s="104"/>
      <c r="D11" s="104"/>
      <c r="E11" s="104"/>
      <c r="F11" s="105"/>
      <c r="G11" s="39"/>
    </row>
    <row r="12" spans="2:9" ht="67.150000000000006" hidden="1" customHeight="1" x14ac:dyDescent="0.2">
      <c r="B12" s="38"/>
      <c r="C12" s="39"/>
      <c r="D12" s="39"/>
      <c r="E12" s="39"/>
      <c r="F12" s="40"/>
      <c r="G12" s="39"/>
    </row>
    <row r="13" spans="2:9" ht="67.150000000000006" hidden="1" customHeight="1" x14ac:dyDescent="0.2">
      <c r="B13" s="38"/>
      <c r="C13" s="39"/>
      <c r="D13" s="39"/>
      <c r="E13" s="39"/>
      <c r="F13" s="40"/>
      <c r="G13" s="39"/>
    </row>
    <row r="14" spans="2:9" ht="67.150000000000006" hidden="1" customHeight="1" x14ac:dyDescent="0.2">
      <c r="B14" s="38"/>
      <c r="C14" s="39"/>
      <c r="D14" s="39"/>
      <c r="E14" s="39"/>
      <c r="F14" s="40"/>
      <c r="G14" s="39"/>
    </row>
    <row r="15" spans="2:9" ht="67.150000000000006" hidden="1" customHeight="1" x14ac:dyDescent="0.2">
      <c r="B15" s="38"/>
      <c r="C15" s="39"/>
      <c r="D15" s="39"/>
      <c r="E15" s="39"/>
      <c r="F15" s="40"/>
      <c r="G15" s="39"/>
    </row>
    <row r="16" spans="2:9" ht="30" customHeight="1" x14ac:dyDescent="0.2">
      <c r="B16" s="29">
        <v>1</v>
      </c>
      <c r="C16" s="66" t="s">
        <v>7</v>
      </c>
      <c r="D16" s="66"/>
      <c r="E16" s="66"/>
      <c r="F16" s="67"/>
      <c r="G16" s="39"/>
    </row>
    <row r="17" spans="2:7" ht="30" customHeight="1" x14ac:dyDescent="0.2">
      <c r="B17" s="29">
        <v>2</v>
      </c>
      <c r="C17" s="66" t="s">
        <v>8</v>
      </c>
      <c r="D17" s="66"/>
      <c r="E17" s="66"/>
      <c r="F17" s="67"/>
      <c r="G17" s="39"/>
    </row>
    <row r="18" spans="2:7" ht="31.9" customHeight="1" x14ac:dyDescent="0.2">
      <c r="B18" s="29">
        <v>3</v>
      </c>
      <c r="C18" s="66" t="s">
        <v>9</v>
      </c>
      <c r="D18" s="66"/>
      <c r="E18" s="66"/>
      <c r="F18" s="67"/>
      <c r="G18" s="39"/>
    </row>
    <row r="19" spans="2:7" ht="21.6" customHeight="1" x14ac:dyDescent="0.2">
      <c r="B19" s="29">
        <v>4</v>
      </c>
      <c r="C19" s="66" t="s">
        <v>10</v>
      </c>
      <c r="D19" s="66"/>
      <c r="E19" s="66"/>
      <c r="F19" s="67"/>
      <c r="G19" s="39"/>
    </row>
    <row r="20" spans="2:7" ht="30" customHeight="1" x14ac:dyDescent="0.2">
      <c r="B20" s="29">
        <v>5</v>
      </c>
      <c r="C20" s="66" t="s">
        <v>11</v>
      </c>
      <c r="D20" s="66"/>
      <c r="E20" s="66"/>
      <c r="F20" s="67"/>
      <c r="G20" s="39"/>
    </row>
    <row r="21" spans="2:7" ht="30" customHeight="1" x14ac:dyDescent="0.2">
      <c r="B21" s="29">
        <v>6</v>
      </c>
      <c r="C21" s="66" t="s">
        <v>12</v>
      </c>
      <c r="D21" s="66"/>
      <c r="E21" s="66"/>
      <c r="F21" s="67"/>
      <c r="G21" s="39"/>
    </row>
    <row r="22" spans="2:7" ht="24.6" customHeight="1" x14ac:dyDescent="0.25">
      <c r="B22" s="29">
        <v>7</v>
      </c>
      <c r="C22" s="66" t="s">
        <v>13</v>
      </c>
      <c r="D22" s="66"/>
      <c r="E22" s="66"/>
      <c r="F22" s="67"/>
      <c r="G22" s="3"/>
    </row>
    <row r="23" spans="2:7" ht="19.149999999999999" customHeight="1" x14ac:dyDescent="0.2">
      <c r="B23" s="29">
        <v>8</v>
      </c>
      <c r="C23" s="66" t="s">
        <v>14</v>
      </c>
      <c r="D23" s="66"/>
      <c r="E23" s="66"/>
      <c r="F23" s="67"/>
      <c r="G23" s="39"/>
    </row>
    <row r="24" spans="2:7" ht="18.75" x14ac:dyDescent="0.25">
      <c r="B24" s="16" t="s">
        <v>15</v>
      </c>
      <c r="C24" s="71" t="s">
        <v>16</v>
      </c>
      <c r="D24" s="72"/>
      <c r="E24" s="72"/>
      <c r="F24" s="73"/>
      <c r="G24" s="3"/>
    </row>
    <row r="25" spans="2:7" ht="15" x14ac:dyDescent="0.25">
      <c r="B25" s="17">
        <v>1</v>
      </c>
      <c r="C25" s="13" t="s">
        <v>17</v>
      </c>
      <c r="D25" s="32"/>
      <c r="E25" s="33"/>
      <c r="F25" s="34"/>
      <c r="G25" s="3"/>
    </row>
    <row r="26" spans="2:7" ht="15" x14ac:dyDescent="0.25">
      <c r="B26" s="17">
        <v>2</v>
      </c>
      <c r="C26" s="13" t="s">
        <v>18</v>
      </c>
      <c r="D26" s="77"/>
      <c r="E26" s="78"/>
      <c r="F26" s="79"/>
      <c r="G26" s="3"/>
    </row>
    <row r="27" spans="2:7" ht="15" x14ac:dyDescent="0.25">
      <c r="B27" s="17">
        <v>3</v>
      </c>
      <c r="C27" s="13" t="s">
        <v>19</v>
      </c>
      <c r="D27" s="121"/>
      <c r="E27" s="122"/>
      <c r="F27" s="123"/>
      <c r="G27" s="3"/>
    </row>
    <row r="28" spans="2:7" ht="15" x14ac:dyDescent="0.25">
      <c r="B28" s="17">
        <v>4</v>
      </c>
      <c r="C28" s="13" t="s">
        <v>20</v>
      </c>
      <c r="D28" s="77"/>
      <c r="E28" s="78"/>
      <c r="F28" s="79"/>
      <c r="G28" s="3"/>
    </row>
    <row r="29" spans="2:7" ht="15" x14ac:dyDescent="0.25">
      <c r="B29" s="17">
        <v>5</v>
      </c>
      <c r="C29" s="12" t="s">
        <v>21</v>
      </c>
      <c r="D29" s="77"/>
      <c r="E29" s="78"/>
      <c r="F29" s="79"/>
      <c r="G29" s="3"/>
    </row>
    <row r="30" spans="2:7" ht="15" x14ac:dyDescent="0.25">
      <c r="B30" s="17">
        <v>6</v>
      </c>
      <c r="C30" s="14" t="s">
        <v>22</v>
      </c>
      <c r="D30" s="124"/>
      <c r="E30" s="125"/>
      <c r="F30" s="126"/>
      <c r="G30" s="3"/>
    </row>
    <row r="31" spans="2:7" ht="67.150000000000006" customHeight="1" x14ac:dyDescent="0.25">
      <c r="B31" s="17">
        <v>7</v>
      </c>
      <c r="C31" s="6" t="s">
        <v>23</v>
      </c>
      <c r="D31" s="80" t="str">
        <f>IF(D26="ERF 2L","10/26/2024",IF(D26="ERF 2R Window 1","06/14/2025",IF(D26="ERF 2R Window 2","8/22/2025",IF(D26="ERF 3L","9/12/2025",IF(D26="ERF 3R Window 1","4/18/2026",IF(D26="ERF 3R Window 2","10/4/2026",IF(D26="ERF 4L Window 2","10/4/2026",IF(D26="ERF 4L Window 3","2/24/2027",IF(D26="ERF 5","NA","Auto‑populates when ERF round is selected")))))))))</f>
        <v>Auto‑populates when ERF round is selected</v>
      </c>
      <c r="E31" s="81"/>
      <c r="F31" s="119" t="s">
        <v>24</v>
      </c>
      <c r="G31" s="3"/>
    </row>
    <row r="32" spans="2:7" ht="67.150000000000006" customHeight="1" x14ac:dyDescent="0.25">
      <c r="B32" s="17">
        <v>8</v>
      </c>
      <c r="C32" s="6" t="s">
        <v>25</v>
      </c>
      <c r="D32" s="80" t="str">
        <f>IF(D26="ERF 2L","10/26/2025",IF(D26="ERF 2R Window 1","6/14/2027",IF(D26="ERF 2R Window 2","8/22/2027",IF(D26="ERF 3L","9/12/2026",IF(D26="ERF 3R Window 1","4/18/2028",IF(D26="ERF 3R Window 2","10/4/2028",IF(D26="ERF 4L Window 2","10/4/2027",IF(D26="ERF 4L Window 3","2/24/2028",IF(D26="ERF 5","NA","Auto‑populates when ERF round is selected")))))))))</f>
        <v>Auto‑populates when ERF round is selected</v>
      </c>
      <c r="E32" s="81"/>
      <c r="F32" s="120"/>
      <c r="G32" s="3"/>
    </row>
    <row r="33" spans="2:9" ht="15" x14ac:dyDescent="0.25">
      <c r="B33" s="17">
        <v>9</v>
      </c>
      <c r="C33" s="6" t="s">
        <v>26</v>
      </c>
      <c r="D33" s="68"/>
      <c r="E33" s="69"/>
      <c r="F33" s="70"/>
      <c r="G33" s="3"/>
    </row>
    <row r="34" spans="2:9" ht="18.75" x14ac:dyDescent="0.3">
      <c r="B34" s="19" t="s">
        <v>27</v>
      </c>
      <c r="C34" s="74" t="s">
        <v>28</v>
      </c>
      <c r="D34" s="75"/>
      <c r="E34" s="75"/>
      <c r="F34" s="76"/>
      <c r="G34" s="3"/>
    </row>
    <row r="35" spans="2:9" ht="15" x14ac:dyDescent="0.25">
      <c r="B35" s="17">
        <v>1</v>
      </c>
      <c r="C35" s="4" t="s">
        <v>29</v>
      </c>
      <c r="D35" s="35"/>
      <c r="E35" s="3"/>
      <c r="F35" s="18"/>
      <c r="G35" s="3"/>
    </row>
    <row r="36" spans="2:9" ht="15" x14ac:dyDescent="0.25">
      <c r="B36" s="17">
        <v>2</v>
      </c>
      <c r="C36" s="4" t="s">
        <v>30</v>
      </c>
      <c r="D36" s="5"/>
      <c r="E36" s="3"/>
      <c r="F36" s="18"/>
      <c r="G36" s="3"/>
    </row>
    <row r="37" spans="2:9" ht="15" x14ac:dyDescent="0.25">
      <c r="B37" s="17"/>
      <c r="C37" s="97" t="s">
        <v>31</v>
      </c>
      <c r="D37" s="98"/>
      <c r="E37" s="3"/>
      <c r="F37" s="18"/>
      <c r="G37" s="3"/>
    </row>
    <row r="38" spans="2:9" ht="15" x14ac:dyDescent="0.25">
      <c r="B38" s="20" t="b">
        <v>0</v>
      </c>
      <c r="C38" s="65" t="s">
        <v>32</v>
      </c>
      <c r="D38" s="65"/>
      <c r="E38" s="3"/>
      <c r="F38" s="18"/>
      <c r="G38" s="3"/>
    </row>
    <row r="39" spans="2:9" ht="15" x14ac:dyDescent="0.25">
      <c r="B39" s="20" t="b">
        <v>0</v>
      </c>
      <c r="C39" s="65" t="s">
        <v>33</v>
      </c>
      <c r="D39" s="65"/>
      <c r="E39" s="3"/>
      <c r="F39" s="18"/>
      <c r="G39" s="3"/>
    </row>
    <row r="40" spans="2:9" ht="15" x14ac:dyDescent="0.25">
      <c r="B40" s="20" t="b">
        <v>0</v>
      </c>
      <c r="C40" s="65" t="s">
        <v>34</v>
      </c>
      <c r="D40" s="65"/>
      <c r="E40" s="3"/>
      <c r="F40" s="18"/>
      <c r="G40" s="3"/>
    </row>
    <row r="41" spans="2:9" ht="15" x14ac:dyDescent="0.25">
      <c r="B41" s="20" t="b">
        <v>0</v>
      </c>
      <c r="C41" s="65" t="s">
        <v>35</v>
      </c>
      <c r="D41" s="65"/>
      <c r="E41" s="3"/>
      <c r="F41" s="18"/>
      <c r="G41" s="3"/>
    </row>
    <row r="42" spans="2:9" ht="15" x14ac:dyDescent="0.25">
      <c r="B42" s="20" t="b">
        <v>0</v>
      </c>
      <c r="C42" s="65" t="s">
        <v>36</v>
      </c>
      <c r="D42" s="65"/>
      <c r="E42" s="3"/>
      <c r="F42" s="18"/>
      <c r="G42" s="3"/>
    </row>
    <row r="43" spans="2:9" ht="15" x14ac:dyDescent="0.25">
      <c r="B43" s="20" t="b">
        <v>0</v>
      </c>
      <c r="C43" s="65" t="s">
        <v>37</v>
      </c>
      <c r="D43" s="65"/>
      <c r="E43" s="3"/>
      <c r="F43" s="18"/>
      <c r="G43" s="3"/>
    </row>
    <row r="44" spans="2:9" ht="15" x14ac:dyDescent="0.25">
      <c r="B44" s="20" t="b">
        <v>0</v>
      </c>
      <c r="C44" s="65" t="s">
        <v>38</v>
      </c>
      <c r="D44" s="65"/>
      <c r="E44" s="3"/>
      <c r="F44" s="18"/>
      <c r="G44" s="3"/>
    </row>
    <row r="45" spans="2:9" ht="15" x14ac:dyDescent="0.25">
      <c r="B45" s="20" t="b">
        <v>0</v>
      </c>
      <c r="C45" s="65" t="s">
        <v>39</v>
      </c>
      <c r="D45" s="65"/>
      <c r="E45" s="3"/>
      <c r="F45" s="18"/>
      <c r="G45" s="3"/>
    </row>
    <row r="46" spans="2:9" ht="15" x14ac:dyDescent="0.25">
      <c r="B46" s="20" t="b">
        <v>0</v>
      </c>
      <c r="C46" s="65" t="s">
        <v>40</v>
      </c>
      <c r="D46" s="65"/>
      <c r="E46" s="3"/>
      <c r="F46" s="18"/>
      <c r="G46" s="3"/>
    </row>
    <row r="47" spans="2:9" ht="15" x14ac:dyDescent="0.25">
      <c r="B47" s="20" t="b">
        <v>0</v>
      </c>
      <c r="C47" s="65" t="s">
        <v>41</v>
      </c>
      <c r="D47" s="65"/>
      <c r="E47" s="3"/>
      <c r="F47" s="18"/>
      <c r="G47" s="3"/>
    </row>
    <row r="48" spans="2:9" ht="69.599999999999994" customHeight="1" x14ac:dyDescent="0.25">
      <c r="B48" s="21" t="s">
        <v>42</v>
      </c>
      <c r="C48" s="113" t="s">
        <v>43</v>
      </c>
      <c r="D48" s="114"/>
      <c r="E48" s="114"/>
      <c r="F48" s="115"/>
      <c r="G48" s="7"/>
      <c r="H48" s="2"/>
      <c r="I48" s="2"/>
    </row>
    <row r="49" spans="2:9" ht="15" x14ac:dyDescent="0.25">
      <c r="B49" s="82">
        <v>1</v>
      </c>
      <c r="C49" s="116" t="s">
        <v>44</v>
      </c>
      <c r="D49" s="117"/>
      <c r="E49" s="117"/>
      <c r="F49" s="118"/>
      <c r="G49" s="7"/>
      <c r="H49" s="2"/>
      <c r="I49" s="2"/>
    </row>
    <row r="50" spans="2:9" ht="264" customHeight="1" x14ac:dyDescent="0.25">
      <c r="B50" s="82"/>
      <c r="C50" s="86"/>
      <c r="D50" s="87"/>
      <c r="E50" s="87"/>
      <c r="F50" s="88"/>
      <c r="G50" s="7"/>
      <c r="H50" s="2"/>
      <c r="I50" s="2"/>
    </row>
    <row r="51" spans="2:9" ht="15" x14ac:dyDescent="0.25">
      <c r="B51" s="82">
        <v>2</v>
      </c>
      <c r="C51" s="83" t="s">
        <v>45</v>
      </c>
      <c r="D51" s="84"/>
      <c r="E51" s="84"/>
      <c r="F51" s="85"/>
      <c r="G51" s="7"/>
      <c r="H51" s="2"/>
      <c r="I51" s="2"/>
    </row>
    <row r="52" spans="2:9" ht="309.60000000000002" customHeight="1" x14ac:dyDescent="0.25">
      <c r="B52" s="82"/>
      <c r="C52" s="89"/>
      <c r="D52" s="90"/>
      <c r="E52" s="90"/>
      <c r="F52" s="91"/>
      <c r="G52" s="7"/>
      <c r="H52" s="2"/>
      <c r="I52" s="2"/>
    </row>
    <row r="53" spans="2:9" ht="15" x14ac:dyDescent="0.25">
      <c r="B53" s="106">
        <v>3</v>
      </c>
      <c r="C53" s="107" t="s">
        <v>46</v>
      </c>
      <c r="D53" s="108"/>
      <c r="E53" s="108"/>
      <c r="F53" s="109"/>
      <c r="G53" s="7"/>
      <c r="H53" s="2"/>
      <c r="I53" s="2"/>
    </row>
    <row r="54" spans="2:9" ht="275.45" customHeight="1" x14ac:dyDescent="0.25">
      <c r="B54" s="82"/>
      <c r="C54" s="86"/>
      <c r="D54" s="87"/>
      <c r="E54" s="87"/>
      <c r="F54" s="88"/>
      <c r="G54" s="7"/>
      <c r="H54" s="2"/>
      <c r="I54" s="2"/>
    </row>
    <row r="55" spans="2:9" ht="15.75" customHeight="1" x14ac:dyDescent="0.3">
      <c r="B55" s="22" t="s">
        <v>47</v>
      </c>
      <c r="C55" s="110" t="s">
        <v>48</v>
      </c>
      <c r="D55" s="111"/>
      <c r="E55" s="111"/>
      <c r="F55" s="112"/>
      <c r="G55" s="3"/>
    </row>
    <row r="56" spans="2:9" ht="96" customHeight="1" x14ac:dyDescent="0.25">
      <c r="B56" s="23"/>
      <c r="C56" s="11" t="s">
        <v>49</v>
      </c>
      <c r="D56" s="51" t="s">
        <v>50</v>
      </c>
      <c r="E56" s="37" t="s">
        <v>51</v>
      </c>
      <c r="F56" s="36" t="s">
        <v>52</v>
      </c>
      <c r="G56" s="3"/>
    </row>
    <row r="57" spans="2:9" ht="15" x14ac:dyDescent="0.25">
      <c r="B57" s="24">
        <v>1</v>
      </c>
      <c r="C57" s="3" t="s">
        <v>53</v>
      </c>
      <c r="D57" s="8"/>
      <c r="E57" s="8"/>
      <c r="F57" s="8"/>
      <c r="G57" s="3"/>
    </row>
    <row r="58" spans="2:9" ht="15" x14ac:dyDescent="0.25">
      <c r="B58" s="24">
        <v>2</v>
      </c>
      <c r="C58" s="3" t="s">
        <v>33</v>
      </c>
      <c r="D58" s="8"/>
      <c r="E58" s="8"/>
      <c r="F58" s="8"/>
      <c r="G58" s="3"/>
    </row>
    <row r="59" spans="2:9" ht="15" x14ac:dyDescent="0.25">
      <c r="B59" s="24">
        <v>3</v>
      </c>
      <c r="C59" s="3" t="s">
        <v>38</v>
      </c>
      <c r="D59" s="8"/>
      <c r="E59" s="8"/>
      <c r="F59" s="8"/>
      <c r="G59" s="3"/>
    </row>
    <row r="60" spans="2:9" ht="15" x14ac:dyDescent="0.25">
      <c r="B60" s="24">
        <v>4</v>
      </c>
      <c r="C60" s="3" t="s">
        <v>34</v>
      </c>
      <c r="D60" s="8"/>
      <c r="E60" s="8"/>
      <c r="F60" s="8"/>
      <c r="G60" s="3"/>
    </row>
    <row r="61" spans="2:9" ht="15" x14ac:dyDescent="0.25">
      <c r="B61" s="24">
        <v>5</v>
      </c>
      <c r="C61" s="3" t="s">
        <v>35</v>
      </c>
      <c r="D61" s="8"/>
      <c r="E61" s="8"/>
      <c r="F61" s="8"/>
      <c r="G61" s="3"/>
    </row>
    <row r="62" spans="2:9" ht="15" x14ac:dyDescent="0.25">
      <c r="B62" s="24">
        <v>6</v>
      </c>
      <c r="C62" s="3" t="s">
        <v>36</v>
      </c>
      <c r="D62" s="8"/>
      <c r="E62" s="8"/>
      <c r="F62" s="8"/>
      <c r="G62" s="3"/>
    </row>
    <row r="63" spans="2:9" ht="15" x14ac:dyDescent="0.25">
      <c r="B63" s="24">
        <v>7</v>
      </c>
      <c r="C63" s="3" t="s">
        <v>37</v>
      </c>
      <c r="D63" s="8"/>
      <c r="E63" s="8"/>
      <c r="F63" s="8"/>
      <c r="G63" s="3"/>
    </row>
    <row r="64" spans="2:9" ht="15" x14ac:dyDescent="0.25">
      <c r="B64" s="24">
        <v>8</v>
      </c>
      <c r="C64" s="3" t="s">
        <v>39</v>
      </c>
      <c r="D64" s="8"/>
      <c r="E64" s="8"/>
      <c r="F64" s="8"/>
      <c r="G64" s="3"/>
    </row>
    <row r="65" spans="2:7" ht="15" x14ac:dyDescent="0.25">
      <c r="B65" s="24">
        <v>9</v>
      </c>
      <c r="C65" s="3" t="s">
        <v>40</v>
      </c>
      <c r="D65" s="8"/>
      <c r="E65" s="8"/>
      <c r="F65" s="8"/>
      <c r="G65" s="3"/>
    </row>
    <row r="66" spans="2:7" ht="15" x14ac:dyDescent="0.25">
      <c r="B66" s="24">
        <v>10</v>
      </c>
      <c r="C66" s="3" t="s">
        <v>41</v>
      </c>
      <c r="D66" s="8"/>
      <c r="E66" s="8"/>
      <c r="F66" s="8"/>
      <c r="G66" s="3"/>
    </row>
    <row r="67" spans="2:7" ht="15.75" thickBot="1" x14ac:dyDescent="0.3">
      <c r="B67" s="30"/>
      <c r="C67" s="31" t="s">
        <v>54</v>
      </c>
      <c r="D67" s="42">
        <f>SUM(D57:D66)</f>
        <v>0</v>
      </c>
      <c r="E67" s="42">
        <f>SUM(E57:E66)</f>
        <v>0</v>
      </c>
      <c r="F67" s="42">
        <f>SUM(F57:F66)</f>
        <v>0</v>
      </c>
      <c r="G67" s="3"/>
    </row>
    <row r="68" spans="2:7" ht="15.75" thickBot="1" x14ac:dyDescent="0.3">
      <c r="B68" s="15"/>
      <c r="C68" s="25"/>
      <c r="D68" s="25"/>
      <c r="E68" s="25"/>
      <c r="F68" s="26"/>
      <c r="G68" s="3"/>
    </row>
    <row r="69" spans="2:7" ht="18.75" x14ac:dyDescent="0.25">
      <c r="B69" s="92" t="s">
        <v>55</v>
      </c>
      <c r="C69" s="93"/>
      <c r="D69" s="94"/>
      <c r="E69" s="3"/>
      <c r="F69" s="18"/>
      <c r="G69" s="3"/>
    </row>
    <row r="70" spans="2:7" ht="64.5" customHeight="1" x14ac:dyDescent="0.25">
      <c r="B70" s="99" t="s">
        <v>56</v>
      </c>
      <c r="C70" s="100"/>
      <c r="D70" s="101"/>
      <c r="E70" s="3"/>
      <c r="F70" s="18"/>
      <c r="G70" s="3"/>
    </row>
    <row r="71" spans="2:7" ht="30" x14ac:dyDescent="0.25">
      <c r="B71" s="43">
        <v>1</v>
      </c>
      <c r="C71" s="44" t="s">
        <v>57</v>
      </c>
      <c r="D71" s="45">
        <f>F67-D30</f>
        <v>0</v>
      </c>
      <c r="E71" s="3"/>
      <c r="F71" s="18"/>
      <c r="G71" s="3"/>
    </row>
    <row r="72" spans="2:7" ht="30" x14ac:dyDescent="0.25">
      <c r="B72" s="43">
        <v>2</v>
      </c>
      <c r="C72" s="44" t="s">
        <v>58</v>
      </c>
      <c r="D72" s="45">
        <f>D67-F67</f>
        <v>0</v>
      </c>
      <c r="E72" s="3"/>
      <c r="F72" s="18"/>
      <c r="G72" s="3"/>
    </row>
    <row r="73" spans="2:7" ht="15" x14ac:dyDescent="0.25">
      <c r="B73" s="43">
        <v>3</v>
      </c>
      <c r="C73" s="46" t="s">
        <v>12</v>
      </c>
      <c r="D73" s="47">
        <f>D30*5%</f>
        <v>0</v>
      </c>
      <c r="E73" s="3"/>
      <c r="F73" s="18"/>
      <c r="G73" s="3"/>
    </row>
    <row r="74" spans="2:7" ht="30" x14ac:dyDescent="0.25">
      <c r="B74" s="43">
        <v>4</v>
      </c>
      <c r="C74" s="44" t="s">
        <v>59</v>
      </c>
      <c r="D74" s="48" t="str">
        <f>IF(F57&lt;=D73,"TRUE", "Total Administrative Costs exceeds the Administrative Cost Cap")</f>
        <v>TRUE</v>
      </c>
      <c r="E74" s="3"/>
      <c r="F74" s="18"/>
      <c r="G74" s="3"/>
    </row>
    <row r="75" spans="2:7" ht="30.75" thickBot="1" x14ac:dyDescent="0.3">
      <c r="B75" s="43">
        <v>5</v>
      </c>
      <c r="C75" s="49" t="s">
        <v>60</v>
      </c>
      <c r="D75" s="50">
        <f>F67-E67</f>
        <v>0</v>
      </c>
      <c r="E75" s="27"/>
      <c r="F75" s="28"/>
      <c r="G75" s="3"/>
    </row>
  </sheetData>
  <sheetProtection sheet="1" objects="1" scenarios="1"/>
  <protectedRanges>
    <protectedRange sqref="D25:F30" name="Range1"/>
    <protectedRange sqref="D35:D36" name="Range2"/>
    <protectedRange sqref="D57:F66" name="Range5"/>
    <protectedRange sqref="D33:F33" name="Range6"/>
    <protectedRange sqref="B38:B47" name="Range7"/>
    <protectedRange sqref="C50" name="Range8"/>
    <protectedRange sqref="B49:F54" name="Range9"/>
  </protectedRanges>
  <mergeCells count="50">
    <mergeCell ref="F31:F32"/>
    <mergeCell ref="D27:F27"/>
    <mergeCell ref="D28:F28"/>
    <mergeCell ref="D29:F29"/>
    <mergeCell ref="D30:F30"/>
    <mergeCell ref="D31:E31"/>
    <mergeCell ref="B69:D69"/>
    <mergeCell ref="B7:F7"/>
    <mergeCell ref="C37:D37"/>
    <mergeCell ref="B70:D70"/>
    <mergeCell ref="B8:F8"/>
    <mergeCell ref="B11:F11"/>
    <mergeCell ref="B53:B54"/>
    <mergeCell ref="C53:F53"/>
    <mergeCell ref="C54:F54"/>
    <mergeCell ref="C55:F55"/>
    <mergeCell ref="C46:D46"/>
    <mergeCell ref="C47:D47"/>
    <mergeCell ref="C48:F48"/>
    <mergeCell ref="C49:F49"/>
    <mergeCell ref="C23:F23"/>
    <mergeCell ref="C16:F16"/>
    <mergeCell ref="B49:B50"/>
    <mergeCell ref="B51:B52"/>
    <mergeCell ref="C38:D38"/>
    <mergeCell ref="C39:D39"/>
    <mergeCell ref="C44:D44"/>
    <mergeCell ref="C40:D40"/>
    <mergeCell ref="C41:D41"/>
    <mergeCell ref="C51:F51"/>
    <mergeCell ref="C50:F50"/>
    <mergeCell ref="C52:F52"/>
    <mergeCell ref="C43:D43"/>
    <mergeCell ref="C45:D45"/>
    <mergeCell ref="B9:F9"/>
    <mergeCell ref="B10:F10"/>
    <mergeCell ref="B1:F5"/>
    <mergeCell ref="B6:F6"/>
    <mergeCell ref="C42:D42"/>
    <mergeCell ref="C17:F17"/>
    <mergeCell ref="C18:F18"/>
    <mergeCell ref="C20:F20"/>
    <mergeCell ref="C19:F19"/>
    <mergeCell ref="C22:F22"/>
    <mergeCell ref="C21:F21"/>
    <mergeCell ref="D33:F33"/>
    <mergeCell ref="C24:F24"/>
    <mergeCell ref="C34:F34"/>
    <mergeCell ref="D26:F26"/>
    <mergeCell ref="D32:E32"/>
  </mergeCells>
  <conditionalFormatting sqref="D71:D72 D74">
    <cfRule type="cellIs" dxfId="14" priority="40" operator="greaterThan">
      <formula>0</formula>
    </cfRule>
  </conditionalFormatting>
  <conditionalFormatting sqref="D71:D72 D74:D75">
    <cfRule type="cellIs" dxfId="13" priority="39" operator="lessThan">
      <formula>0</formula>
    </cfRule>
    <cfRule type="cellIs" dxfId="12" priority="43" operator="equal">
      <formula>0</formula>
    </cfRule>
  </conditionalFormatting>
  <conditionalFormatting sqref="D71:D75">
    <cfRule type="containsText" dxfId="11" priority="33" operator="containsText" text="True">
      <formula>NOT(ISERROR(SEARCH("True",D71)))</formula>
    </cfRule>
    <cfRule type="containsText" dxfId="10" priority="34" operator="containsText" text="False">
      <formula>NOT(ISERROR(SEARCH("False",D71)))</formula>
    </cfRule>
  </conditionalFormatting>
  <conditionalFormatting sqref="D73">
    <cfRule type="cellIs" dxfId="9" priority="31" operator="lessThanOrEqual">
      <formula>"D28*5%"</formula>
    </cfRule>
    <cfRule type="cellIs" dxfId="8" priority="32" operator="equal">
      <formula>"IF(D28*5%)"</formula>
    </cfRule>
  </conditionalFormatting>
  <conditionalFormatting sqref="D74">
    <cfRule type="cellIs" dxfId="7" priority="42" operator="greaterThan">
      <formula>0</formula>
    </cfRule>
  </conditionalFormatting>
  <conditionalFormatting sqref="D75">
    <cfRule type="cellIs" dxfId="6" priority="38" operator="greaterThan">
      <formula>0</formula>
    </cfRule>
  </conditionalFormatting>
  <conditionalFormatting sqref="E57:E61 E63:E66">
    <cfRule type="cellIs" dxfId="5" priority="2" operator="greaterThan">
      <formula>$D57</formula>
    </cfRule>
  </conditionalFormatting>
  <conditionalFormatting sqref="E62">
    <cfRule type="cellIs" dxfId="4" priority="45" operator="greaterThan">
      <formula>$D61</formula>
    </cfRule>
  </conditionalFormatting>
  <conditionalFormatting sqref="F57:F60 F63:F66">
    <cfRule type="cellIs" dxfId="3" priority="1" operator="lessThan">
      <formula>$E57</formula>
    </cfRule>
  </conditionalFormatting>
  <conditionalFormatting sqref="F61">
    <cfRule type="cellIs" dxfId="2" priority="47" operator="lessThan">
      <formula>$E62</formula>
    </cfRule>
  </conditionalFormatting>
  <conditionalFormatting sqref="F62">
    <cfRule type="cellIs" dxfId="1" priority="48" operator="lessThan">
      <formula>#REF!</formula>
    </cfRule>
  </conditionalFormatting>
  <conditionalFormatting sqref="F72">
    <cfRule type="cellIs" dxfId="0" priority="36" operator="lessThan">
      <formula>0</formula>
    </cfRule>
  </conditionalFormatting>
  <dataValidations count="3">
    <dataValidation type="list" allowBlank="1" showInputMessage="1" showErrorMessage="1" sqref="D36" xr:uid="{240A114D-DE77-4D44-A173-9F1A5C760940}">
      <formula1>"Yes, No"</formula1>
    </dataValidation>
    <dataValidation type="list" allowBlank="1" showInputMessage="1" showErrorMessage="1" sqref="D26:F26" xr:uid="{A63CDC32-63F3-4430-BAB8-57269645EF8F}">
      <formula1>"ERF 2L, ERF 2R Window 1, ERF 2R Window 2, ERF 3L, ERF 3R Window 1, ERF 3R Window 2, ERF 4L Window 2, ERF 4L Window 3, ERF 5"</formula1>
    </dataValidation>
    <dataValidation operator="greaterThanOrEqual" allowBlank="1" showInputMessage="1" showErrorMessage="1" errorTitle="Currency Validation" error="Only positive numbers with up  to two decimal places are allowed." sqref="D57:F66" xr:uid="{998ABCE1-6087-44C3-B052-99FAF86B14ED}"/>
  </dataValidations>
  <hyperlinks>
    <hyperlink ref="B10" r:id="rId1" xr:uid="{02876FC7-F2C2-4C3E-B78E-588E9BB669AA}"/>
    <hyperlink ref="F31:F32" r:id="rId2" display="Please reference the &quot;ERF Rounds 1-3 (4L) Awards&quot; on the HCD public website for information regarding your specific award window." xr:uid="{E33DAF6E-1ACC-4444-A181-DC17CF1FAA1E}"/>
  </hyperlinks>
  <pageMargins left="0.7" right="0.7" top="0.75" bottom="0.75" header="0.3" footer="0.3"/>
  <pageSetup scale="53" fitToHeight="0" orientation="portrait" r:id="rId3"/>
  <rowBreaks count="1" manualBreakCount="1">
    <brk id="67" max="16383" man="1"/>
  </rowBreaks>
  <drawing r:id="rId4"/>
  <tableParts count="1">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3D5FB29CAC924099D53FBF346890BA" ma:contentTypeVersion="14" ma:contentTypeDescription="Create a new document." ma:contentTypeScope="" ma:versionID="5a0dd9b1baff0c985d8c08b700587df2">
  <xsd:schema xmlns:xsd="http://www.w3.org/2001/XMLSchema" xmlns:xs="http://www.w3.org/2001/XMLSchema" xmlns:p="http://schemas.microsoft.com/office/2006/metadata/properties" xmlns:ns2="b81d817a-1478-46c7-a8b0-e0874bfd524c" xmlns:ns3="13d100e1-537d-40ea-aa89-9894e316499d" targetNamespace="http://schemas.microsoft.com/office/2006/metadata/properties" ma:root="true" ma:fieldsID="e87ac45b41137b31d59de1f9c47a8673" ns2:_="" ns3:_="">
    <xsd:import namespace="b81d817a-1478-46c7-a8b0-e0874bfd524c"/>
    <xsd:import namespace="13d100e1-537d-40ea-aa89-9894e316499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1d817a-1478-46c7-a8b0-e0874bfd524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c0d52b1-c356-43f9-b908-5152d89e42c9}" ma:internalName="TaxCatchAll" ma:showField="CatchAllData" ma:web="b81d817a-1478-46c7-a8b0-e0874bfd524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100e1-537d-40ea-aa89-9894e316499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f3bbd73-d9da-4b59-89ef-5a1da660cdf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3d100e1-537d-40ea-aa89-9894e316499d">
      <Terms xmlns="http://schemas.microsoft.com/office/infopath/2007/PartnerControls"/>
    </lcf76f155ced4ddcb4097134ff3c332f>
    <TaxCatchAll xmlns="b81d817a-1478-46c7-a8b0-e0874bfd524c" xsi:nil="true"/>
  </documentManagement>
</p:properties>
</file>

<file path=customXml/itemProps1.xml><?xml version="1.0" encoding="utf-8"?>
<ds:datastoreItem xmlns:ds="http://schemas.openxmlformats.org/officeDocument/2006/customXml" ds:itemID="{65D2522B-447F-483C-A7EA-FC88AF8B7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1d817a-1478-46c7-a8b0-e0874bfd524c"/>
    <ds:schemaRef ds:uri="13d100e1-537d-40ea-aa89-9894e31649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15D6B2-37C0-48A2-BBB6-64EFEE87F8CA}">
  <ds:schemaRefs>
    <ds:schemaRef ds:uri="http://schemas.microsoft.com/sharepoint/v3/contenttype/forms"/>
  </ds:schemaRefs>
</ds:datastoreItem>
</file>

<file path=customXml/itemProps3.xml><?xml version="1.0" encoding="utf-8"?>
<ds:datastoreItem xmlns:ds="http://schemas.openxmlformats.org/officeDocument/2006/customXml" ds:itemID="{68435BA0-0835-46BC-8B97-737F50D1A212}">
  <ds:schemaRefs>
    <ds:schemaRef ds:uri="http://schemas.microsoft.com/office/2006/metadata/properties"/>
    <ds:schemaRef ds:uri="http://schemas.microsoft.com/office/infopath/2007/PartnerControls"/>
    <ds:schemaRef ds:uri="13d100e1-537d-40ea-aa89-9894e316499d"/>
    <ds:schemaRef ds:uri="b81d817a-1478-46c7-a8b0-e0874bfd524c"/>
  </ds:schemaRefs>
</ds:datastoreItem>
</file>

<file path=docMetadata/LabelInfo.xml><?xml version="1.0" encoding="utf-8"?>
<clbl:labelList xmlns:clbl="http://schemas.microsoft.com/office/2020/mipLabelMetadata">
  <clbl:label id="{2b828646-b037-4fe7-8415-e935cd34cf96}" enabled="0" method="" siteId="{2b828646-b037-4fe7-8415-e935cd34cf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ERF BCR</vt:lpstr>
      <vt:lpstr>'ERF BCR'!Print_Area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Gullalai@HCD</dc:creator>
  <cp:keywords/>
  <dc:description/>
  <cp:lastModifiedBy>Gullalai@HCD</cp:lastModifiedBy>
  <cp:revision/>
  <dcterms:created xsi:type="dcterms:W3CDTF">2026-07-01T21:18:37Z</dcterms:created>
  <dcterms:modified xsi:type="dcterms:W3CDTF">2026-10-09T22:08:01Z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0x010100C43D5FB29CAC924099D53FBF346890BA</vt:lpwstr>
  </property>
  <property fmtid="{D5CDD505-2E9C-101B-9397-08002B2CF9AE}" pid="3" name="MediaServiceImageTags">
    <vt:lpwstr/>
  </property>
</Properties>
</file>