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66925"/>
  <mc:AlternateContent xmlns:mc="http://schemas.openxmlformats.org/markup-compatibility/2006">
    <mc:Choice Requires="x15">
      <x15ac:absPath xmlns:x15ac="http://schemas.microsoft.com/office/spreadsheetml/2010/11/ac" url="https://cahcd.sharepoint.com/sites/HPDHub/Homelessness Grants/D - Program Design Unit/2. NOFA, RFA &amp; Application Development/1. ERF/ERF 5R/NOFA Package for DO/7b. ERF 5R_Website Update PDFs/"/>
    </mc:Choice>
  </mc:AlternateContent>
  <xr:revisionPtr revIDLastSave="0" documentId="8_{B2F190D6-693D-4850-B180-1753537863C7}" xr6:coauthVersionLast="47" xr6:coauthVersionMax="47" xr10:uidLastSave="{00000000-0000-0000-0000-000000000000}"/>
  <bookViews>
    <workbookView xWindow="-28935" yWindow="135" windowWidth="14865" windowHeight="15600" xr2:uid="{00000000-000D-0000-FFFF-FFFF00000000}"/>
  </bookViews>
  <sheets>
    <sheet name="START HERE" sheetId="10" r:id="rId1"/>
    <sheet name="USE THIS SHEET Budget Template" sheetId="9" r:id="rId2"/>
    <sheet name="Example with DUMMY DATA" sheetId="5" r:id="rId3"/>
    <sheet name="Sheet1"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9" l="1"/>
  <c r="I12" i="5"/>
  <c r="I5" i="5"/>
  <c r="I22" i="5"/>
  <c r="F7" i="5"/>
  <c r="I15" i="5"/>
  <c r="I14" i="5"/>
  <c r="I13" i="5"/>
  <c r="G8" i="5"/>
  <c r="I7" i="5" l="1"/>
  <c r="I8" i="5" s="1"/>
  <c r="I18" i="5"/>
  <c r="I23" i="5" l="1"/>
  <c r="I26" i="5" l="1"/>
  <c r="I30" i="5" s="1"/>
</calcChain>
</file>

<file path=xl/sharedStrings.xml><?xml version="1.0" encoding="utf-8"?>
<sst xmlns="http://schemas.openxmlformats.org/spreadsheetml/2006/main" count="109" uniqueCount="77">
  <si>
    <t xml:space="preserve">Guidance and Intended Use </t>
  </si>
  <si>
    <t xml:space="preserve">If awarded funding, this budget will serve as your community's official approved budget. Any proposed changes to this budget must be submitted through a budget change request and approved by HCD. </t>
  </si>
  <si>
    <t xml:space="preserve">ELIGIBLE USE CATEGORY
</t>
  </si>
  <si>
    <t>&lt;5 WORD DESCRIPTION</t>
  </si>
  <si>
    <t>NAME OF ENTITY</t>
  </si>
  <si>
    <t>ERF 5R PROPOSED
BUDGET</t>
  </si>
  <si>
    <t>TWO SENTENCE DESCRIPTION</t>
  </si>
  <si>
    <t>Use dropdowns.  See NOFA Section III, Eligible Uses.</t>
  </si>
  <si>
    <t>Should allow HCD to immediately understand the line item.</t>
  </si>
  <si>
    <t>Name of entity, general type of entity, subcontractor, or organization responsible for implementation</t>
  </si>
  <si>
    <r>
      <rPr>
        <i/>
        <u/>
        <sz val="10"/>
        <color rgb="FF000000"/>
        <rFont val="Times New Roman"/>
      </rPr>
      <t>Only</t>
    </r>
    <r>
      <rPr>
        <i/>
        <sz val="10"/>
        <color rgb="FF000000"/>
        <rFont val="Times New Roman"/>
      </rPr>
      <t xml:space="preserve"> ERF 5R Funds</t>
    </r>
  </si>
  <si>
    <t xml:space="preserve">Specific description that should enable HCD to better understand the line item, context, and/or other pertinent information related to the proposed line item.  </t>
  </si>
  <si>
    <t>PERSONNEL COSTS</t>
  </si>
  <si>
    <t>SALARY</t>
  </si>
  <si>
    <t>FTE</t>
  </si>
  <si>
    <t>MONTHS</t>
  </si>
  <si>
    <t>Subtotal - Personnel Costs</t>
  </si>
  <si>
    <t>NON-PERSONNEL COSTS</t>
  </si>
  <si>
    <t>UNIT</t>
  </si>
  <si>
    <t>RATE</t>
  </si>
  <si>
    <t xml:space="preserve">TIME </t>
  </si>
  <si>
    <t>Subtotal - Non-Personnel Costs</t>
  </si>
  <si>
    <t>GRANTEE ADMINISTRATIVE COSTS</t>
  </si>
  <si>
    <t>Administrative  Costs</t>
  </si>
  <si>
    <t>Subtotal - Grantee Administrative Costs</t>
  </si>
  <si>
    <t>TOTAL BUDGET</t>
  </si>
  <si>
    <t>Administrative Cap Check</t>
  </si>
  <si>
    <r>
      <rPr>
        <b/>
        <sz val="10"/>
        <color rgb="FFFF0000"/>
        <rFont val="Times New Roman"/>
      </rPr>
      <t xml:space="preserve">NAME </t>
    </r>
    <r>
      <rPr>
        <b/>
        <sz val="10"/>
        <color rgb="FF000000"/>
        <rFont val="Times New Roman"/>
      </rPr>
      <t>OF ENTITY OR PART OF PROPOSAL</t>
    </r>
  </si>
  <si>
    <t>2 SENTENCE DESCRIPTION</t>
  </si>
  <si>
    <r>
      <rPr>
        <i/>
        <sz val="10"/>
        <color rgb="FF000000"/>
        <rFont val="Times New Roman"/>
      </rPr>
      <t xml:space="preserve">This budget template may be slightly modified to meet local needs. If awarded funding, this budget, once submitted, will serve as your communitys official project budget. Any changes to this budget must be authorized through the change request process. 
</t>
    </r>
    <r>
      <rPr>
        <b/>
        <i/>
        <sz val="10"/>
        <color rgb="FF000000"/>
        <rFont val="Times New Roman"/>
      </rPr>
      <t>Prinicple</t>
    </r>
    <r>
      <rPr>
        <i/>
        <sz val="10"/>
        <color rgb="FF000000"/>
        <rFont val="Times New Roman"/>
      </rPr>
      <t xml:space="preserve">: HCD should be able to navigate only your submitted budget and understand the general parameters of the proposal and how it may be funded. 
</t>
    </r>
  </si>
  <si>
    <t>Use dropdowns.  See NOFA Section III.</t>
  </si>
  <si>
    <t>Enables HCD to immediately understand the line item.</t>
  </si>
  <si>
    <t xml:space="preserve">Enables HCD to associate the line item with specific entities or parts of a proposal.  </t>
  </si>
  <si>
    <t xml:space="preserve">Enables HCD to better understand the line item, context, and / or other pertinent information related to the proposed line item.  </t>
  </si>
  <si>
    <t>Services Coordination</t>
  </si>
  <si>
    <t xml:space="preserve">Program Manager </t>
  </si>
  <si>
    <t>ABC INC.</t>
  </si>
  <si>
    <t xml:space="preserve">Supervises CM </t>
  </si>
  <si>
    <t xml:space="preserve">Case Manager for </t>
  </si>
  <si>
    <t xml:space="preserve">.5 FTE, Field-based CM services via SO.  </t>
  </si>
  <si>
    <t>Fringe Benefits - 23%</t>
  </si>
  <si>
    <t>Health benefits.</t>
  </si>
  <si>
    <t>Interim Sheltering</t>
  </si>
  <si>
    <t xml:space="preserve">Motel/Hotel (interim hsing), </t>
  </si>
  <si>
    <t>Motel 6</t>
  </si>
  <si>
    <t>50 persons</t>
  </si>
  <si>
    <t>123 per night</t>
  </si>
  <si>
    <t>100 nights</t>
  </si>
  <si>
    <t>Hotel as form of NCS</t>
  </si>
  <si>
    <t>Meals</t>
  </si>
  <si>
    <t>Shelter INC 7th Street</t>
  </si>
  <si>
    <t>75 persons</t>
  </si>
  <si>
    <t>23 per day</t>
  </si>
  <si>
    <t>180 days</t>
  </si>
  <si>
    <t>etc.</t>
  </si>
  <si>
    <t>Office Supplies for ES</t>
  </si>
  <si>
    <t>Cellphone, Telephones for SO staff</t>
  </si>
  <si>
    <t>SO Team</t>
  </si>
  <si>
    <t>Delivery of Permanent Housing</t>
  </si>
  <si>
    <t>Set-aside RRH units</t>
  </si>
  <si>
    <t>We Deliver Inc</t>
  </si>
  <si>
    <t>Project HK site</t>
  </si>
  <si>
    <t>Local tax for RRH</t>
  </si>
  <si>
    <t xml:space="preserve">Local taxes allocated to Project HK site </t>
  </si>
  <si>
    <t>ADMINISTRATIVE COSTS</t>
  </si>
  <si>
    <t>Administrative Costs</t>
  </si>
  <si>
    <t xml:space="preserve">Office Supplies for Grant Management </t>
  </si>
  <si>
    <t>Implementing Org</t>
  </si>
  <si>
    <t>Subtotal - Administrative Costs</t>
  </si>
  <si>
    <t>Rapid Rehousing</t>
  </si>
  <si>
    <t>Operating Subsidies/Supportive Services - Permanent Housing</t>
  </si>
  <si>
    <t>Prevention and Diversion</t>
  </si>
  <si>
    <t>Interim Housing</t>
  </si>
  <si>
    <t>Operating Subsidies/Supportive Services - Interim Housing</t>
  </si>
  <si>
    <t>Improvements to Existing Emergency Shelters</t>
  </si>
  <si>
    <t>Street Outreach</t>
  </si>
  <si>
    <t>Systems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</si>
</sst>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2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1"/>
      <color theme="0"/>
      <name val="Times New Roman"/>
      <family val="1"/>
    </font>
    <font>
      <b/>
      <sz val="10"/>
      <name val="Times New Roman"/>
      <family val="1"/>
    </font>
    <font>
      <b/>
      <sz val="10"/>
      <color theme="1"/>
      <name val="Times New Roman"/>
      <family val="1"/>
    </font>
    <font>
      <sz val="11"/>
      <color theme="1"/>
      <name val="Times New Roman"/>
      <family val="1"/>
    </font>
    <font>
      <b/>
      <sz val="9"/>
      <color theme="1"/>
      <name val="Times New Roman"/>
      <family val="1"/>
    </font>
    <font>
      <sz val="10"/>
      <color theme="1"/>
      <name val="Times New Roman"/>
      <family val="1"/>
    </font>
    <font>
      <sz val="10"/>
      <name val="Times New Roman"/>
      <family val="1"/>
    </font>
    <font>
      <b/>
      <i/>
      <sz val="10"/>
      <color theme="1"/>
      <name val="Times New Roman"/>
      <family val="1"/>
    </font>
    <font>
      <b/>
      <i/>
      <sz val="10"/>
      <color rgb="FF0000CC"/>
      <name val="Times New Roman"/>
      <family val="1"/>
    </font>
    <font>
      <b/>
      <sz val="11"/>
      <color theme="0"/>
      <name val="Times New Roman"/>
      <family val="1"/>
    </font>
    <font>
      <i/>
      <sz val="11"/>
      <color theme="1"/>
      <name val="Times New Roman"/>
      <family val="1"/>
    </font>
    <font>
      <i/>
      <sz val="10"/>
      <color theme="1"/>
      <name val="Times New Roman"/>
      <family val="1"/>
    </font>
    <font>
      <i/>
      <sz val="11"/>
      <color theme="0"/>
      <name val="Times New Roman"/>
      <family val="1"/>
    </font>
    <font>
      <sz val="10"/>
      <color theme="2"/>
      <name val="Times New Roman"/>
      <family val="1"/>
    </font>
    <font>
      <sz val="10"/>
      <color theme="0"/>
      <name val="Times New Roman"/>
      <family val="1"/>
    </font>
    <font>
      <b/>
      <sz val="10"/>
      <color theme="0"/>
      <name val="Times New Roman"/>
      <family val="1"/>
    </font>
    <font>
      <b/>
      <sz val="10"/>
      <color rgb="FFFF0000"/>
      <name val="Times New Roman"/>
    </font>
    <font>
      <b/>
      <sz val="10"/>
      <color rgb="FF000000"/>
      <name val="Times New Roman"/>
    </font>
    <font>
      <b/>
      <sz val="10"/>
      <color theme="1"/>
      <name val="Times New Roman"/>
    </font>
    <font>
      <i/>
      <u/>
      <sz val="10"/>
      <color rgb="FF000000"/>
      <name val="Times New Roman"/>
    </font>
    <font>
      <i/>
      <sz val="10"/>
      <color rgb="FF000000"/>
      <name val="Times New Roman"/>
    </font>
    <font>
      <b/>
      <i/>
      <sz val="10"/>
      <color rgb="FF000000"/>
      <name val="Times New Roman"/>
    </font>
    <font>
      <sz val="10"/>
      <color theme="1" tint="0.34998626667073579"/>
      <name val="Times New Roman"/>
      <family val="1"/>
    </font>
  </fonts>
  <fills count="9">
    <fill>
      <patternFill patternType="none"/>
    </fill>
    <fill>
      <patternFill patternType="gray125"/>
    </fill>
    <fill>
      <patternFill patternType="solid">
        <fgColor rgb="FFFFFFCC"/>
      </patternFill>
    </fill>
    <fill>
      <patternFill patternType="solid">
        <fgColor theme="7"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rgb="FFFF9999"/>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medium">
        <color auto="1"/>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3" fillId="2" borderId="1" applyNumberFormat="0" applyFont="0" applyAlignment="0" applyProtection="0"/>
    <xf numFmtId="0" fontId="3" fillId="0" borderId="0"/>
    <xf numFmtId="0" fontId="3" fillId="0" borderId="0"/>
    <xf numFmtId="9" fontId="1" fillId="0" borderId="0" applyFont="0" applyFill="0" applyBorder="0" applyAlignment="0" applyProtection="0"/>
  </cellStyleXfs>
  <cellXfs count="65">
    <xf numFmtId="0" fontId="0" fillId="0" borderId="0" xfId="0"/>
    <xf numFmtId="0" fontId="4" fillId="0" borderId="0" xfId="0" applyFont="1"/>
    <xf numFmtId="0" fontId="7" fillId="0" borderId="0" xfId="0" applyFont="1"/>
    <xf numFmtId="0" fontId="5" fillId="0" borderId="2" xfId="5" applyFont="1" applyBorder="1" applyProtection="1">
      <protection locked="0"/>
    </xf>
    <xf numFmtId="0" fontId="5" fillId="0" borderId="2" xfId="5" applyFont="1" applyBorder="1" applyAlignment="1" applyProtection="1">
      <alignment horizontal="center"/>
      <protection locked="0"/>
    </xf>
    <xf numFmtId="0" fontId="6" fillId="0" borderId="2" xfId="0" applyFont="1" applyBorder="1" applyAlignment="1">
      <alignment horizontal="center"/>
    </xf>
    <xf numFmtId="0" fontId="8" fillId="0" borderId="2" xfId="0" applyFont="1" applyBorder="1" applyAlignment="1">
      <alignment horizontal="center"/>
    </xf>
    <xf numFmtId="0" fontId="6" fillId="3" borderId="2" xfId="0" applyFont="1" applyFill="1" applyBorder="1" applyAlignment="1">
      <alignment horizontal="center"/>
    </xf>
    <xf numFmtId="0" fontId="9" fillId="0" borderId="0" xfId="0" applyFont="1"/>
    <xf numFmtId="0" fontId="11" fillId="4" borderId="0" xfId="0" applyFont="1" applyFill="1"/>
    <xf numFmtId="0" fontId="6" fillId="4" borderId="0" xfId="0" applyFont="1" applyFill="1"/>
    <xf numFmtId="43" fontId="6" fillId="4" borderId="0" xfId="1" applyFont="1" applyFill="1"/>
    <xf numFmtId="39" fontId="6" fillId="4" borderId="0" xfId="1" applyNumberFormat="1" applyFont="1" applyFill="1"/>
    <xf numFmtId="44" fontId="6" fillId="4" borderId="0" xfId="2" applyFont="1" applyFill="1"/>
    <xf numFmtId="0" fontId="6" fillId="0" borderId="2" xfId="0" applyFont="1" applyBorder="1"/>
    <xf numFmtId="0" fontId="9" fillId="0" borderId="2" xfId="0" applyFont="1" applyBorder="1"/>
    <xf numFmtId="43" fontId="9" fillId="0" borderId="0" xfId="0" applyNumberFormat="1" applyFont="1"/>
    <xf numFmtId="0" fontId="10" fillId="0" borderId="0" xfId="6" applyFont="1"/>
    <xf numFmtId="0" fontId="11" fillId="0" borderId="0" xfId="0" applyFont="1"/>
    <xf numFmtId="0" fontId="6" fillId="0" borderId="0" xfId="0" applyFont="1"/>
    <xf numFmtId="43" fontId="6" fillId="0" borderId="0" xfId="1" applyFont="1" applyFill="1"/>
    <xf numFmtId="39" fontId="6" fillId="0" borderId="0" xfId="1" applyNumberFormat="1" applyFont="1" applyFill="1"/>
    <xf numFmtId="44" fontId="6" fillId="0" borderId="0" xfId="2" applyFont="1" applyFill="1"/>
    <xf numFmtId="0" fontId="12" fillId="0" borderId="2" xfId="0" applyFont="1" applyBorder="1"/>
    <xf numFmtId="43" fontId="9" fillId="5" borderId="0" xfId="1" applyFont="1" applyFill="1"/>
    <xf numFmtId="0" fontId="13" fillId="6" borderId="0" xfId="3" applyFont="1" applyFill="1" applyAlignment="1">
      <alignment vertical="center"/>
    </xf>
    <xf numFmtId="0" fontId="4" fillId="6" borderId="0" xfId="3" applyFont="1" applyFill="1" applyAlignment="1">
      <alignment vertical="center"/>
    </xf>
    <xf numFmtId="44" fontId="13" fillId="6" borderId="0" xfId="2" applyFont="1" applyFill="1" applyAlignment="1">
      <alignment vertical="center"/>
    </xf>
    <xf numFmtId="0" fontId="6" fillId="7" borderId="2" xfId="0" applyFont="1" applyFill="1" applyBorder="1" applyAlignment="1">
      <alignment horizontal="center" wrapText="1"/>
    </xf>
    <xf numFmtId="0" fontId="5" fillId="7" borderId="2" xfId="5" applyFont="1" applyFill="1" applyBorder="1" applyProtection="1">
      <protection locked="0"/>
    </xf>
    <xf numFmtId="0" fontId="6" fillId="7" borderId="0" xfId="4" applyFont="1" applyFill="1" applyBorder="1" applyAlignment="1">
      <alignment horizontal="left" vertical="top" wrapText="1"/>
    </xf>
    <xf numFmtId="0" fontId="4" fillId="0" borderId="0" xfId="3" applyFont="1" applyAlignment="1">
      <alignment horizontal="left"/>
    </xf>
    <xf numFmtId="0" fontId="5" fillId="3" borderId="0" xfId="3" applyFont="1" applyFill="1" applyAlignment="1">
      <alignment horizontal="left" vertical="top" wrapText="1"/>
    </xf>
    <xf numFmtId="43" fontId="9" fillId="0" borderId="0" xfId="1" applyFont="1" applyAlignment="1">
      <alignment horizontal="right"/>
    </xf>
    <xf numFmtId="2" fontId="9" fillId="0" borderId="0" xfId="0" applyNumberFormat="1" applyFont="1" applyAlignment="1">
      <alignment horizontal="right"/>
    </xf>
    <xf numFmtId="0" fontId="9" fillId="0" borderId="0" xfId="0" applyFont="1" applyAlignment="1">
      <alignment horizontal="right"/>
    </xf>
    <xf numFmtId="39" fontId="6" fillId="4" borderId="0" xfId="1" applyNumberFormat="1" applyFont="1" applyFill="1" applyAlignment="1">
      <alignment horizontal="right"/>
    </xf>
    <xf numFmtId="0" fontId="15" fillId="7" borderId="3" xfId="4" applyFont="1" applyFill="1" applyBorder="1" applyAlignment="1">
      <alignment horizontal="left" vertical="top" wrapText="1"/>
    </xf>
    <xf numFmtId="0" fontId="16" fillId="0" borderId="3" xfId="3" applyFont="1" applyBorder="1" applyAlignment="1">
      <alignment horizontal="left"/>
    </xf>
    <xf numFmtId="0" fontId="14" fillId="0" borderId="3" xfId="0" applyFont="1" applyBorder="1"/>
    <xf numFmtId="0" fontId="14" fillId="0" borderId="3" xfId="0" applyFont="1" applyBorder="1" applyAlignment="1">
      <alignment vertical="center" wrapText="1"/>
    </xf>
    <xf numFmtId="0" fontId="14" fillId="0" borderId="0" xfId="0" applyFont="1"/>
    <xf numFmtId="0" fontId="17" fillId="0" borderId="0" xfId="0" applyFont="1"/>
    <xf numFmtId="43" fontId="17" fillId="0" borderId="0" xfId="1" applyFont="1" applyAlignment="1">
      <alignment horizontal="right"/>
    </xf>
    <xf numFmtId="2" fontId="17" fillId="0" borderId="0" xfId="0" applyNumberFormat="1" applyFont="1" applyAlignment="1">
      <alignment horizontal="right"/>
    </xf>
    <xf numFmtId="0" fontId="17" fillId="0" borderId="0" xfId="0" applyFont="1" applyAlignment="1">
      <alignment horizontal="right"/>
    </xf>
    <xf numFmtId="43" fontId="17" fillId="5" borderId="0" xfId="1" applyFont="1" applyFill="1"/>
    <xf numFmtId="0" fontId="15" fillId="0" borderId="0" xfId="0" applyFont="1"/>
    <xf numFmtId="0" fontId="15" fillId="0" borderId="3" xfId="0" applyFont="1" applyBorder="1"/>
    <xf numFmtId="0" fontId="19" fillId="6" borderId="0" xfId="3" applyFont="1" applyFill="1" applyAlignment="1">
      <alignment vertical="center"/>
    </xf>
    <xf numFmtId="0" fontId="18" fillId="6" borderId="0" xfId="3" applyFont="1" applyFill="1" applyAlignment="1">
      <alignment vertical="center"/>
    </xf>
    <xf numFmtId="44" fontId="19" fillId="6" borderId="0" xfId="2" applyFont="1" applyFill="1" applyAlignment="1">
      <alignment vertical="center"/>
    </xf>
    <xf numFmtId="0" fontId="22" fillId="7" borderId="0" xfId="4" applyFont="1" applyFill="1" applyBorder="1" applyAlignment="1">
      <alignment horizontal="left" vertical="top" wrapText="1"/>
    </xf>
    <xf numFmtId="0" fontId="24" fillId="3" borderId="3" xfId="3" applyFont="1" applyFill="1" applyBorder="1" applyAlignment="1">
      <alignment horizontal="left" vertical="top" wrapText="1"/>
    </xf>
    <xf numFmtId="0" fontId="24" fillId="8" borderId="3" xfId="0" applyFont="1" applyFill="1" applyBorder="1" applyAlignment="1">
      <alignment horizontal="left" vertical="top" wrapText="1"/>
    </xf>
    <xf numFmtId="0" fontId="26" fillId="0" borderId="0" xfId="0" applyFont="1"/>
    <xf numFmtId="164" fontId="9" fillId="0" borderId="7" xfId="7" applyNumberFormat="1" applyFont="1" applyBorder="1"/>
    <xf numFmtId="0" fontId="9" fillId="0" borderId="7" xfId="0" applyFont="1" applyBorder="1"/>
    <xf numFmtId="0" fontId="5" fillId="7" borderId="0" xfId="4" applyFont="1" applyFill="1" applyBorder="1" applyAlignment="1">
      <alignment horizontal="left" vertical="top" wrapText="1"/>
    </xf>
    <xf numFmtId="0" fontId="24" fillId="8" borderId="0" xfId="0" applyFont="1" applyFill="1" applyAlignment="1">
      <alignment horizontal="left" vertical="top" wrapText="1"/>
    </xf>
    <xf numFmtId="0" fontId="24" fillId="8" borderId="4" xfId="0" applyFont="1" applyFill="1" applyBorder="1" applyAlignment="1">
      <alignment horizontal="left" vertical="top"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cellXfs>
  <cellStyles count="8">
    <cellStyle name="Comma" xfId="1" builtinId="3"/>
    <cellStyle name="Currency" xfId="2" builtinId="4"/>
    <cellStyle name="Normal" xfId="0" builtinId="0"/>
    <cellStyle name="Normal 2 2" xfId="5" xr:uid="{AD772987-1B06-4C3A-A203-B0D925E6CDD7}"/>
    <cellStyle name="Normal 4" xfId="3" xr:uid="{870AA4B9-3618-4BA3-B4B4-D0B2ADF42FD2}"/>
    <cellStyle name="Normal 4 2" xfId="6" xr:uid="{32638091-86FC-4F15-BC99-81D9BA36BC28}"/>
    <cellStyle name="Note 2" xfId="4" xr:uid="{7DC66A84-1EDF-4ACF-955F-4F1AD12346FC}"/>
    <cellStyle name="Percent"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120015</xdr:colOff>
      <xdr:row>1</xdr:row>
      <xdr:rowOff>177167</xdr:rowOff>
    </xdr:from>
    <xdr:to>
      <xdr:col>13</xdr:col>
      <xdr:colOff>455294</xdr:colOff>
      <xdr:row>35</xdr:row>
      <xdr:rowOff>114301</xdr:rowOff>
    </xdr:to>
    <xdr:sp macro="" textlink="">
      <xdr:nvSpPr>
        <xdr:cNvPr id="743" name="TextBox 1">
          <a:extLst>
            <a:ext uri="{FF2B5EF4-FFF2-40B4-BE49-F238E27FC236}">
              <a16:creationId xmlns:a16="http://schemas.microsoft.com/office/drawing/2014/main" id="{2155403B-ADBC-4E04-B71E-AEFB58F3EDAB}"/>
            </a:ext>
          </a:extLst>
        </xdr:cNvPr>
        <xdr:cNvSpPr txBox="1"/>
      </xdr:nvSpPr>
      <xdr:spPr>
        <a:xfrm>
          <a:off x="729615" y="358142"/>
          <a:ext cx="7650479" cy="6090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Instructions</a:t>
          </a:r>
        </a:p>
        <a:p>
          <a:r>
            <a:rPr lang="en-US" sz="1100">
              <a:solidFill>
                <a:schemeClr val="dk1"/>
              </a:solidFill>
              <a:effectLst/>
              <a:latin typeface="Arial" panose="020B0604020202020204" pitchFamily="34" charset="0"/>
              <a:ea typeface="+mn-ea"/>
              <a:cs typeface="Arial" panose="020B0604020202020204" pitchFamily="34" charset="0"/>
            </a:rPr>
            <a:t>HCD should be able to</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u="none">
              <a:solidFill>
                <a:schemeClr val="dk1"/>
              </a:solidFill>
              <a:effectLst/>
              <a:latin typeface="Arial" panose="020B0604020202020204" pitchFamily="34" charset="0"/>
              <a:ea typeface="+mn-ea"/>
              <a:cs typeface="Arial" panose="020B0604020202020204" pitchFamily="34" charset="0"/>
            </a:rPr>
            <a:t>use your submitted budget</a:t>
          </a:r>
          <a:r>
            <a:rPr lang="en-US" sz="1100" u="none" baseline="0">
              <a:solidFill>
                <a:schemeClr val="dk1"/>
              </a:solidFill>
              <a:effectLst/>
              <a:latin typeface="Arial" panose="020B0604020202020204" pitchFamily="34" charset="0"/>
              <a:ea typeface="+mn-ea"/>
              <a:cs typeface="Arial" panose="020B0604020202020204" pitchFamily="34" charset="0"/>
            </a:rPr>
            <a:t> </a:t>
          </a:r>
          <a:r>
            <a:rPr lang="en-US" sz="1100" u="none">
              <a:solidFill>
                <a:schemeClr val="dk1"/>
              </a:solidFill>
              <a:effectLst/>
              <a:latin typeface="Arial" panose="020B0604020202020204" pitchFamily="34" charset="0"/>
              <a:ea typeface="+mn-ea"/>
              <a:cs typeface="Arial" panose="020B0604020202020204" pitchFamily="34" charset="0"/>
            </a:rPr>
            <a:t>to </a:t>
          </a:r>
          <a:r>
            <a:rPr lang="en-US" sz="1100">
              <a:solidFill>
                <a:schemeClr val="dk1"/>
              </a:solidFill>
              <a:effectLst/>
              <a:latin typeface="Arial" panose="020B0604020202020204" pitchFamily="34" charset="0"/>
              <a:ea typeface="+mn-ea"/>
              <a:cs typeface="Arial" panose="020B0604020202020204" pitchFamily="34" charset="0"/>
            </a:rPr>
            <a:t>understand the general parameters of the proposal</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including permanent housing outcomes, and how services,</a:t>
          </a:r>
          <a:r>
            <a:rPr lang="en-US" sz="1100" baseline="0">
              <a:solidFill>
                <a:schemeClr val="dk1"/>
              </a:solidFill>
              <a:effectLst/>
              <a:latin typeface="Arial" panose="020B0604020202020204" pitchFamily="34" charset="0"/>
              <a:ea typeface="+mn-ea"/>
              <a:cs typeface="Arial" panose="020B0604020202020204" pitchFamily="34" charset="0"/>
            </a:rPr>
            <a:t> activities, and interim and/or permanent housing identified in the proposal</a:t>
          </a:r>
          <a:r>
            <a:rPr lang="en-US" sz="1100">
              <a:solidFill>
                <a:schemeClr val="dk1"/>
              </a:solidFill>
              <a:effectLst/>
              <a:latin typeface="Arial" panose="020B0604020202020204" pitchFamily="34" charset="0"/>
              <a:ea typeface="+mn-ea"/>
              <a:cs typeface="Arial" panose="020B0604020202020204" pitchFamily="34" charset="0"/>
            </a:rPr>
            <a:t> will be funded. If awarded, this budget will serve as the official approved budget for the award. Any proposed changes to this budget must be submitted through a budget change request and approved by HCD. </a:t>
          </a:r>
          <a:endParaRPr lang="en-US" sz="1100" u="none">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Arial" panose="020B0604020202020204" pitchFamily="34" charset="0"/>
              <a:ea typeface="+mn-ea"/>
              <a:cs typeface="Arial" panose="020B0604020202020204" pitchFamily="34" charset="0"/>
            </a:rPr>
            <a:t>Applicants</a:t>
          </a:r>
          <a:r>
            <a:rPr lang="en-US" sz="1100" b="0" i="0" baseline="0">
              <a:solidFill>
                <a:schemeClr val="dk1"/>
              </a:solidFill>
              <a:effectLst/>
              <a:latin typeface="Arial" panose="020B0604020202020204" pitchFamily="34" charset="0"/>
              <a:ea typeface="+mn-ea"/>
              <a:cs typeface="Arial" panose="020B0604020202020204" pitchFamily="34" charset="0"/>
            </a:rPr>
            <a:t> should strive for</a:t>
          </a:r>
          <a:r>
            <a:rPr lang="en-US" sz="1100" b="0" i="0">
              <a:solidFill>
                <a:schemeClr val="dk1"/>
              </a:solidFill>
              <a:effectLst/>
              <a:latin typeface="Arial" panose="020B0604020202020204" pitchFamily="34" charset="0"/>
              <a:ea typeface="+mn-ea"/>
              <a:cs typeface="Arial" panose="020B0604020202020204" pitchFamily="34" charset="0"/>
            </a:rPr>
            <a:t> a level of detail that is clear and informative without being</a:t>
          </a:r>
          <a:r>
            <a:rPr lang="en-US" sz="1100" b="0" i="0" baseline="0">
              <a:solidFill>
                <a:schemeClr val="dk1"/>
              </a:solidFill>
              <a:effectLst/>
              <a:latin typeface="Arial" panose="020B0604020202020204" pitchFamily="34" charset="0"/>
              <a:ea typeface="+mn-ea"/>
              <a:cs typeface="Arial" panose="020B0604020202020204" pitchFamily="34" charset="0"/>
            </a:rPr>
            <a:t> too granular</a:t>
          </a:r>
          <a:r>
            <a:rPr lang="en-US" sz="1100" b="0" i="0">
              <a:solidFill>
                <a:schemeClr val="dk1"/>
              </a:solidFill>
              <a:effectLst/>
              <a:latin typeface="Arial" panose="020B0604020202020204" pitchFamily="34" charset="0"/>
              <a:ea typeface="+mn-ea"/>
              <a:cs typeface="Arial" panose="020B0604020202020204" pitchFamily="34" charset="0"/>
            </a:rPr>
            <a:t>. Too many line items can obscure key information, while an overly general budget may not</a:t>
          </a:r>
          <a:r>
            <a:rPr lang="en-US" sz="1100" b="0" i="0" baseline="0">
              <a:solidFill>
                <a:schemeClr val="dk1"/>
              </a:solidFill>
              <a:effectLst/>
              <a:latin typeface="Arial" panose="020B0604020202020204" pitchFamily="34" charset="0"/>
              <a:ea typeface="+mn-ea"/>
              <a:cs typeface="Arial" panose="020B0604020202020204" pitchFamily="34" charset="0"/>
            </a:rPr>
            <a:t> provide adequate insight.</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Personnel Costs </a:t>
          </a:r>
          <a:r>
            <a:rPr lang="en-US" sz="1100">
              <a:solidFill>
                <a:schemeClr val="dk1"/>
              </a:solidFill>
              <a:effectLst/>
              <a:latin typeface="Arial" panose="020B0604020202020204" pitchFamily="34" charset="0"/>
              <a:ea typeface="+mn-ea"/>
              <a:cs typeface="Arial" panose="020B0604020202020204" pitchFamily="34" charset="0"/>
            </a:rPr>
            <a:t>should capture all staffing</a:t>
          </a:r>
          <a:r>
            <a:rPr lang="en-US" sz="1100" baseline="0">
              <a:solidFill>
                <a:schemeClr val="dk1"/>
              </a:solidFill>
              <a:effectLst/>
              <a:latin typeface="Arial" panose="020B0604020202020204" pitchFamily="34" charset="0"/>
              <a:ea typeface="+mn-ea"/>
              <a:cs typeface="Arial" panose="020B0604020202020204" pitchFamily="34" charset="0"/>
            </a:rPr>
            <a:t> costs for the proposal other than those incurred by the grantee for grant administration and reporting.</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Non-Personnel</a:t>
          </a:r>
          <a:r>
            <a:rPr lang="en-US" sz="1100" b="1" baseline="0">
              <a:solidFill>
                <a:schemeClr val="dk1"/>
              </a:solidFill>
              <a:effectLst/>
              <a:latin typeface="Arial" panose="020B0604020202020204" pitchFamily="34" charset="0"/>
              <a:ea typeface="+mn-ea"/>
              <a:cs typeface="Arial" panose="020B0604020202020204" pitchFamily="34" charset="0"/>
            </a:rPr>
            <a:t> Costs</a:t>
          </a:r>
          <a:r>
            <a:rPr lang="en-US" sz="1100" baseline="0">
              <a:solidFill>
                <a:schemeClr val="dk1"/>
              </a:solidFill>
              <a:effectLst/>
              <a:latin typeface="Arial" panose="020B0604020202020204" pitchFamily="34" charset="0"/>
              <a:ea typeface="+mn-ea"/>
              <a:cs typeface="Arial" panose="020B0604020202020204" pitchFamily="34" charset="0"/>
            </a:rPr>
            <a:t> should capture all other non-staff costs related to implementing the proposal.</a:t>
          </a:r>
        </a:p>
        <a:p>
          <a:r>
            <a:rPr lang="en-US" sz="1100" b="1" baseline="0">
              <a:solidFill>
                <a:schemeClr val="dk1"/>
              </a:solidFill>
              <a:effectLst/>
              <a:latin typeface="Arial" panose="020B0604020202020204" pitchFamily="34" charset="0"/>
              <a:ea typeface="+mn-ea"/>
              <a:cs typeface="Arial" panose="020B0604020202020204" pitchFamily="34" charset="0"/>
            </a:rPr>
            <a:t>Grantee Administrative Costs </a:t>
          </a:r>
          <a:r>
            <a:rPr lang="en-US" sz="1100" baseline="0">
              <a:solidFill>
                <a:schemeClr val="dk1"/>
              </a:solidFill>
              <a:effectLst/>
              <a:latin typeface="Arial" panose="020B0604020202020204" pitchFamily="34" charset="0"/>
              <a:ea typeface="+mn-ea"/>
              <a:cs typeface="Arial" panose="020B0604020202020204" pitchFamily="34" charset="0"/>
            </a:rPr>
            <a:t>should capture only costs incurred by the grantee for grant administration and reporting.</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Checklist:</a:t>
          </a:r>
        </a:p>
        <a:p>
          <a:r>
            <a:rPr lang="en-US" sz="1100">
              <a:solidFill>
                <a:schemeClr val="dk1"/>
              </a:solidFill>
              <a:effectLst/>
              <a:latin typeface="Arial" panose="020B0604020202020204" pitchFamily="34" charset="0"/>
              <a:ea typeface="+mn-ea"/>
              <a:cs typeface="Arial" panose="020B0604020202020204" pitchFamily="34" charset="0"/>
            </a:rPr>
            <a:t>____ Is the workbook named correctly?</a:t>
          </a:r>
        </a:p>
        <a:p>
          <a:r>
            <a:rPr lang="en-US" sz="1100">
              <a:solidFill>
                <a:schemeClr val="dk1"/>
              </a:solidFill>
              <a:effectLst/>
              <a:latin typeface="Arial" panose="020B0604020202020204" pitchFamily="34" charset="0"/>
              <a:ea typeface="+mn-ea"/>
              <a:cs typeface="Arial" panose="020B0604020202020204" pitchFamily="34" charset="0"/>
            </a:rPr>
            <a:t>____ Does every line item have an "Eligible Use Category" dropdown selected?</a:t>
          </a:r>
        </a:p>
        <a:p>
          <a:r>
            <a:rPr lang="en-US" sz="1100">
              <a:solidFill>
                <a:schemeClr val="dk1"/>
              </a:solidFill>
              <a:effectLst/>
              <a:latin typeface="Arial" panose="020B0604020202020204" pitchFamily="34" charset="0"/>
              <a:ea typeface="+mn-ea"/>
              <a:cs typeface="Arial" panose="020B0604020202020204" pitchFamily="34" charset="0"/>
            </a:rPr>
            <a:t>____ Does every line item have a &lt;5 word description?</a:t>
          </a:r>
        </a:p>
        <a:p>
          <a:r>
            <a:rPr lang="en-US" sz="1100">
              <a:solidFill>
                <a:schemeClr val="dk1"/>
              </a:solidFill>
              <a:effectLst/>
              <a:latin typeface="Arial" panose="020B0604020202020204" pitchFamily="34" charset="0"/>
              <a:ea typeface="+mn-ea"/>
              <a:cs typeface="Arial" panose="020B0604020202020204" pitchFamily="34" charset="0"/>
            </a:rPr>
            <a:t>____ Are the subtotals for Personnel, Non-Personnel, and Grantee Administrative Costs summing</a:t>
          </a:r>
          <a:r>
            <a:rPr lang="en-US" sz="1100" baseline="0">
              <a:solidFill>
                <a:schemeClr val="dk1"/>
              </a:solidFill>
              <a:effectLst/>
              <a:latin typeface="Arial" panose="020B0604020202020204" pitchFamily="34" charset="0"/>
              <a:ea typeface="+mn-ea"/>
              <a:cs typeface="Arial" panose="020B0604020202020204" pitchFamily="34" charset="0"/>
            </a:rPr>
            <a:t> accurately</a:t>
          </a:r>
          <a:r>
            <a:rPr lang="en-US" sz="1100">
              <a:solidFill>
                <a:schemeClr val="dk1"/>
              </a:solidFill>
              <a:effectLst/>
              <a:latin typeface="Arial" panose="020B0604020202020204" pitchFamily="34" charset="0"/>
              <a:ea typeface="+mn-ea"/>
              <a:cs typeface="Arial" panose="020B0604020202020204" pitchFamily="34" charset="0"/>
            </a:rPr>
            <a:t>?</a:t>
          </a:r>
        </a:p>
        <a:p>
          <a:r>
            <a:rPr lang="en-US" sz="1100">
              <a:solidFill>
                <a:schemeClr val="dk1"/>
              </a:solidFill>
              <a:effectLst/>
              <a:latin typeface="Arial" panose="020B0604020202020204" pitchFamily="34" charset="0"/>
              <a:ea typeface="+mn-ea"/>
              <a:cs typeface="Arial" panose="020B0604020202020204" pitchFamily="34" charset="0"/>
            </a:rPr>
            <a:t>____ Is there a total proposed budget? Is it summing the</a:t>
          </a:r>
          <a:r>
            <a:rPr lang="en-US" sz="1100" baseline="0">
              <a:solidFill>
                <a:schemeClr val="dk1"/>
              </a:solidFill>
              <a:effectLst/>
              <a:latin typeface="Arial" panose="020B0604020202020204" pitchFamily="34" charset="0"/>
              <a:ea typeface="+mn-ea"/>
              <a:cs typeface="Arial" panose="020B0604020202020204" pitchFamily="34" charset="0"/>
            </a:rPr>
            <a:t> subtotals accurately? </a:t>
          </a:r>
        </a:p>
        <a:p>
          <a:r>
            <a:rPr lang="en-US" sz="1100" baseline="0">
              <a:solidFill>
                <a:schemeClr val="dk1"/>
              </a:solidFill>
              <a:effectLst/>
              <a:latin typeface="Arial" panose="020B0604020202020204" pitchFamily="34" charset="0"/>
              <a:ea typeface="+mn-ea"/>
              <a:cs typeface="Arial" panose="020B0604020202020204" pitchFamily="34" charset="0"/>
            </a:rPr>
            <a:t>____ </a:t>
          </a:r>
          <a:r>
            <a:rPr lang="en-US" sz="1100">
              <a:solidFill>
                <a:schemeClr val="dk1"/>
              </a:solidFill>
              <a:effectLst/>
              <a:latin typeface="Arial" panose="020B0604020202020204" pitchFamily="34" charset="0"/>
              <a:ea typeface="+mn-ea"/>
              <a:cs typeface="Arial" panose="020B0604020202020204" pitchFamily="34" charset="0"/>
            </a:rPr>
            <a:t>Does the</a:t>
          </a:r>
          <a:r>
            <a:rPr lang="en-US" sz="1100" baseline="0">
              <a:solidFill>
                <a:schemeClr val="dk1"/>
              </a:solidFill>
              <a:effectLst/>
              <a:latin typeface="Arial" panose="020B0604020202020204" pitchFamily="34" charset="0"/>
              <a:ea typeface="+mn-ea"/>
              <a:cs typeface="Arial" panose="020B0604020202020204" pitchFamily="34" charset="0"/>
            </a:rPr>
            <a:t> total proposed budget</a:t>
          </a:r>
          <a:r>
            <a:rPr lang="en-US" sz="1100">
              <a:solidFill>
                <a:schemeClr val="dk1"/>
              </a:solidFill>
              <a:effectLst/>
              <a:latin typeface="Arial" panose="020B0604020202020204" pitchFamily="34" charset="0"/>
              <a:ea typeface="+mn-ea"/>
              <a:cs typeface="Arial" panose="020B0604020202020204" pitchFamily="34" charset="0"/>
            </a:rPr>
            <a:t> </a:t>
          </a:r>
          <a:r>
            <a:rPr lang="en-US" sz="1100" b="1" u="sng">
              <a:solidFill>
                <a:schemeClr val="dk1"/>
              </a:solidFill>
              <a:effectLst/>
              <a:latin typeface="Arial" panose="020B0604020202020204" pitchFamily="34" charset="0"/>
              <a:ea typeface="+mn-ea"/>
              <a:cs typeface="Arial" panose="020B0604020202020204" pitchFamily="34" charset="0"/>
            </a:rPr>
            <a:t>match</a:t>
          </a:r>
          <a:r>
            <a:rPr lang="en-US" sz="1100" b="0" u="none">
              <a:solidFill>
                <a:schemeClr val="dk1"/>
              </a:solidFill>
              <a:effectLst/>
              <a:latin typeface="Arial" panose="020B0604020202020204" pitchFamily="34" charset="0"/>
              <a:ea typeface="+mn-ea"/>
              <a:cs typeface="Arial" panose="020B0604020202020204" pitchFamily="34" charset="0"/>
            </a:rPr>
            <a:t> the ERF</a:t>
          </a:r>
          <a:r>
            <a:rPr lang="en-US" sz="1100" b="0" u="none" baseline="0">
              <a:solidFill>
                <a:schemeClr val="dk1"/>
              </a:solidFill>
              <a:effectLst/>
              <a:latin typeface="Arial" panose="020B0604020202020204" pitchFamily="34" charset="0"/>
              <a:ea typeface="+mn-ea"/>
              <a:cs typeface="Arial" panose="020B0604020202020204" pitchFamily="34" charset="0"/>
            </a:rPr>
            <a:t> 5</a:t>
          </a:r>
          <a:r>
            <a:rPr lang="en-US" sz="1100" b="0" u="none">
              <a:solidFill>
                <a:schemeClr val="dk1"/>
              </a:solidFill>
              <a:effectLst/>
              <a:latin typeface="Arial" panose="020B0604020202020204" pitchFamily="34" charset="0"/>
              <a:ea typeface="+mn-ea"/>
              <a:cs typeface="Arial" panose="020B0604020202020204" pitchFamily="34" charset="0"/>
            </a:rPr>
            <a:t>R dollars requested in the</a:t>
          </a:r>
          <a:r>
            <a:rPr lang="en-US" sz="1100" b="0" u="none" baseline="0">
              <a:solidFill>
                <a:schemeClr val="dk1"/>
              </a:solidFill>
              <a:effectLst/>
              <a:latin typeface="Arial" panose="020B0604020202020204" pitchFamily="34" charset="0"/>
              <a:ea typeface="+mn-ea"/>
              <a:cs typeface="Arial" panose="020B0604020202020204" pitchFamily="34" charset="0"/>
            </a:rPr>
            <a:t> application form?</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____ Grantee Administrative Costs do not exceed 5%.</a:t>
          </a:r>
        </a:p>
        <a:p>
          <a:endParaRPr lang="en-US" sz="1100"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Document Naming Convention: </a:t>
          </a:r>
          <a:r>
            <a:rPr lang="en-US" sz="1100" baseline="0">
              <a:latin typeface="Arial" panose="020B0604020202020204" pitchFamily="34" charset="0"/>
              <a:cs typeface="Arial" panose="020B0604020202020204" pitchFamily="34" charset="0"/>
            </a:rPr>
            <a:t>ERF 5R Budget Template_Jurisdiction Name_mm.yy</a:t>
          </a:r>
          <a:endParaRPr lang="en-US" sz="1100">
            <a:latin typeface="Arial" panose="020B0604020202020204" pitchFamily="34" charset="0"/>
            <a:cs typeface="Arial" panose="020B0604020202020204" pitchFamily="34" charset="0"/>
          </a:endParaRPr>
        </a:p>
      </xdr:txBody>
    </xdr:sp>
    <xdr:clientData/>
  </xdr:twoCellAnchor>
  <xdr:twoCellAnchor editAs="oneCell">
    <xdr:from>
      <xdr:col>1</xdr:col>
      <xdr:colOff>142875</xdr:colOff>
      <xdr:row>2</xdr:row>
      <xdr:rowOff>0</xdr:rowOff>
    </xdr:from>
    <xdr:to>
      <xdr:col>5</xdr:col>
      <xdr:colOff>447675</xdr:colOff>
      <xdr:row>5</xdr:row>
      <xdr:rowOff>152400</xdr:rowOff>
    </xdr:to>
    <xdr:pic>
      <xdr:nvPicPr>
        <xdr:cNvPr id="3" name="Picture 2">
          <a:extLst>
            <a:ext uri="{FF2B5EF4-FFF2-40B4-BE49-F238E27FC236}">
              <a16:creationId xmlns:a16="http://schemas.microsoft.com/office/drawing/2014/main" id="{B0C23D9A-CBA9-9851-03AD-F1CF4A9A5124}"/>
            </a:ext>
            <a:ext uri="{147F2762-F138-4A5C-976F-8EAC2B608ADB}">
              <a16:predDERef xmlns:a16="http://schemas.microsoft.com/office/drawing/2014/main" pred="{2155403B-ADBC-4E04-B71E-AEFB58F3EDAB}"/>
            </a:ext>
          </a:extLst>
        </xdr:cNvPr>
        <xdr:cNvPicPr>
          <a:picLocks noChangeAspect="1"/>
        </xdr:cNvPicPr>
      </xdr:nvPicPr>
      <xdr:blipFill>
        <a:blip xmlns:r="http://schemas.openxmlformats.org/officeDocument/2006/relationships" r:embed="rId1"/>
        <a:stretch>
          <a:fillRect/>
        </a:stretch>
      </xdr:blipFill>
      <xdr:spPr>
        <a:xfrm>
          <a:off x="752475" y="381000"/>
          <a:ext cx="2743200" cy="723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906F9-A905-4443-8EC0-A4A3D9707CDF}">
  <sheetPr codeName="Sheet1">
    <tabColor rgb="FFFF0000"/>
  </sheetPr>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6A00-19CB-4110-B196-51FE423B4EEA}">
  <sheetPr codeName="Sheet2">
    <tabColor rgb="FFFFC000"/>
  </sheetPr>
  <dimension ref="A2:QX30"/>
  <sheetViews>
    <sheetView zoomScaleNormal="100" workbookViewId="0">
      <selection activeCell="C28" sqref="C28"/>
    </sheetView>
  </sheetViews>
  <sheetFormatPr defaultColWidth="8.85546875" defaultRowHeight="12.75" x14ac:dyDescent="0.2"/>
  <cols>
    <col min="1" max="1" width="12.140625" style="8" customWidth="1"/>
    <col min="2" max="2" width="52.7109375" style="8" customWidth="1"/>
    <col min="3" max="3" width="33.85546875" style="8" customWidth="1"/>
    <col min="4" max="4" width="33.42578125" style="8" customWidth="1"/>
    <col min="5" max="5" width="22.5703125" style="8" customWidth="1"/>
    <col min="6" max="7" width="12.5703125" style="8" customWidth="1"/>
    <col min="8" max="8" width="10.5703125" style="8" customWidth="1"/>
    <col min="9" max="9" width="17.5703125" style="8" customWidth="1"/>
    <col min="10" max="10" width="54" style="8" customWidth="1"/>
    <col min="11" max="11" width="16.42578125" style="8" customWidth="1"/>
    <col min="12" max="16384" width="8.85546875" style="8"/>
  </cols>
  <sheetData>
    <row r="2" spans="1:466" ht="43.5" customHeight="1" x14ac:dyDescent="0.25">
      <c r="A2" s="61" t="s">
        <v>0</v>
      </c>
      <c r="B2" s="59" t="s">
        <v>1</v>
      </c>
      <c r="C2" s="30" t="s">
        <v>2</v>
      </c>
      <c r="D2" s="30" t="s">
        <v>3</v>
      </c>
      <c r="E2" s="58" t="s">
        <v>4</v>
      </c>
      <c r="F2" s="31"/>
      <c r="G2" s="31"/>
      <c r="H2" s="31"/>
      <c r="I2" s="32" t="s">
        <v>5</v>
      </c>
      <c r="J2" s="30" t="s">
        <v>6</v>
      </c>
    </row>
    <row r="3" spans="1:466" s="48" customFormat="1" ht="63.75" x14ac:dyDescent="0.25">
      <c r="A3" s="62"/>
      <c r="B3" s="60"/>
      <c r="C3" s="37" t="s">
        <v>7</v>
      </c>
      <c r="D3" s="37" t="s">
        <v>8</v>
      </c>
      <c r="E3" s="37" t="s">
        <v>9</v>
      </c>
      <c r="F3" s="38"/>
      <c r="G3" s="38"/>
      <c r="H3" s="38"/>
      <c r="I3" s="53" t="s">
        <v>10</v>
      </c>
      <c r="J3" s="37" t="s">
        <v>11</v>
      </c>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row>
    <row r="4" spans="1:466" ht="13.5" thickBot="1" x14ac:dyDescent="0.25">
      <c r="B4" s="3" t="s">
        <v>12</v>
      </c>
      <c r="C4" s="29"/>
      <c r="D4" s="29"/>
      <c r="E4" s="29"/>
      <c r="F4" s="4" t="s">
        <v>13</v>
      </c>
      <c r="G4" s="5" t="s">
        <v>14</v>
      </c>
      <c r="H4" s="5" t="s">
        <v>15</v>
      </c>
      <c r="I4" s="7"/>
      <c r="J4" s="28"/>
    </row>
    <row r="5" spans="1:466" x14ac:dyDescent="0.2">
      <c r="B5" s="42"/>
      <c r="C5" s="55"/>
      <c r="D5" s="42"/>
      <c r="E5" s="42"/>
      <c r="F5" s="43"/>
      <c r="G5" s="44"/>
      <c r="H5" s="45"/>
      <c r="I5" s="46"/>
      <c r="J5" s="42"/>
    </row>
    <row r="6" spans="1:466" x14ac:dyDescent="0.2">
      <c r="B6" s="42"/>
      <c r="C6" s="55"/>
      <c r="D6" s="42"/>
      <c r="E6" s="42"/>
      <c r="F6" s="43"/>
      <c r="G6" s="44"/>
      <c r="H6" s="45"/>
      <c r="I6" s="46"/>
      <c r="J6" s="42"/>
    </row>
    <row r="7" spans="1:466" x14ac:dyDescent="0.2">
      <c r="B7" s="42"/>
      <c r="C7" s="55"/>
      <c r="D7" s="42"/>
      <c r="E7" s="42"/>
      <c r="F7" s="43"/>
      <c r="G7" s="44"/>
      <c r="H7" s="45"/>
      <c r="I7" s="46"/>
      <c r="J7" s="42"/>
    </row>
    <row r="8" spans="1:466" ht="13.5" x14ac:dyDescent="0.25">
      <c r="B8" s="10" t="s">
        <v>16</v>
      </c>
      <c r="C8" s="9"/>
      <c r="D8" s="10"/>
      <c r="E8" s="10"/>
      <c r="F8" s="11"/>
      <c r="G8" s="36"/>
      <c r="H8" s="12"/>
      <c r="I8" s="13">
        <v>0</v>
      </c>
      <c r="J8" s="10"/>
    </row>
    <row r="11" spans="1:466" ht="13.5" thickBot="1" x14ac:dyDescent="0.25">
      <c r="B11" s="14" t="s">
        <v>17</v>
      </c>
      <c r="C11" s="14"/>
      <c r="D11" s="15"/>
      <c r="E11" s="15"/>
      <c r="F11" s="4" t="s">
        <v>18</v>
      </c>
      <c r="G11" s="5" t="s">
        <v>19</v>
      </c>
      <c r="H11" s="5" t="s">
        <v>20</v>
      </c>
      <c r="I11" s="15"/>
      <c r="J11" s="15"/>
    </row>
    <row r="12" spans="1:466" x14ac:dyDescent="0.2">
      <c r="B12" s="19"/>
      <c r="C12" s="55"/>
      <c r="F12" s="35"/>
      <c r="G12" s="35"/>
      <c r="H12" s="35"/>
      <c r="I12" s="24"/>
    </row>
    <row r="13" spans="1:466" x14ac:dyDescent="0.2">
      <c r="B13" s="19"/>
      <c r="C13" s="55"/>
      <c r="F13" s="35"/>
      <c r="G13" s="35"/>
      <c r="H13" s="35"/>
      <c r="I13" s="24"/>
    </row>
    <row r="14" spans="1:466" x14ac:dyDescent="0.2">
      <c r="C14" s="55"/>
      <c r="I14" s="24"/>
    </row>
    <row r="15" spans="1:466" x14ac:dyDescent="0.2">
      <c r="C15" s="55"/>
      <c r="D15" s="17"/>
      <c r="E15" s="17"/>
      <c r="F15" s="16"/>
      <c r="I15" s="24"/>
    </row>
    <row r="16" spans="1:466" x14ac:dyDescent="0.2">
      <c r="C16" s="55"/>
      <c r="D16" s="17"/>
      <c r="E16" s="17"/>
      <c r="F16" s="16"/>
      <c r="I16" s="24"/>
    </row>
    <row r="17" spans="2:10" x14ac:dyDescent="0.2">
      <c r="C17" s="55"/>
      <c r="D17" s="17"/>
      <c r="E17" s="17"/>
      <c r="F17" s="16"/>
      <c r="I17" s="24"/>
    </row>
    <row r="18" spans="2:10" ht="13.5" x14ac:dyDescent="0.25">
      <c r="B18" s="10" t="s">
        <v>21</v>
      </c>
      <c r="C18" s="9"/>
      <c r="D18" s="10"/>
      <c r="E18" s="10"/>
      <c r="F18" s="11"/>
      <c r="G18" s="12"/>
      <c r="H18" s="12"/>
      <c r="I18" s="13">
        <v>0</v>
      </c>
      <c r="J18" s="10"/>
    </row>
    <row r="20" spans="2:10" ht="13.5" x14ac:dyDescent="0.25">
      <c r="B20" s="18"/>
      <c r="C20" s="18"/>
      <c r="D20" s="19"/>
      <c r="E20" s="19"/>
      <c r="F20" s="20"/>
      <c r="G20" s="21"/>
      <c r="H20" s="21"/>
      <c r="I20" s="22"/>
    </row>
    <row r="21" spans="2:10" ht="14.25" thickBot="1" x14ac:dyDescent="0.3">
      <c r="B21" s="14" t="s">
        <v>22</v>
      </c>
      <c r="C21" s="14"/>
      <c r="D21" s="15"/>
      <c r="E21" s="15"/>
      <c r="F21" s="15"/>
      <c r="G21" s="15"/>
      <c r="H21" s="15"/>
      <c r="I21" s="23"/>
      <c r="J21" s="15"/>
    </row>
    <row r="22" spans="2:10" x14ac:dyDescent="0.2">
      <c r="C22" s="8" t="s">
        <v>23</v>
      </c>
      <c r="I22" s="24"/>
    </row>
    <row r="23" spans="2:10" ht="13.5" x14ac:dyDescent="0.25">
      <c r="B23" s="10" t="s">
        <v>24</v>
      </c>
      <c r="C23" s="9"/>
      <c r="D23" s="10"/>
      <c r="E23" s="10"/>
      <c r="F23" s="11"/>
      <c r="G23" s="12"/>
      <c r="H23" s="12"/>
      <c r="I23" s="13">
        <v>0</v>
      </c>
      <c r="J23" s="10"/>
    </row>
    <row r="25" spans="2:10" ht="13.5" x14ac:dyDescent="0.25">
      <c r="B25" s="18"/>
      <c r="C25" s="18"/>
      <c r="D25" s="19"/>
      <c r="E25" s="19"/>
      <c r="F25" s="20"/>
      <c r="G25" s="21"/>
      <c r="H25" s="21"/>
      <c r="I25" s="22"/>
    </row>
    <row r="26" spans="2:10" x14ac:dyDescent="0.2">
      <c r="B26" s="49" t="s">
        <v>25</v>
      </c>
      <c r="C26" s="49"/>
      <c r="D26" s="49"/>
      <c r="E26" s="49"/>
      <c r="F26" s="50"/>
      <c r="G26" s="50"/>
      <c r="H26" s="50"/>
      <c r="I26" s="51">
        <v>0</v>
      </c>
      <c r="J26" s="50"/>
    </row>
    <row r="29" spans="2:10" ht="13.5" thickBot="1" x14ac:dyDescent="0.25"/>
    <row r="30" spans="2:10" ht="13.5" thickBot="1" x14ac:dyDescent="0.25">
      <c r="F30" s="63" t="s">
        <v>26</v>
      </c>
      <c r="G30" s="64"/>
      <c r="H30" s="64"/>
      <c r="I30" s="57" t="e">
        <f>I23/I26</f>
        <v>#DIV/0!</v>
      </c>
    </row>
  </sheetData>
  <mergeCells count="3">
    <mergeCell ref="B2:B3"/>
    <mergeCell ref="A2:A3"/>
    <mergeCell ref="F30:H30"/>
  </mergeCells>
  <conditionalFormatting sqref="I30">
    <cfRule type="cellIs" dxfId="1" priority="1" operator="greaterThan">
      <formula>0.05</formula>
    </cfRule>
  </conditionalFormatting>
  <dataValidations count="1">
    <dataValidation type="custom" allowBlank="1" showInputMessage="1" showErrorMessage="1" sqref="D1:D2 D4:D1048576" xr:uid="{71BBCEED-41C7-4FCE-AD86-B1F63C522454}">
      <formula1>"Administrative  Costs"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DF73AC-BB5E-4124-A559-34994BE20A8D}">
          <x14:formula1>
            <xm:f>Sheet1!$A$1:$A$11</xm:f>
          </x14:formula1>
          <xm:sqref>C12:C17 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3A89-8F5F-4BF1-B8EB-BD957359360B}">
  <sheetPr codeName="Sheet3"/>
  <dimension ref="A2:QX30"/>
  <sheetViews>
    <sheetView topLeftCell="A3" zoomScale="96" zoomScaleNormal="96" workbookViewId="0">
      <selection activeCell="J3" sqref="J1:J1048576"/>
    </sheetView>
  </sheetViews>
  <sheetFormatPr defaultColWidth="8.85546875" defaultRowHeight="15" x14ac:dyDescent="0.25"/>
  <cols>
    <col min="1" max="1" width="9.140625" style="2" customWidth="1"/>
    <col min="2" max="2" width="30.85546875" style="2" customWidth="1"/>
    <col min="3" max="3" width="33.85546875" style="2" customWidth="1"/>
    <col min="4" max="4" width="33.42578125" style="2" customWidth="1"/>
    <col min="5" max="5" width="22.5703125" style="2" customWidth="1"/>
    <col min="6" max="7" width="12.5703125" style="2" customWidth="1"/>
    <col min="8" max="8" width="10.5703125" style="2" customWidth="1"/>
    <col min="9" max="9" width="17.5703125" style="2" customWidth="1"/>
    <col min="10" max="10" width="58.85546875" style="2" customWidth="1"/>
    <col min="11" max="11" width="16.42578125" style="2" customWidth="1"/>
    <col min="12" max="16384" width="8.85546875" style="2"/>
  </cols>
  <sheetData>
    <row r="2" spans="1:466" ht="66.599999999999994" customHeight="1" x14ac:dyDescent="0.25">
      <c r="B2" s="1"/>
      <c r="C2" s="30" t="s">
        <v>2</v>
      </c>
      <c r="D2" s="30" t="s">
        <v>3</v>
      </c>
      <c r="E2" s="52" t="s">
        <v>27</v>
      </c>
      <c r="F2" s="31"/>
      <c r="G2" s="31"/>
      <c r="H2" s="31"/>
      <c r="I2" s="32" t="s">
        <v>5</v>
      </c>
      <c r="J2" s="30" t="s">
        <v>28</v>
      </c>
    </row>
    <row r="3" spans="1:466" s="39" customFormat="1" ht="181.5" customHeight="1" x14ac:dyDescent="0.25">
      <c r="A3" s="40" t="s">
        <v>0</v>
      </c>
      <c r="B3" s="54" t="s">
        <v>29</v>
      </c>
      <c r="C3" s="37" t="s">
        <v>30</v>
      </c>
      <c r="D3" s="37" t="s">
        <v>31</v>
      </c>
      <c r="E3" s="37" t="s">
        <v>32</v>
      </c>
      <c r="F3" s="38"/>
      <c r="G3" s="38"/>
      <c r="H3" s="38"/>
      <c r="I3" s="53" t="s">
        <v>10</v>
      </c>
      <c r="J3" s="37" t="s">
        <v>33</v>
      </c>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c r="IX3" s="41"/>
      <c r="IY3" s="41"/>
      <c r="IZ3" s="41"/>
      <c r="JA3" s="41"/>
      <c r="JB3" s="41"/>
      <c r="JC3" s="41"/>
      <c r="JD3" s="41"/>
      <c r="JE3" s="41"/>
      <c r="JF3" s="41"/>
      <c r="JG3" s="41"/>
      <c r="JH3" s="41"/>
      <c r="JI3" s="41"/>
      <c r="JJ3" s="41"/>
      <c r="JK3" s="41"/>
      <c r="JL3" s="41"/>
      <c r="JM3" s="41"/>
      <c r="JN3" s="41"/>
      <c r="JO3" s="41"/>
      <c r="JP3" s="41"/>
      <c r="JQ3" s="41"/>
      <c r="JR3" s="41"/>
      <c r="JS3" s="41"/>
      <c r="JT3" s="41"/>
      <c r="JU3" s="41"/>
      <c r="JV3" s="41"/>
      <c r="JW3" s="41"/>
      <c r="JX3" s="41"/>
      <c r="JY3" s="41"/>
      <c r="JZ3" s="41"/>
      <c r="KA3" s="41"/>
      <c r="KB3" s="41"/>
      <c r="KC3" s="41"/>
      <c r="KD3" s="41"/>
      <c r="KE3" s="41"/>
      <c r="KF3" s="41"/>
      <c r="KG3" s="41"/>
      <c r="KH3" s="41"/>
      <c r="KI3" s="41"/>
      <c r="KJ3" s="41"/>
      <c r="KK3" s="41"/>
      <c r="KL3" s="41"/>
      <c r="KM3" s="41"/>
      <c r="KN3" s="41"/>
      <c r="KO3" s="41"/>
      <c r="KP3" s="41"/>
      <c r="KQ3" s="41"/>
      <c r="KR3" s="41"/>
      <c r="KS3" s="41"/>
      <c r="KT3" s="41"/>
      <c r="KU3" s="41"/>
      <c r="KV3" s="41"/>
      <c r="KW3" s="41"/>
      <c r="KX3" s="41"/>
      <c r="KY3" s="41"/>
      <c r="KZ3" s="41"/>
      <c r="LA3" s="41"/>
      <c r="LB3" s="41"/>
      <c r="LC3" s="41"/>
      <c r="LD3" s="41"/>
      <c r="LE3" s="41"/>
      <c r="LF3" s="41"/>
      <c r="LG3" s="41"/>
      <c r="LH3" s="41"/>
      <c r="LI3" s="41"/>
      <c r="LJ3" s="41"/>
      <c r="LK3" s="41"/>
      <c r="LL3" s="41"/>
      <c r="LM3" s="41"/>
      <c r="LN3" s="41"/>
      <c r="LO3" s="41"/>
      <c r="LP3" s="41"/>
      <c r="LQ3" s="41"/>
      <c r="LR3" s="41"/>
      <c r="LS3" s="41"/>
      <c r="LT3" s="41"/>
      <c r="LU3" s="41"/>
      <c r="LV3" s="41"/>
      <c r="LW3" s="41"/>
      <c r="LX3" s="41"/>
      <c r="LY3" s="41"/>
      <c r="LZ3" s="41"/>
      <c r="MA3" s="41"/>
      <c r="MB3" s="41"/>
      <c r="MC3" s="41"/>
      <c r="MD3" s="41"/>
      <c r="ME3" s="41"/>
      <c r="MF3" s="41"/>
      <c r="MG3" s="41"/>
      <c r="MH3" s="41"/>
      <c r="MI3" s="41"/>
      <c r="MJ3" s="41"/>
      <c r="MK3" s="41"/>
      <c r="ML3" s="41"/>
      <c r="MM3" s="41"/>
      <c r="MN3" s="41"/>
      <c r="MO3" s="41"/>
      <c r="MP3" s="41"/>
      <c r="MQ3" s="41"/>
      <c r="MR3" s="41"/>
      <c r="MS3" s="41"/>
      <c r="MT3" s="41"/>
      <c r="MU3" s="41"/>
      <c r="MV3" s="41"/>
      <c r="MW3" s="41"/>
      <c r="MX3" s="41"/>
      <c r="MY3" s="41"/>
      <c r="MZ3" s="41"/>
      <c r="NA3" s="41"/>
      <c r="NB3" s="41"/>
      <c r="NC3" s="41"/>
      <c r="ND3" s="41"/>
      <c r="NE3" s="41"/>
      <c r="NF3" s="41"/>
      <c r="NG3" s="41"/>
      <c r="NH3" s="41"/>
      <c r="NI3" s="41"/>
      <c r="NJ3" s="41"/>
      <c r="NK3" s="41"/>
      <c r="NL3" s="41"/>
      <c r="NM3" s="41"/>
      <c r="NN3" s="41"/>
      <c r="NO3" s="41"/>
      <c r="NP3" s="41"/>
      <c r="NQ3" s="41"/>
      <c r="NR3" s="41"/>
      <c r="NS3" s="41"/>
      <c r="NT3" s="41"/>
      <c r="NU3" s="41"/>
      <c r="NV3" s="41"/>
      <c r="NW3" s="41"/>
      <c r="NX3" s="41"/>
      <c r="NY3" s="41"/>
      <c r="NZ3" s="41"/>
      <c r="OA3" s="41"/>
      <c r="OB3" s="41"/>
      <c r="OC3" s="41"/>
      <c r="OD3" s="41"/>
      <c r="OE3" s="41"/>
      <c r="OF3" s="41"/>
      <c r="OG3" s="41"/>
      <c r="OH3" s="41"/>
      <c r="OI3" s="41"/>
      <c r="OJ3" s="41"/>
      <c r="OK3" s="41"/>
      <c r="OL3" s="41"/>
      <c r="OM3" s="41"/>
      <c r="ON3" s="41"/>
      <c r="OO3" s="41"/>
      <c r="OP3" s="41"/>
      <c r="OQ3" s="41"/>
      <c r="OR3" s="41"/>
      <c r="OS3" s="41"/>
      <c r="OT3" s="41"/>
      <c r="OU3" s="41"/>
      <c r="OV3" s="41"/>
      <c r="OW3" s="41"/>
      <c r="OX3" s="41"/>
      <c r="OY3" s="41"/>
      <c r="OZ3" s="41"/>
      <c r="PA3" s="41"/>
      <c r="PB3" s="41"/>
      <c r="PC3" s="41"/>
      <c r="PD3" s="41"/>
      <c r="PE3" s="41"/>
      <c r="PF3" s="41"/>
      <c r="PG3" s="41"/>
      <c r="PH3" s="41"/>
      <c r="PI3" s="41"/>
      <c r="PJ3" s="41"/>
      <c r="PK3" s="41"/>
      <c r="PL3" s="41"/>
      <c r="PM3" s="41"/>
      <c r="PN3" s="41"/>
      <c r="PO3" s="41"/>
      <c r="PP3" s="41"/>
      <c r="PQ3" s="41"/>
      <c r="PR3" s="41"/>
      <c r="PS3" s="41"/>
      <c r="PT3" s="41"/>
      <c r="PU3" s="41"/>
      <c r="PV3" s="41"/>
      <c r="PW3" s="41"/>
      <c r="PX3" s="41"/>
      <c r="PY3" s="41"/>
      <c r="PZ3" s="41"/>
      <c r="QA3" s="41"/>
      <c r="QB3" s="41"/>
      <c r="QC3" s="41"/>
      <c r="QD3" s="41"/>
      <c r="QE3" s="41"/>
      <c r="QF3" s="41"/>
      <c r="QG3" s="41"/>
      <c r="QH3" s="41"/>
      <c r="QI3" s="41"/>
      <c r="QJ3" s="41"/>
      <c r="QK3" s="41"/>
      <c r="QL3" s="41"/>
      <c r="QM3" s="41"/>
      <c r="QN3" s="41"/>
      <c r="QO3" s="41"/>
      <c r="QP3" s="41"/>
      <c r="QQ3" s="41"/>
      <c r="QR3" s="41"/>
      <c r="QS3" s="41"/>
      <c r="QT3" s="41"/>
      <c r="QU3" s="41"/>
      <c r="QV3" s="41"/>
      <c r="QW3" s="41"/>
      <c r="QX3" s="41"/>
    </row>
    <row r="4" spans="1:466" ht="15.75" thickBot="1" x14ac:dyDescent="0.3">
      <c r="B4" s="3" t="s">
        <v>12</v>
      </c>
      <c r="C4" s="29"/>
      <c r="D4" s="29"/>
      <c r="E4" s="29"/>
      <c r="F4" s="4" t="s">
        <v>13</v>
      </c>
      <c r="G4" s="5" t="s">
        <v>14</v>
      </c>
      <c r="H4" s="6" t="s">
        <v>15</v>
      </c>
      <c r="I4" s="7"/>
      <c r="J4" s="28"/>
    </row>
    <row r="5" spans="1:466" x14ac:dyDescent="0.25">
      <c r="B5" s="8"/>
      <c r="C5" s="8" t="s">
        <v>34</v>
      </c>
      <c r="D5" s="8" t="s">
        <v>35</v>
      </c>
      <c r="E5" s="8" t="s">
        <v>36</v>
      </c>
      <c r="F5" s="33">
        <v>72000</v>
      </c>
      <c r="G5" s="34">
        <v>0.25</v>
      </c>
      <c r="H5" s="35">
        <v>12</v>
      </c>
      <c r="I5" s="24">
        <f>F5*G5</f>
        <v>18000</v>
      </c>
      <c r="J5" s="2" t="s">
        <v>37</v>
      </c>
    </row>
    <row r="6" spans="1:466" x14ac:dyDescent="0.25">
      <c r="B6" s="8"/>
      <c r="C6" s="8" t="s">
        <v>34</v>
      </c>
      <c r="D6" s="8" t="s">
        <v>38</v>
      </c>
      <c r="E6" s="8" t="s">
        <v>36</v>
      </c>
      <c r="F6" s="33">
        <v>49500</v>
      </c>
      <c r="G6" s="34">
        <v>0.5</v>
      </c>
      <c r="H6" s="35">
        <v>12</v>
      </c>
      <c r="I6" s="24">
        <v>0</v>
      </c>
      <c r="J6" s="2" t="s">
        <v>39</v>
      </c>
    </row>
    <row r="7" spans="1:466" x14ac:dyDescent="0.25">
      <c r="B7" s="8"/>
      <c r="C7" s="8" t="s">
        <v>34</v>
      </c>
      <c r="D7" s="8" t="s">
        <v>40</v>
      </c>
      <c r="E7" s="8" t="s">
        <v>36</v>
      </c>
      <c r="F7" s="33">
        <f>ROUND(SUM(F5:F6)*0.23,0)</f>
        <v>27945</v>
      </c>
      <c r="G7" s="34"/>
      <c r="H7" s="35"/>
      <c r="I7" s="24">
        <f>ROUND(SUM(I5:I6)*0.23,0)</f>
        <v>4140</v>
      </c>
      <c r="J7" s="2" t="s">
        <v>41</v>
      </c>
    </row>
    <row r="8" spans="1:466" x14ac:dyDescent="0.25">
      <c r="B8" s="10" t="s">
        <v>16</v>
      </c>
      <c r="C8" s="9"/>
      <c r="D8" s="10"/>
      <c r="E8" s="10"/>
      <c r="F8" s="11"/>
      <c r="G8" s="36">
        <f>SUM(G5:G7)</f>
        <v>0.75</v>
      </c>
      <c r="H8" s="12"/>
      <c r="I8" s="13">
        <f>SUM(I5:I7)</f>
        <v>22140</v>
      </c>
      <c r="J8" s="10"/>
    </row>
    <row r="11" spans="1:466" ht="15.75" thickBot="1" x14ac:dyDescent="0.3">
      <c r="B11" s="14" t="s">
        <v>17</v>
      </c>
      <c r="C11" s="14"/>
      <c r="D11" s="15"/>
      <c r="E11" s="15"/>
      <c r="F11" s="4" t="s">
        <v>18</v>
      </c>
      <c r="G11" s="5" t="s">
        <v>19</v>
      </c>
      <c r="H11" s="6" t="s">
        <v>20</v>
      </c>
      <c r="I11" s="15"/>
      <c r="J11" s="15"/>
    </row>
    <row r="12" spans="1:466" x14ac:dyDescent="0.25">
      <c r="B12" s="19"/>
      <c r="C12" s="8" t="s">
        <v>42</v>
      </c>
      <c r="D12" s="8" t="s">
        <v>43</v>
      </c>
      <c r="E12" s="8" t="s">
        <v>44</v>
      </c>
      <c r="F12" s="35" t="s">
        <v>45</v>
      </c>
      <c r="G12" s="35" t="s">
        <v>46</v>
      </c>
      <c r="H12" s="35" t="s">
        <v>47</v>
      </c>
      <c r="I12" s="24">
        <f>100*100*60</f>
        <v>600000</v>
      </c>
      <c r="J12" s="2" t="s">
        <v>48</v>
      </c>
    </row>
    <row r="13" spans="1:466" x14ac:dyDescent="0.25">
      <c r="B13" s="19"/>
      <c r="C13" s="8" t="s">
        <v>42</v>
      </c>
      <c r="D13" s="8" t="s">
        <v>49</v>
      </c>
      <c r="E13" s="8" t="s">
        <v>50</v>
      </c>
      <c r="F13" s="35" t="s">
        <v>51</v>
      </c>
      <c r="G13" s="35" t="s">
        <v>52</v>
      </c>
      <c r="H13" s="35" t="s">
        <v>53</v>
      </c>
      <c r="I13" s="24">
        <f>150*100</f>
        <v>15000</v>
      </c>
      <c r="J13" s="2" t="s">
        <v>54</v>
      </c>
    </row>
    <row r="14" spans="1:466" x14ac:dyDescent="0.25">
      <c r="B14" s="8"/>
      <c r="C14" s="8" t="s">
        <v>42</v>
      </c>
      <c r="D14" s="8" t="s">
        <v>55</v>
      </c>
      <c r="E14" s="8" t="s">
        <v>50</v>
      </c>
      <c r="I14" s="24">
        <f>45*100</f>
        <v>4500</v>
      </c>
      <c r="J14" s="2" t="s">
        <v>54</v>
      </c>
    </row>
    <row r="15" spans="1:466" x14ac:dyDescent="0.25">
      <c r="B15" s="8"/>
      <c r="C15" s="8" t="s">
        <v>34</v>
      </c>
      <c r="D15" s="17" t="s">
        <v>56</v>
      </c>
      <c r="E15" s="17" t="s">
        <v>57</v>
      </c>
      <c r="F15" s="16"/>
      <c r="G15" s="8"/>
      <c r="H15" s="8"/>
      <c r="I15" s="24">
        <f>(35*6*12)</f>
        <v>2520</v>
      </c>
      <c r="J15" s="2" t="s">
        <v>54</v>
      </c>
    </row>
    <row r="16" spans="1:466" x14ac:dyDescent="0.25">
      <c r="B16" s="8"/>
      <c r="C16" s="8" t="s">
        <v>58</v>
      </c>
      <c r="D16" s="17" t="s">
        <v>59</v>
      </c>
      <c r="E16" s="17" t="s">
        <v>60</v>
      </c>
      <c r="F16" s="16"/>
      <c r="G16" s="8"/>
      <c r="H16" s="8"/>
      <c r="I16" s="24">
        <v>0</v>
      </c>
      <c r="J16" s="2" t="s">
        <v>61</v>
      </c>
    </row>
    <row r="17" spans="2:10" x14ac:dyDescent="0.25">
      <c r="B17" s="8"/>
      <c r="C17" s="8" t="s">
        <v>58</v>
      </c>
      <c r="D17" s="17" t="s">
        <v>62</v>
      </c>
      <c r="E17" s="17" t="s">
        <v>60</v>
      </c>
      <c r="F17" s="16"/>
      <c r="G17" s="8"/>
      <c r="H17" s="8"/>
      <c r="I17" s="24">
        <v>0</v>
      </c>
      <c r="J17" s="2" t="s">
        <v>63</v>
      </c>
    </row>
    <row r="18" spans="2:10" x14ac:dyDescent="0.25">
      <c r="B18" s="10" t="s">
        <v>21</v>
      </c>
      <c r="C18" s="9"/>
      <c r="D18" s="10"/>
      <c r="E18" s="10"/>
      <c r="F18" s="11"/>
      <c r="G18" s="12"/>
      <c r="H18" s="12"/>
      <c r="I18" s="13">
        <f>SUM(I12:I13)</f>
        <v>615000</v>
      </c>
      <c r="J18" s="10"/>
    </row>
    <row r="20" spans="2:10" x14ac:dyDescent="0.25">
      <c r="B20" s="18"/>
      <c r="C20" s="18"/>
      <c r="D20" s="19"/>
      <c r="E20" s="19"/>
      <c r="F20" s="20"/>
      <c r="G20" s="21"/>
      <c r="H20" s="21"/>
      <c r="I20" s="22"/>
    </row>
    <row r="21" spans="2:10" ht="15.75" thickBot="1" x14ac:dyDescent="0.3">
      <c r="B21" s="14" t="s">
        <v>64</v>
      </c>
      <c r="C21" s="14"/>
      <c r="D21" s="15"/>
      <c r="E21" s="15"/>
      <c r="F21" s="15"/>
      <c r="G21" s="15"/>
      <c r="H21" s="15"/>
      <c r="I21" s="23"/>
      <c r="J21" s="15"/>
    </row>
    <row r="22" spans="2:10" x14ac:dyDescent="0.25">
      <c r="B22" s="8"/>
      <c r="C22" s="8" t="s">
        <v>65</v>
      </c>
      <c r="D22" s="8" t="s">
        <v>66</v>
      </c>
      <c r="E22" s="8" t="s">
        <v>67</v>
      </c>
      <c r="I22" s="24">
        <f>45*100</f>
        <v>4500</v>
      </c>
    </row>
    <row r="23" spans="2:10" x14ac:dyDescent="0.25">
      <c r="B23" s="10" t="s">
        <v>68</v>
      </c>
      <c r="C23" s="9"/>
      <c r="D23" s="10"/>
      <c r="E23" s="10"/>
      <c r="F23" s="11"/>
      <c r="G23" s="12"/>
      <c r="H23" s="12"/>
      <c r="I23" s="13">
        <f>SUM(I22:I22)</f>
        <v>4500</v>
      </c>
      <c r="J23" s="10"/>
    </row>
    <row r="25" spans="2:10" x14ac:dyDescent="0.25">
      <c r="B25" s="18"/>
      <c r="C25" s="18"/>
      <c r="D25" s="19"/>
      <c r="E25" s="19"/>
      <c r="F25" s="20"/>
      <c r="G25" s="21"/>
      <c r="H25" s="21"/>
      <c r="I25" s="22"/>
    </row>
    <row r="26" spans="2:10" x14ac:dyDescent="0.25">
      <c r="B26" s="25" t="s">
        <v>25</v>
      </c>
      <c r="C26" s="25"/>
      <c r="D26" s="25"/>
      <c r="E26" s="25"/>
      <c r="F26" s="26"/>
      <c r="G26" s="26"/>
      <c r="H26" s="26"/>
      <c r="I26" s="27">
        <f>I8+I18+I23</f>
        <v>641640</v>
      </c>
      <c r="J26" s="26"/>
    </row>
    <row r="29" spans="2:10" ht="15.75" thickBot="1" x14ac:dyDescent="0.3"/>
    <row r="30" spans="2:10" ht="15.75" thickBot="1" x14ac:dyDescent="0.3">
      <c r="F30" s="63" t="s">
        <v>26</v>
      </c>
      <c r="G30" s="64"/>
      <c r="H30" s="64"/>
      <c r="I30" s="56">
        <f>I23/I26</f>
        <v>7.0132784739106039E-3</v>
      </c>
    </row>
  </sheetData>
  <mergeCells count="1">
    <mergeCell ref="F30:H30"/>
  </mergeCells>
  <conditionalFormatting sqref="I30">
    <cfRule type="cellIs" dxfId="0" priority="1" operator="greaterThan">
      <formula>0.05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F8EDD6-1CF4-4CB3-89C4-E1EDC4EDD286}">
          <x14:formula1>
            <xm:f>Sheet1!$A$2:$A$14</xm:f>
          </x14:formula1>
          <xm:sqref>C22 C5:C7 C12:C17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0F769-B6C9-4F7B-A36A-83573AC98188}">
  <sheetPr codeName="Sheet4"/>
  <dimension ref="A1:A11"/>
  <sheetViews>
    <sheetView workbookViewId="0">
      <selection activeCell="A13" sqref="A13"/>
    </sheetView>
  </sheetViews>
  <sheetFormatPr defaultRowHeight="15" x14ac:dyDescent="0.25"/>
  <cols>
    <col min="1" max="1" width="30.5703125" customWidth="1"/>
  </cols>
  <sheetData>
    <row r="1" spans="1:1" x14ac:dyDescent="0.25">
      <c r="A1" t="s">
        <v>58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34</v>
      </c>
    </row>
    <row r="10" spans="1:1" x14ac:dyDescent="0.25">
      <c r="A10" t="s">
        <v>76</v>
      </c>
    </row>
    <row r="11" spans="1:1" x14ac:dyDescent="0.25">
      <c r="A11"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3D5FB29CAC924099D53FBF346890BA" ma:contentTypeVersion="14" ma:contentTypeDescription="Create a new document." ma:contentTypeScope="" ma:versionID="5a0dd9b1baff0c985d8c08b700587df2">
  <xsd:schema xmlns:xsd="http://www.w3.org/2001/XMLSchema" xmlns:xs="http://www.w3.org/2001/XMLSchema" xmlns:p="http://schemas.microsoft.com/office/2006/metadata/properties" xmlns:ns2="b81d817a-1478-46c7-a8b0-e0874bfd524c" xmlns:ns3="13d100e1-537d-40ea-aa89-9894e316499d" targetNamespace="http://schemas.microsoft.com/office/2006/metadata/properties" ma:root="true" ma:fieldsID="e87ac45b41137b31d59de1f9c47a8673" ns2:_="" ns3:_="">
    <xsd:import namespace="b81d817a-1478-46c7-a8b0-e0874bfd524c"/>
    <xsd:import namespace="13d100e1-537d-40ea-aa89-9894e31649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c0d52b1-c356-43f9-b908-5152d89e42c9}"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100e1-537d-40ea-aa89-9894e31649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81d817a-1478-46c7-a8b0-e0874bfd524c">
      <UserInfo>
        <DisplayName/>
        <AccountId xsi:nil="true"/>
        <AccountType/>
      </UserInfo>
    </SharedWithUsers>
    <TaxCatchAll xmlns="b81d817a-1478-46c7-a8b0-e0874bfd524c" xsi:nil="true"/>
    <lcf76f155ced4ddcb4097134ff3c332f xmlns="13d100e1-537d-40ea-aa89-9894e316499d">
      <Terms xmlns="http://schemas.microsoft.com/office/infopath/2007/PartnerControls"/>
    </lcf76f155ced4ddcb4097134ff3c332f>
    <MediaLengthInSeconds xmlns="13d100e1-537d-40ea-aa89-9894e31649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39468-38E7-49B0-A74D-F5E2BE228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d817a-1478-46c7-a8b0-e0874bfd524c"/>
    <ds:schemaRef ds:uri="13d100e1-537d-40ea-aa89-9894e3164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B43C2-3A0B-48BE-ABAB-F1F872318C85}">
  <ds:schemaRefs>
    <ds:schemaRef ds:uri="http://purl.org/dc/dcmitype/"/>
    <ds:schemaRef ds:uri="http://purl.org/dc/terms/"/>
    <ds:schemaRef ds:uri="http://purl.org/dc/elements/1.1/"/>
    <ds:schemaRef ds:uri="13d100e1-537d-40ea-aa89-9894e316499d"/>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b81d817a-1478-46c7-a8b0-e0874bfd524c"/>
    <ds:schemaRef ds:uri="http://schemas.microsoft.com/office/2006/metadata/properties"/>
  </ds:schemaRefs>
</ds:datastoreItem>
</file>

<file path=customXml/itemProps3.xml><?xml version="1.0" encoding="utf-8"?>
<ds:datastoreItem xmlns:ds="http://schemas.openxmlformats.org/officeDocument/2006/customXml" ds:itemID="{6649EC9D-9F91-4D4E-A072-4507A8B2649E}">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USE THIS SHEET Budget Template</vt:lpstr>
      <vt:lpstr>Example with DUMMY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Oates, Dan@BCSH</dc:creator>
  <cp:keywords/>
  <dc:description/>
  <cp:lastModifiedBy>Poss, Sarah@HCD</cp:lastModifiedBy>
  <cp:revision/>
  <dcterms:created xsi:type="dcterms:W3CDTF">2022-01-26T19:17:57Z</dcterms:created>
  <dcterms:modified xsi:type="dcterms:W3CDTF">2026-03-26T23:17:40Z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0x010100C43D5FB29CAC924099D53FBF346890BA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