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ullalai\Downloads\HCDC\Final resources\"/>
    </mc:Choice>
  </mc:AlternateContent>
  <xr:revisionPtr revIDLastSave="0" documentId="13_ncr:1_{5AF34D66-B36C-49C0-961E-6BF7C95CD03F}" xr6:coauthVersionLast="47" xr6:coauthVersionMax="47" xr10:uidLastSave="{00000000-0000-0000-0000-000000000000}"/>
  <bookViews>
    <workbookView xWindow="28680" yWindow="-15" windowWidth="29040" windowHeight="15720" xr2:uid="{00000000-000D-0000-FFFF-FFFF00000000}"/>
  </bookViews>
  <sheets>
    <sheet name="HHAP BCR" sheetId="2" r:id="rId1"/>
  </sheets>
  <definedNames>
    <definedName name="_xlnm.Print_Area" localSheetId="0">'HHAP BCR'!$B$1:$I$70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2" l="1"/>
  <c r="F55" i="2"/>
  <c r="E55" i="2"/>
  <c r="D55" i="2"/>
  <c r="D62" i="2" s="1"/>
  <c r="D23" i="2"/>
  <c r="D22" i="2"/>
  <c r="H55" i="2"/>
  <c r="I55" i="2"/>
  <c r="D61" i="2"/>
  <c r="D60" i="2"/>
  <c r="D59" i="2"/>
  <c r="D64" i="2" s="1"/>
  <c r="D67" i="2" l="1"/>
  <c r="D65" i="2"/>
  <c r="D66" i="2"/>
  <c r="D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Zaragoza-Smith, Nichole@HCD</author>
  </authors>
  <commentList>
    <comment ref="D62" authorId="0" shapeId="0" xr:uid="{A9B0311F-8E70-4039-B0CD-B7E0480770FE}">
      <text>
        <r>
          <rPr>
            <b/>
            <sz val="9"/>
            <color indexed="81"/>
            <rFont val="Tahoma"/>
            <family val="2"/>
          </rPr>
          <t>Zaragoza-Smith, Nichole@HCD:</t>
        </r>
        <r>
          <rPr>
            <sz val="9"/>
            <color indexed="81"/>
            <rFont val="Tahoma"/>
            <family val="2"/>
          </rPr>
          <t xml:space="preserve">
Green indicates no errors detected for this requirement</t>
        </r>
      </text>
    </comment>
    <comment ref="D63" authorId="0" shapeId="0" xr:uid="{59460ECE-76A7-4F9F-8092-AB31C592A8D8}">
      <text>
        <r>
          <rPr>
            <b/>
            <sz val="9"/>
            <color indexed="81"/>
            <rFont val="Tahoma"/>
            <family val="2"/>
          </rPr>
          <t>Zaragoza-Smith, Nichole@HCD:</t>
        </r>
        <r>
          <rPr>
            <sz val="9"/>
            <color indexed="81"/>
            <rFont val="Tahoma"/>
            <family val="2"/>
          </rPr>
          <t xml:space="preserve">
Green indicates no errors detected for this requirement</t>
        </r>
      </text>
    </comment>
    <comment ref="D64" authorId="0" shapeId="0" xr:uid="{7A715B1E-3D07-4D97-A47C-32AF063FF7EA}">
      <text>
        <r>
          <rPr>
            <b/>
            <sz val="9"/>
            <color indexed="81"/>
            <rFont val="Tahoma"/>
            <family val="2"/>
          </rPr>
          <t>Zaragoza-Smith, Nichole@HCD:</t>
        </r>
        <r>
          <rPr>
            <sz val="9"/>
            <color indexed="81"/>
            <rFont val="Tahoma"/>
            <family val="2"/>
          </rPr>
          <t xml:space="preserve">
Green indicates no errors detected for this requirement</t>
        </r>
      </text>
    </comment>
    <comment ref="D65" authorId="0" shapeId="0" xr:uid="{8B1B73DB-C2BF-4D26-9953-0A5B0C8D45CE}">
      <text>
        <r>
          <rPr>
            <b/>
            <sz val="9"/>
            <color indexed="81"/>
            <rFont val="Tahoma"/>
            <family val="2"/>
          </rPr>
          <t>Zaragoza-Smith, Nichole@HCD:</t>
        </r>
        <r>
          <rPr>
            <sz val="9"/>
            <color indexed="81"/>
            <rFont val="Tahoma"/>
            <family val="2"/>
          </rPr>
          <t xml:space="preserve">
Green indicates no errors detected for this requirement</t>
        </r>
      </text>
    </comment>
    <comment ref="D66" authorId="0" shapeId="0" xr:uid="{2FAF1FC8-CC13-4031-83F5-F84AEFC1056F}">
      <text>
        <r>
          <rPr>
            <sz val="11"/>
            <color theme="1"/>
            <rFont val="Calibri"/>
            <family val="2"/>
            <scheme val="minor"/>
          </rPr>
          <t>Zaragoza-Smith, Nichole@HCD:
Green indicates no errors detected for this requirement</t>
        </r>
      </text>
    </comment>
    <comment ref="D67" authorId="0" shapeId="0" xr:uid="{4EA83017-FEAF-4F0A-9814-FA54B6AF4B8C}">
      <text>
        <r>
          <rPr>
            <sz val="11"/>
            <color theme="1"/>
            <rFont val="Calibri"/>
            <family val="2"/>
            <scheme val="minor"/>
          </rPr>
          <t>Zaragoza-Smith, Nichole@HCD:
Green indicates no errors detected for this requirement</t>
        </r>
      </text>
    </comment>
  </commentList>
</comments>
</file>

<file path=xl/sharedStrings.xml><?xml version="1.0" encoding="utf-8"?>
<sst xmlns="http://schemas.openxmlformats.org/spreadsheetml/2006/main" count="70" uniqueCount="56">
  <si>
    <t xml:space="preserve">DEPARTMENT OF HOUSING AND COMMUNITY DEVELOPMENT
HOMELESSNESS PROGRAMS AND ACCOUNTABILITY
651 Bannon Street, Suite 400
Sacramento, CA 95811
HPDHomelessnessGrants@hcd.ca.gov
</t>
  </si>
  <si>
    <t>HHAP Budget Change Request Form</t>
  </si>
  <si>
    <r>
      <t xml:space="preserve">Obligations and Expenditure </t>
    </r>
    <r>
      <rPr>
        <b/>
        <sz val="11"/>
        <color rgb="FFFF0000"/>
        <rFont val="Calibri"/>
        <family val="2"/>
        <scheme val="minor"/>
      </rPr>
      <t xml:space="preserve">cannot </t>
    </r>
    <r>
      <rPr>
        <sz val="11"/>
        <color rgb="FF000000"/>
        <rFont val="Calibri"/>
        <family val="2"/>
        <scheme val="minor"/>
      </rPr>
      <t xml:space="preserve">be changed on the BCR form. If Obligated or Expended amounts need to be adjusted, you must do so through the Contract Reporting process before submitting the BCR. </t>
    </r>
  </si>
  <si>
    <t>The total of the Proposed Total Budget column must exactly match the total award. If the Proposed Total Budget does not match the award, the system will block submission.</t>
  </si>
  <si>
    <t xml:space="preserve"> Maximum Allowed Administrative Cost (7% Cap)</t>
  </si>
  <si>
    <t>No Youth Budget may be entered for the eligible use categories of Administrative Costs and Homeless Management Information System (HMIS).</t>
  </si>
  <si>
    <t>Minimum Youth Budget for HHAP Rounds 1–2: At least 8% of the Total Proposed Budget</t>
  </si>
  <si>
    <t>Minimum Youth Budget for HHAP Rounds 3–7: At least 10% of the Total Proposed Budget</t>
  </si>
  <si>
    <t>Proposed Total Budget and Proposed Youth Budget for each eligible use category must be greater than or equal to the Obligated amount already reported. The system will not allow a proposed amount that is lower than your current Obligations.</t>
  </si>
  <si>
    <t>Identifying Information</t>
  </si>
  <si>
    <t>Jurisdiction name (Reporting Entity)</t>
  </si>
  <si>
    <t>HHAP Round</t>
  </si>
  <si>
    <t>HHAP Contract #</t>
  </si>
  <si>
    <t>Monitoring Record on One Door (ex: Mon-1234)</t>
  </si>
  <si>
    <t>Total Awarded Amount:</t>
  </si>
  <si>
    <r>
      <rPr>
        <b/>
        <sz val="11"/>
        <color rgb="FF000000"/>
        <rFont val="Calibri"/>
      </rPr>
      <t xml:space="preserve">Obligation Deadline: 
</t>
    </r>
    <r>
      <rPr>
        <i/>
        <sz val="11"/>
        <color rgb="FF000000"/>
        <rFont val="Calibri"/>
      </rPr>
      <t xml:space="preserve">Date listed is 100% obligation deadline for HHAP-1 to HHAP-3. 
Date listed is 75% obligation deadline for initial allocation of HHAP-4 to HHAP-6. </t>
    </r>
  </si>
  <si>
    <t>100% Expenditure Deadline:</t>
  </si>
  <si>
    <t>Report Prepared by:</t>
  </si>
  <si>
    <t xml:space="preserve">Budget Change Request Information: </t>
  </si>
  <si>
    <t>Date budget change request prepared</t>
  </si>
  <si>
    <t>Do you want to add new eligible uses?</t>
  </si>
  <si>
    <t>If yes, select from the Eligible Uses list :</t>
  </si>
  <si>
    <t>Administrative Costs </t>
  </si>
  <si>
    <t>Capital for Permanent Housing </t>
  </si>
  <si>
    <t>Capital for New Interim Housing </t>
  </si>
  <si>
    <t>Homeless Management Information System (HMIS) </t>
  </si>
  <si>
    <t>Improvements to Existing Interim Housing </t>
  </si>
  <si>
    <t>Motel/Hotel Vouchers </t>
  </si>
  <si>
    <t>Operating Costs/Supportive Services – Interim Housing  </t>
  </si>
  <si>
    <t>Operating Costs/Supportive Services – Perm Housing </t>
  </si>
  <si>
    <t>Prevention and Shelter Diversion  </t>
  </si>
  <si>
    <t>Rental Assistance and Rapid Rehousing </t>
  </si>
  <si>
    <t>Services and Services Coordination for People Experiencing Unsheltered Homelessness </t>
  </si>
  <si>
    <t>Systems Support </t>
  </si>
  <si>
    <t>Budget Change Request Form</t>
  </si>
  <si>
    <t>Related Attribute Name (Eligible Uses)</t>
  </si>
  <si>
    <t>Administrative Costs (cost must not exceed 7%)</t>
  </si>
  <si>
    <t>Total</t>
  </si>
  <si>
    <t>Budget Change Request Compliance Tool</t>
  </si>
  <si>
    <t>This section is informational only; jurisdictions cannot make selections or enter data. The embedded compliance tool, which operates exclusively in Excel, automatically evaluates whether the entries in the table above meet the appliable HHAP round requirements.
A red highlight indicates an error, while a green highlight indicates that no errors were detected for the requirement.</t>
  </si>
  <si>
    <t>Confirm that there is no variance between the Total Budgeted amount and the Total Awarded amount</t>
  </si>
  <si>
    <t>Confirm that there is no variance between the Current Total Budget and the Proposed Total Budget</t>
  </si>
  <si>
    <t>For HHAP Rounds 1–2: Confirm that the Total Youth Set‑Aside is equal to or greater than the Minimum Youth Budget</t>
  </si>
  <si>
    <t>For HHAP Rounds 3–7: Confirm that the Total Youth Set‑Aside is equal to or greater than the Minimum Youth Budget</t>
  </si>
  <si>
    <t>Confirm that the Proposed Total Budget is equal to or greater than the Total Obligated amount</t>
  </si>
  <si>
    <r>
      <t xml:space="preserve">A HHAP Budget Change Request (BCR) form must be submitted when jurisdictions need to revise the approved HHAP budget, add new eligible use categories, or reallocate funds among existing eligible uses. The BCR workflow in One Door will display your jurisdiction’s current approved budget and allow you to enter proposed changes. All proposed amounts must meet HHAP requirements and align with total awarded funding before the system allows submission. The instructions explains how to locate the contract, enter proposed budget amounts, add new eligible uses (if applicable), and submit the BCR for HCD review and approval.
</t>
    </r>
    <r>
      <rPr>
        <b/>
        <sz val="11"/>
        <color rgb="FF000000"/>
        <rFont val="Calibri"/>
        <scheme val="minor"/>
      </rPr>
      <t>Reminder</t>
    </r>
    <r>
      <rPr>
        <sz val="11"/>
        <color rgb="FF000000"/>
        <rFont val="Calibri"/>
        <scheme val="minor"/>
      </rPr>
      <t xml:space="preserve">: A HHAP BCR on One Door must be completed in one sitting, as drafts cannot be saved once you begin entering information. To support jurisdictions in preparing a complete and accurate BCR, HCD provides a BCR template that Grantees can use as a planning tool to prepare proposed reallocations, gather approvals, and finalize all budget decisions for submission. Using the template ensures that the submission is ready for entry and avoids delays caused by incomplete or unapproved budget changes. 
</t>
    </r>
    <r>
      <rPr>
        <b/>
        <sz val="11"/>
        <color rgb="FF000000"/>
        <rFont val="Calibri"/>
        <scheme val="minor"/>
      </rPr>
      <t>Instructions</t>
    </r>
    <r>
      <rPr>
        <sz val="11"/>
        <color rgb="FF000000"/>
        <rFont val="Calibri"/>
        <scheme val="minor"/>
      </rPr>
      <t>: Jurisdictions must complete all yellow-highlighted cells in the template. Any greyed‑out cells will auto‑populate based on the information entered or selected from the drop down list. At the bottom of the template is an embedded compliance tool, which operates exclusively in Excel and automatically evaluates whether the data entered meets the applicable HHAP round requirements.
Below are the Reporting Rules, which will assist jurisdictions in completing the table in Section C: Budget Change Request Form.</t>
    </r>
  </si>
  <si>
    <t>A</t>
  </si>
  <si>
    <t>B</t>
  </si>
  <si>
    <t>C</t>
  </si>
  <si>
    <r>
      <t xml:space="preserve">Total Budgeted
</t>
    </r>
    <r>
      <rPr>
        <i/>
        <sz val="11"/>
        <color theme="0"/>
        <rFont val="Calibri"/>
        <family val="2"/>
        <scheme val="minor"/>
      </rPr>
      <t>Please ensure this column matches what is on One Door as it will automatically display the jurisdiction’s current approved budget</t>
    </r>
  </si>
  <si>
    <r>
      <t xml:space="preserve">Youth Budgeted Amounts
</t>
    </r>
    <r>
      <rPr>
        <i/>
        <sz val="11"/>
        <color theme="0"/>
        <rFont val="Calibri"/>
        <family val="2"/>
        <scheme val="minor"/>
      </rPr>
      <t>(As per the Budget on File; a subset of the Total Budgeted</t>
    </r>
    <r>
      <rPr>
        <sz val="11"/>
        <color theme="0"/>
        <rFont val="Calibri"/>
        <family val="2"/>
        <scheme val="minor"/>
      </rPr>
      <t>)</t>
    </r>
  </si>
  <si>
    <r>
      <t xml:space="preserve">Proposed Youth Budget Amounts
</t>
    </r>
    <r>
      <rPr>
        <i/>
        <sz val="11"/>
        <color theme="0"/>
        <rFont val="Calibri"/>
        <family val="2"/>
        <scheme val="minor"/>
      </rPr>
      <t>(Must be at least 8% of the Total Budgeted for HHAP Rounds 1–2 and at least 10% for HHAP Rounds 3–7)</t>
    </r>
  </si>
  <si>
    <r>
      <t>Total Obligated</t>
    </r>
    <r>
      <rPr>
        <i/>
        <sz val="11"/>
        <color theme="0"/>
        <rFont val="Calibri"/>
        <family val="2"/>
        <scheme val="minor"/>
      </rPr>
      <t xml:space="preserve">
Total "Obligated Amount" must be less than or equal to Approved Budgeted Amount."
(Red indicates errors)</t>
    </r>
  </si>
  <si>
    <r>
      <t>Proposed Budget Amounts</t>
    </r>
    <r>
      <rPr>
        <sz val="11"/>
        <color theme="0"/>
        <rFont val="Calibri"/>
        <family val="2"/>
        <scheme val="minor"/>
      </rPr>
      <t xml:space="preserve">
</t>
    </r>
    <r>
      <rPr>
        <i/>
        <sz val="11"/>
        <color theme="0"/>
        <rFont val="Calibri"/>
        <family val="2"/>
        <scheme val="minor"/>
      </rPr>
      <t>Total "Proposed Adjusted Amount" must be greater than or equal to Current Obligated Amount."
(Red indicates errors)</t>
    </r>
  </si>
  <si>
    <r>
      <t xml:space="preserve">Youth Obligated Amounts
</t>
    </r>
    <r>
      <rPr>
        <i/>
        <sz val="11"/>
        <color theme="0"/>
        <rFont val="Calibri"/>
        <family val="2"/>
        <scheme val="minor"/>
      </rPr>
      <t>(As reported in the most recently submitted report; a subset of the Total Obligated)</t>
    </r>
  </si>
  <si>
    <t>Confirm that the Total Proposed Administrative Costs are equal to or less than the Administrative Cost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</si>
</sst>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quot;$&quot;#,##0.00"/>
  </numFmts>
  <fonts count="21"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b/>
      <sz val="20"/>
      <color theme="1"/>
      <name val="Calibri"/>
      <family val="2"/>
      <scheme val="minor"/>
    </font>
    <font>
      <sz val="9"/>
      <color indexed="81"/>
      <name val="Tahoma"/>
      <family val="2"/>
    </font>
    <font>
      <b/>
      <sz val="9"/>
      <color indexed="81"/>
      <name val="Tahoma"/>
      <family val="2"/>
    </font>
    <font>
      <b/>
      <sz val="11"/>
      <color rgb="FF000000"/>
      <name val="Calibri"/>
      <family val="2"/>
      <scheme val="minor"/>
    </font>
    <font>
      <sz val="11"/>
      <color rgb="FF000000"/>
      <name val="Calibri"/>
      <family val="2"/>
      <scheme val="minor"/>
    </font>
    <font>
      <i/>
      <sz val="11"/>
      <color theme="1"/>
      <name val="Calibri"/>
      <family val="2"/>
      <scheme val="minor"/>
    </font>
    <font>
      <i/>
      <sz val="11"/>
      <color rgb="FFFF0000"/>
      <name val="Calibri"/>
      <family val="2"/>
      <scheme val="minor"/>
    </font>
    <font>
      <b/>
      <sz val="14"/>
      <name val="Calibri"/>
      <family val="2"/>
      <scheme val="minor"/>
    </font>
    <font>
      <b/>
      <sz val="14"/>
      <color theme="1"/>
      <name val="Calibri"/>
      <family val="2"/>
      <scheme val="minor"/>
    </font>
    <font>
      <b/>
      <sz val="11"/>
      <color rgb="FF000000"/>
      <name val="Calibri"/>
    </font>
    <font>
      <i/>
      <sz val="11"/>
      <color rgb="FF000000"/>
      <name val="Calibri"/>
    </font>
    <font>
      <sz val="11"/>
      <color theme="1"/>
      <name val="Calibri"/>
    </font>
    <font>
      <sz val="11"/>
      <color rgb="FF000000"/>
      <name val="Calibri"/>
      <scheme val="minor"/>
    </font>
    <font>
      <b/>
      <sz val="11"/>
      <color rgb="FF000000"/>
      <name val="Calibri"/>
      <scheme val="minor"/>
    </font>
    <font>
      <b/>
      <sz val="11"/>
      <color rgb="FFFF0000"/>
      <name val="Calibri"/>
      <family val="2"/>
      <scheme val="minor"/>
    </font>
    <font>
      <i/>
      <sz val="11"/>
      <color theme="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bgColor indexed="64"/>
      </patternFill>
    </fill>
    <fill>
      <patternFill patternType="solid">
        <fgColor theme="2"/>
        <bgColor indexed="64"/>
      </patternFill>
    </fill>
    <fill>
      <patternFill patternType="solid">
        <fgColor theme="2" tint="-9.9978637043366805E-2"/>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1" fillId="0" borderId="0" xfId="0" applyFont="1" applyAlignment="1">
      <alignment horizontal="center" vertical="center"/>
    </xf>
    <xf numFmtId="0" fontId="2"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4" fillId="3" borderId="1" xfId="0" applyFont="1" applyFill="1" applyBorder="1" applyAlignment="1">
      <alignment vertical="center" wrapText="1"/>
    </xf>
    <xf numFmtId="0" fontId="1" fillId="0" borderId="1" xfId="0" applyFont="1" applyBorder="1" applyAlignment="1">
      <alignment vertical="center"/>
    </xf>
    <xf numFmtId="0" fontId="8" fillId="0" borderId="1" xfId="0" applyFont="1" applyBorder="1" applyAlignment="1">
      <alignment vertical="center"/>
    </xf>
    <xf numFmtId="165" fontId="0" fillId="3" borderId="1" xfId="0" applyNumberFormat="1" applyFill="1" applyBorder="1"/>
    <xf numFmtId="0" fontId="1" fillId="0" borderId="1" xfId="0" applyFont="1" applyBorder="1" applyAlignment="1">
      <alignment vertical="center" wrapText="1"/>
    </xf>
    <xf numFmtId="0" fontId="9" fillId="0" borderId="1" xfId="0" applyFont="1" applyBorder="1"/>
    <xf numFmtId="164" fontId="0" fillId="3" borderId="1" xfId="0" applyNumberFormat="1" applyFill="1" applyBorder="1" applyAlignment="1">
      <alignment horizontal="center"/>
    </xf>
    <xf numFmtId="0" fontId="9" fillId="0" borderId="1" xfId="0" applyFont="1" applyBorder="1" applyAlignment="1">
      <alignment wrapText="1"/>
    </xf>
    <xf numFmtId="165" fontId="1" fillId="5" borderId="1" xfId="0" applyNumberFormat="1" applyFont="1" applyFill="1" applyBorder="1"/>
    <xf numFmtId="0" fontId="9" fillId="6" borderId="1" xfId="0" applyFont="1" applyFill="1" applyBorder="1" applyAlignment="1">
      <alignment wrapText="1"/>
    </xf>
    <xf numFmtId="0" fontId="9" fillId="0" borderId="0" xfId="0" applyFont="1"/>
    <xf numFmtId="0" fontId="4" fillId="0" borderId="0" xfId="0" applyFont="1" applyAlignment="1">
      <alignment horizontal="center" vertical="center"/>
    </xf>
    <xf numFmtId="0" fontId="4" fillId="0" borderId="0" xfId="0" applyFont="1" applyAlignment="1">
      <alignment horizontal="left" vertical="center" wrapText="1"/>
    </xf>
    <xf numFmtId="0" fontId="1" fillId="0" borderId="0" xfId="0" applyFont="1" applyAlignment="1">
      <alignment vertical="top"/>
    </xf>
    <xf numFmtId="0" fontId="0" fillId="6" borderId="1" xfId="0" applyFill="1" applyBorder="1" applyAlignment="1">
      <alignment vertical="center" wrapText="1"/>
    </xf>
    <xf numFmtId="165" fontId="0" fillId="0" borderId="7" xfId="0" applyNumberFormat="1" applyBorder="1" applyAlignment="1">
      <alignment horizontal="center"/>
    </xf>
    <xf numFmtId="165" fontId="0" fillId="0" borderId="7" xfId="0" applyNumberFormat="1" applyBorder="1" applyAlignment="1">
      <alignment horizontal="center" wrapText="1"/>
    </xf>
    <xf numFmtId="165" fontId="0" fillId="0" borderId="7" xfId="0" applyNumberFormat="1" applyBorder="1" applyAlignment="1">
      <alignment horizontal="center" vertical="center" wrapText="1"/>
    </xf>
    <xf numFmtId="0" fontId="4" fillId="0" borderId="12" xfId="0" applyFont="1" applyBorder="1" applyAlignment="1">
      <alignment horizontal="left" vertical="center" wrapText="1"/>
    </xf>
    <xf numFmtId="0" fontId="1" fillId="0" borderId="11" xfId="0" applyFont="1" applyBorder="1"/>
    <xf numFmtId="0" fontId="12" fillId="2" borderId="6" xfId="0" applyFont="1" applyFill="1" applyBorder="1" applyAlignment="1">
      <alignment vertical="center" wrapText="1"/>
    </xf>
    <xf numFmtId="0" fontId="4" fillId="0" borderId="12" xfId="0" applyFont="1" applyBorder="1" applyAlignment="1">
      <alignment horizontal="center" vertical="center"/>
    </xf>
    <xf numFmtId="0" fontId="0" fillId="0" borderId="12" xfId="0" applyBorder="1"/>
    <xf numFmtId="0" fontId="13" fillId="2" borderId="11" xfId="0" applyFont="1" applyFill="1" applyBorder="1" applyAlignment="1">
      <alignment vertical="top" wrapText="1"/>
    </xf>
    <xf numFmtId="0" fontId="1" fillId="0" borderId="13" xfId="0" applyFont="1" applyBorder="1"/>
    <xf numFmtId="0" fontId="13" fillId="2" borderId="6" xfId="0" applyFont="1" applyFill="1" applyBorder="1" applyAlignment="1">
      <alignment vertical="center"/>
    </xf>
    <xf numFmtId="0" fontId="1" fillId="4" borderId="6" xfId="0" applyFont="1" applyFill="1" applyBorder="1" applyAlignment="1">
      <alignment horizontal="center" wrapText="1"/>
    </xf>
    <xf numFmtId="0" fontId="2" fillId="4" borderId="7" xfId="0" applyFont="1" applyFill="1" applyBorder="1" applyAlignment="1">
      <alignment horizontal="center" vertical="center" wrapText="1"/>
    </xf>
    <xf numFmtId="0" fontId="1" fillId="0" borderId="12" xfId="0" applyFont="1" applyBorder="1" applyAlignment="1">
      <alignment vertical="top"/>
    </xf>
    <xf numFmtId="0" fontId="0" fillId="6" borderId="9" xfId="0" applyFill="1" applyBorder="1" applyAlignment="1">
      <alignment vertical="center" wrapText="1"/>
    </xf>
    <xf numFmtId="165" fontId="0" fillId="0" borderId="10" xfId="0" applyNumberFormat="1" applyBorder="1" applyAlignment="1">
      <alignment horizontal="center" wrapText="1"/>
    </xf>
    <xf numFmtId="0" fontId="0" fillId="0" borderId="16" xfId="0" applyBorder="1"/>
    <xf numFmtId="0" fontId="0" fillId="0" borderId="17" xfId="0" applyBorder="1"/>
    <xf numFmtId="0" fontId="1" fillId="0" borderId="6" xfId="0" applyFont="1" applyBorder="1"/>
    <xf numFmtId="0" fontId="4" fillId="5" borderId="1" xfId="0" applyFont="1" applyFill="1" applyBorder="1" applyAlignment="1">
      <alignment wrapText="1"/>
    </xf>
    <xf numFmtId="0" fontId="0" fillId="3" borderId="1" xfId="0" applyFill="1" applyBorder="1" applyAlignment="1">
      <alignment horizontal="center"/>
    </xf>
    <xf numFmtId="0" fontId="8" fillId="0" borderId="6" xfId="0" applyFont="1" applyBorder="1"/>
    <xf numFmtId="0" fontId="8" fillId="0" borderId="18" xfId="0" applyFont="1" applyBorder="1"/>
    <xf numFmtId="0" fontId="1" fillId="6" borderId="6" xfId="0" applyFont="1" applyFill="1" applyBorder="1"/>
    <xf numFmtId="0" fontId="1" fillId="6" borderId="8" xfId="0" applyFont="1" applyFill="1" applyBorder="1"/>
    <xf numFmtId="0" fontId="9" fillId="0" borderId="14" xfId="0" applyFont="1" applyBorder="1" applyAlignment="1">
      <alignment wrapText="1"/>
    </xf>
    <xf numFmtId="0" fontId="1" fillId="3" borderId="13" xfId="0" applyFont="1" applyFill="1" applyBorder="1" applyAlignment="1">
      <alignment horizontal="right"/>
      <extLst>
        <ext xmlns:xfpb="http://schemas.microsoft.com/office/spreadsheetml/2022/featurepropertybag" uri="{C7286773-470A-42A8-94C5-96B5CB345126}">
          <xfpb:xfComplement i="0"/>
        </ext>
      </extLst>
    </xf>
    <xf numFmtId="164" fontId="0" fillId="6" borderId="1" xfId="0" applyNumberFormat="1" applyFill="1" applyBorder="1"/>
    <xf numFmtId="0" fontId="0" fillId="3" borderId="1" xfId="0" applyFill="1" applyBorder="1"/>
    <xf numFmtId="0" fontId="4" fillId="0" borderId="1" xfId="0" applyFont="1" applyBorder="1" applyAlignment="1">
      <alignment vertical="center" wrapText="1"/>
    </xf>
    <xf numFmtId="0" fontId="16" fillId="0" borderId="1" xfId="0" applyFont="1" applyBorder="1" applyAlignment="1">
      <alignment vertical="center" wrapText="1"/>
    </xf>
    <xf numFmtId="165" fontId="0" fillId="3" borderId="1" xfId="0" applyNumberFormat="1" applyFill="1" applyBorder="1" applyProtection="1">
      <protection locked="0"/>
    </xf>
    <xf numFmtId="165" fontId="0" fillId="7" borderId="1" xfId="0" applyNumberFormat="1" applyFill="1" applyBorder="1" applyProtection="1">
      <protection locked="0"/>
    </xf>
    <xf numFmtId="165" fontId="0" fillId="7" borderId="7" xfId="0" applyNumberFormat="1" applyFill="1" applyBorder="1" applyProtection="1">
      <protection locked="0"/>
    </xf>
    <xf numFmtId="0" fontId="11" fillId="6" borderId="6"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6" borderId="7" xfId="0" applyFont="1" applyFill="1" applyBorder="1" applyAlignment="1">
      <alignment horizontal="center" vertical="top" wrapText="1"/>
    </xf>
    <xf numFmtId="0" fontId="13" fillId="6" borderId="21" xfId="0" applyFont="1" applyFill="1" applyBorder="1" applyAlignment="1">
      <alignment horizontal="center" vertical="top"/>
    </xf>
    <xf numFmtId="0" fontId="13" fillId="6" borderId="22" xfId="0" applyFont="1" applyFill="1" applyBorder="1" applyAlignment="1">
      <alignment horizontal="center" vertical="top"/>
    </xf>
    <xf numFmtId="0" fontId="13" fillId="6" borderId="23" xfId="0" applyFont="1" applyFill="1" applyBorder="1" applyAlignment="1">
      <alignment horizontal="center" vertical="top"/>
    </xf>
    <xf numFmtId="0" fontId="10" fillId="0" borderId="1" xfId="0" applyFont="1" applyBorder="1" applyAlignment="1">
      <alignment horizontal="left"/>
    </xf>
    <xf numFmtId="0" fontId="13" fillId="2" borderId="2" xfId="0" applyFont="1" applyFill="1" applyBorder="1" applyAlignment="1">
      <alignment horizontal="left" vertical="center"/>
    </xf>
    <xf numFmtId="0" fontId="13" fillId="2" borderId="15" xfId="0" applyFont="1" applyFill="1" applyBorder="1" applyAlignment="1">
      <alignment horizontal="left" vertical="center"/>
    </xf>
    <xf numFmtId="0" fontId="8" fillId="0" borderId="3" xfId="0" applyFont="1" applyBorder="1" applyAlignment="1">
      <alignment horizontal="left"/>
    </xf>
    <xf numFmtId="0" fontId="8" fillId="0" borderId="4" xfId="0" applyFont="1" applyBorder="1" applyAlignment="1">
      <alignment horizontal="left"/>
    </xf>
    <xf numFmtId="0" fontId="5" fillId="2" borderId="11" xfId="0" applyFont="1" applyFill="1" applyBorder="1" applyAlignment="1">
      <alignment horizontal="center" vertical="top"/>
    </xf>
    <xf numFmtId="0" fontId="5" fillId="2" borderId="20" xfId="0" applyFont="1" applyFill="1" applyBorder="1" applyAlignment="1">
      <alignment horizontal="center" vertical="top"/>
    </xf>
    <xf numFmtId="0" fontId="1" fillId="2" borderId="5" xfId="0" applyFont="1" applyFill="1" applyBorder="1" applyAlignment="1">
      <alignment horizontal="left" vertical="top" wrapText="1"/>
    </xf>
    <xf numFmtId="0" fontId="1" fillId="2" borderId="19" xfId="0" applyFont="1" applyFill="1" applyBorder="1" applyAlignment="1">
      <alignment horizontal="left" vertical="top" wrapText="1"/>
    </xf>
    <xf numFmtId="0" fontId="13" fillId="2" borderId="1" xfId="0" applyFont="1" applyFill="1" applyBorder="1" applyAlignment="1">
      <alignment horizontal="left" vertical="center"/>
    </xf>
    <xf numFmtId="0" fontId="13" fillId="2" borderId="7" xfId="0" applyFont="1" applyFill="1" applyBorder="1" applyAlignment="1">
      <alignment horizontal="left" vertical="center"/>
    </xf>
    <xf numFmtId="0" fontId="13" fillId="2" borderId="2" xfId="0" applyFont="1" applyFill="1" applyBorder="1" applyAlignment="1">
      <alignment horizontal="left" vertical="top" wrapText="1"/>
    </xf>
    <xf numFmtId="0" fontId="13" fillId="2" borderId="15" xfId="0" applyFont="1" applyFill="1" applyBorder="1" applyAlignment="1">
      <alignment horizontal="left" vertical="top" wrapText="1"/>
    </xf>
    <xf numFmtId="0" fontId="17" fillId="0" borderId="0" xfId="0" applyFont="1" applyAlignment="1">
      <alignment wrapText="1"/>
    </xf>
    <xf numFmtId="0" fontId="4" fillId="0" borderId="11" xfId="0" applyFont="1" applyBorder="1" applyAlignment="1">
      <alignment horizontal="left" vertical="center" wrapText="1"/>
    </xf>
    <xf numFmtId="0" fontId="4" fillId="0" borderId="20" xfId="0" applyFont="1" applyBorder="1" applyAlignment="1">
      <alignment horizontal="left" vertical="center" wrapText="1"/>
    </xf>
  </cellXfs>
  <cellStyles count="1">
    <cellStyle name="Normal" xfId="0" builtinId="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Medium9"/>
  <colors>
    <mruColors>
      <color rgb="FFFFF2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391168</xdr:colOff>
      <xdr:row>0</xdr:row>
      <xdr:rowOff>65462</xdr:rowOff>
    </xdr:from>
    <xdr:to>
      <xdr:col>8</xdr:col>
      <xdr:colOff>1354629</xdr:colOff>
      <xdr:row>5</xdr:row>
      <xdr:rowOff>54552</xdr:rowOff>
    </xdr:to>
    <xdr:pic>
      <xdr:nvPicPr>
        <xdr:cNvPr id="3" name="Picture 2">
          <a:extLst>
            <a:ext uri="{FF2B5EF4-FFF2-40B4-BE49-F238E27FC236}">
              <a16:creationId xmlns:a16="http://schemas.microsoft.com/office/drawing/2014/main" id="{9DD74988-339D-F38C-D04C-6D3344E9F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046554" y="65462"/>
          <a:ext cx="959651" cy="966875"/>
        </a:xfrm>
        <a:prstGeom prst="rect">
          <a:avLst/>
        </a:prstGeom>
      </xdr:spPr>
    </xdr:pic>
    <xdr:clientData/>
  </xdr:twoCellAnchor>
  <xdr:twoCellAnchor editAs="oneCell">
    <xdr:from>
      <xdr:col>7</xdr:col>
      <xdr:colOff>272416</xdr:colOff>
      <xdr:row>0</xdr:row>
      <xdr:rowOff>93345</xdr:rowOff>
    </xdr:from>
    <xdr:to>
      <xdr:col>8</xdr:col>
      <xdr:colOff>186086</xdr:colOff>
      <xdr:row>4</xdr:row>
      <xdr:rowOff>230505</xdr:rowOff>
    </xdr:to>
    <xdr:pic>
      <xdr:nvPicPr>
        <xdr:cNvPr id="2" name="Picture 3">
          <a:extLst>
            <a:ext uri="{FF2B5EF4-FFF2-40B4-BE49-F238E27FC236}">
              <a16:creationId xmlns:a16="http://schemas.microsoft.com/office/drawing/2014/main" id="{E56CAD00-A002-85E1-B400-7D4DA9430A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88316" y="93345"/>
          <a:ext cx="1679604" cy="89725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6268E-7AC2-4382-8D8F-A8490DCAE43E}">
  <sheetPr>
    <pageSetUpPr fitToPage="1"/>
  </sheetPr>
  <dimension ref="B1:J67"/>
  <sheetViews>
    <sheetView tabSelected="1" view="pageBreakPreview" topLeftCell="A27" zoomScale="90" zoomScaleNormal="100" zoomScaleSheetLayoutView="90" workbookViewId="0">
      <selection activeCell="D43" sqref="D43:I54"/>
    </sheetView>
  </sheetViews>
  <sheetFormatPr defaultColWidth="9.140625" defaultRowHeight="15" x14ac:dyDescent="0.25"/>
  <cols>
    <col min="2" max="2" width="9.140625" style="1"/>
    <col min="3" max="3" width="54.42578125" customWidth="1"/>
    <col min="4" max="4" width="43.28515625" customWidth="1"/>
    <col min="5" max="9" width="26.42578125" customWidth="1"/>
    <col min="10" max="10" width="12.28515625" customWidth="1"/>
  </cols>
  <sheetData>
    <row r="1" spans="2:9" ht="14.45" customHeight="1" x14ac:dyDescent="0.25">
      <c r="B1" s="67" t="s">
        <v>0</v>
      </c>
      <c r="C1" s="67"/>
      <c r="D1" s="67"/>
      <c r="E1" s="67"/>
      <c r="F1" s="67"/>
      <c r="G1" s="67"/>
      <c r="H1" s="67"/>
      <c r="I1" s="68"/>
    </row>
    <row r="2" spans="2:9" x14ac:dyDescent="0.25">
      <c r="B2" s="67"/>
      <c r="C2" s="67"/>
      <c r="D2" s="67"/>
      <c r="E2" s="67"/>
      <c r="F2" s="67"/>
      <c r="G2" s="67"/>
      <c r="H2" s="67"/>
      <c r="I2" s="68"/>
    </row>
    <row r="3" spans="2:9" x14ac:dyDescent="0.25">
      <c r="B3" s="67"/>
      <c r="C3" s="67"/>
      <c r="D3" s="67"/>
      <c r="E3" s="67"/>
      <c r="F3" s="67"/>
      <c r="G3" s="67"/>
      <c r="H3" s="67"/>
      <c r="I3" s="68"/>
    </row>
    <row r="4" spans="2:9" x14ac:dyDescent="0.25">
      <c r="B4" s="67"/>
      <c r="C4" s="67"/>
      <c r="D4" s="67"/>
      <c r="E4" s="67"/>
      <c r="F4" s="67"/>
      <c r="G4" s="67"/>
      <c r="H4" s="67"/>
      <c r="I4" s="68"/>
    </row>
    <row r="5" spans="2:9" ht="20.25" customHeight="1" x14ac:dyDescent="0.25">
      <c r="B5" s="67"/>
      <c r="C5" s="67"/>
      <c r="D5" s="67"/>
      <c r="E5" s="67"/>
      <c r="F5" s="67"/>
      <c r="G5" s="67"/>
      <c r="H5" s="67"/>
      <c r="I5" s="68"/>
    </row>
    <row r="6" spans="2:9" x14ac:dyDescent="0.25">
      <c r="B6" s="65" t="s">
        <v>1</v>
      </c>
      <c r="C6" s="65"/>
      <c r="D6" s="65"/>
      <c r="E6" s="65"/>
      <c r="F6" s="65"/>
      <c r="G6" s="65"/>
      <c r="H6" s="65"/>
      <c r="I6" s="66"/>
    </row>
    <row r="7" spans="2:9" x14ac:dyDescent="0.25">
      <c r="B7" s="65"/>
      <c r="C7" s="65"/>
      <c r="D7" s="65"/>
      <c r="E7" s="65"/>
      <c r="F7" s="65"/>
      <c r="G7" s="65"/>
      <c r="H7" s="65"/>
      <c r="I7" s="66"/>
    </row>
    <row r="8" spans="2:9" ht="201" customHeight="1" x14ac:dyDescent="0.25">
      <c r="B8" s="73" t="s">
        <v>45</v>
      </c>
      <c r="C8" s="74"/>
      <c r="D8" s="74"/>
      <c r="E8" s="74"/>
      <c r="F8" s="74"/>
      <c r="G8" s="74"/>
      <c r="H8" s="74"/>
      <c r="I8" s="75"/>
    </row>
    <row r="9" spans="2:9" ht="16.149999999999999" customHeight="1" x14ac:dyDescent="0.25">
      <c r="B9" s="24">
        <v>1</v>
      </c>
      <c r="C9" s="15" t="s">
        <v>2</v>
      </c>
      <c r="D9" s="15"/>
      <c r="E9" s="17"/>
      <c r="F9" s="17"/>
      <c r="G9" s="17"/>
      <c r="H9" s="17"/>
      <c r="I9" s="23"/>
    </row>
    <row r="10" spans="2:9" ht="16.149999999999999" customHeight="1" x14ac:dyDescent="0.25">
      <c r="B10" s="24">
        <v>2</v>
      </c>
      <c r="C10" s="15" t="s">
        <v>3</v>
      </c>
      <c r="D10" s="15"/>
      <c r="E10" s="17"/>
      <c r="F10" s="17"/>
      <c r="G10" s="17"/>
      <c r="H10" s="17"/>
      <c r="I10" s="23"/>
    </row>
    <row r="11" spans="2:9" ht="16.149999999999999" customHeight="1" x14ac:dyDescent="0.25">
      <c r="B11" s="24">
        <v>3</v>
      </c>
      <c r="C11" s="15" t="s">
        <v>4</v>
      </c>
      <c r="D11" s="15"/>
      <c r="E11" s="17"/>
      <c r="F11" s="17"/>
      <c r="G11" s="17"/>
      <c r="H11" s="17"/>
      <c r="I11" s="23"/>
    </row>
    <row r="12" spans="2:9" ht="16.149999999999999" customHeight="1" x14ac:dyDescent="0.25">
      <c r="B12" s="24">
        <v>4</v>
      </c>
      <c r="C12" s="15" t="s">
        <v>5</v>
      </c>
      <c r="D12" s="15"/>
      <c r="E12" s="17"/>
      <c r="F12" s="17"/>
      <c r="G12" s="17"/>
      <c r="H12" s="17"/>
      <c r="I12" s="23"/>
    </row>
    <row r="13" spans="2:9" ht="16.149999999999999" customHeight="1" x14ac:dyDescent="0.25">
      <c r="B13" s="24">
        <v>5</v>
      </c>
      <c r="C13" s="15" t="s">
        <v>6</v>
      </c>
      <c r="D13" s="15"/>
      <c r="E13" s="17"/>
      <c r="F13" s="17"/>
      <c r="G13" s="17"/>
      <c r="H13" s="17"/>
      <c r="I13" s="23"/>
    </row>
    <row r="14" spans="2:9" ht="16.149999999999999" customHeight="1" x14ac:dyDescent="0.25">
      <c r="B14" s="24">
        <v>6</v>
      </c>
      <c r="C14" s="15" t="s">
        <v>7</v>
      </c>
      <c r="D14" s="15"/>
      <c r="E14" s="17"/>
      <c r="F14" s="17"/>
      <c r="G14" s="17"/>
      <c r="H14" s="17"/>
      <c r="I14" s="23"/>
    </row>
    <row r="15" spans="2:9" ht="16.149999999999999" customHeight="1" x14ac:dyDescent="0.25">
      <c r="B15" s="24">
        <v>7</v>
      </c>
      <c r="C15" s="15" t="s">
        <v>8</v>
      </c>
      <c r="D15" s="15"/>
      <c r="E15" s="17"/>
      <c r="F15" s="17"/>
      <c r="G15" s="17"/>
      <c r="H15" s="17"/>
      <c r="I15" s="23"/>
    </row>
    <row r="16" spans="2:9" ht="17.25" customHeight="1" x14ac:dyDescent="0.25">
      <c r="B16" s="25" t="s">
        <v>46</v>
      </c>
      <c r="C16" s="69" t="s">
        <v>9</v>
      </c>
      <c r="D16" s="69"/>
      <c r="E16" s="69"/>
      <c r="F16" s="69"/>
      <c r="G16" s="69"/>
      <c r="H16" s="69"/>
      <c r="I16" s="70"/>
    </row>
    <row r="17" spans="2:9" ht="18.600000000000001" customHeight="1" x14ac:dyDescent="0.25">
      <c r="B17" s="49">
        <v>1</v>
      </c>
      <c r="C17" s="4" t="s">
        <v>10</v>
      </c>
      <c r="D17" s="5"/>
      <c r="E17" s="16"/>
      <c r="F17" s="16"/>
      <c r="G17" s="16"/>
      <c r="H17" s="16"/>
      <c r="I17" s="26"/>
    </row>
    <row r="18" spans="2:9" x14ac:dyDescent="0.25">
      <c r="B18" s="49">
        <v>2</v>
      </c>
      <c r="C18" s="6" t="s">
        <v>11</v>
      </c>
      <c r="D18" s="48"/>
      <c r="I18" s="27"/>
    </row>
    <row r="19" spans="2:9" x14ac:dyDescent="0.25">
      <c r="B19" s="49">
        <v>3</v>
      </c>
      <c r="C19" s="6" t="s">
        <v>12</v>
      </c>
      <c r="D19" s="48"/>
      <c r="I19" s="27"/>
    </row>
    <row r="20" spans="2:9" x14ac:dyDescent="0.25">
      <c r="B20" s="49">
        <v>4</v>
      </c>
      <c r="C20" s="6" t="s">
        <v>13</v>
      </c>
      <c r="D20" s="48"/>
      <c r="I20" s="27"/>
    </row>
    <row r="21" spans="2:9" x14ac:dyDescent="0.25">
      <c r="B21" s="49">
        <v>5</v>
      </c>
      <c r="C21" s="7" t="s">
        <v>14</v>
      </c>
      <c r="D21" s="8"/>
      <c r="I21" s="27"/>
    </row>
    <row r="22" spans="2:9" ht="75" x14ac:dyDescent="0.25">
      <c r="B22" s="49">
        <v>6</v>
      </c>
      <c r="C22" s="50" t="s">
        <v>15</v>
      </c>
      <c r="D22" s="47" t="str">
        <f>IF(D18="HHAP 1","5/31/2023",IF(D18="HHAP 2","5/31/2023",IF(D18="HHAP 3","5/31/2024",IF(D18="HHAP 4","5/31/2026",IF(D18="HHAP 5","6/30/2026",IF(D18="HHAP 6","6/30/2027",IF(D18="HHAP 7","NA", "Auto‑populates when HHAP round is selected")))))))</f>
        <v>Auto‑populates when HHAP round is selected</v>
      </c>
      <c r="I22" s="27"/>
    </row>
    <row r="23" spans="2:9" ht="24" customHeight="1" x14ac:dyDescent="0.25">
      <c r="B23" s="49">
        <v>7</v>
      </c>
      <c r="C23" s="9" t="s">
        <v>16</v>
      </c>
      <c r="D23" s="47" t="str">
        <f>IF(D18="HHAP 1","6/30/2025",IF(D18="HHAP 2","6/30/2026",IF(D18="HHAP 3","6/30/2026",IF(D18="HHAP 4","6/30/2027",IF(D18="HHAP 5","6/30/2028",IF(D18="HHAP 6","6/30/2029",IF(D18="HHAP 7","12/31/2033", "Auto‑populates when HHAP round is selected")))))))</f>
        <v>Auto‑populates when HHAP round is selected</v>
      </c>
      <c r="I23" s="27"/>
    </row>
    <row r="24" spans="2:9" x14ac:dyDescent="0.25">
      <c r="B24" s="49">
        <v>8</v>
      </c>
      <c r="C24" s="9" t="s">
        <v>17</v>
      </c>
      <c r="D24" s="48"/>
      <c r="I24" s="27"/>
    </row>
    <row r="25" spans="2:9" ht="18.75" customHeight="1" x14ac:dyDescent="0.25">
      <c r="B25" s="28" t="s">
        <v>47</v>
      </c>
      <c r="C25" s="71" t="s">
        <v>18</v>
      </c>
      <c r="D25" s="71"/>
      <c r="E25" s="71"/>
      <c r="F25" s="71"/>
      <c r="G25" s="71"/>
      <c r="H25" s="71"/>
      <c r="I25" s="72"/>
    </row>
    <row r="26" spans="2:9" x14ac:dyDescent="0.25">
      <c r="B26" s="29">
        <v>1</v>
      </c>
      <c r="C26" s="10" t="s">
        <v>19</v>
      </c>
      <c r="D26" s="11"/>
      <c r="I26" s="27"/>
    </row>
    <row r="27" spans="2:9" x14ac:dyDescent="0.25">
      <c r="B27" s="29">
        <v>2</v>
      </c>
      <c r="C27" s="10" t="s">
        <v>20</v>
      </c>
      <c r="D27" s="40"/>
      <c r="I27" s="27"/>
    </row>
    <row r="28" spans="2:9" x14ac:dyDescent="0.25">
      <c r="B28" s="29"/>
      <c r="C28" s="63" t="s">
        <v>21</v>
      </c>
      <c r="D28" s="64"/>
      <c r="I28" s="27"/>
    </row>
    <row r="29" spans="2:9" x14ac:dyDescent="0.25">
      <c r="B29" s="46" t="b">
        <v>0</v>
      </c>
      <c r="C29" s="60" t="s">
        <v>22</v>
      </c>
      <c r="D29" s="60"/>
      <c r="I29" s="27"/>
    </row>
    <row r="30" spans="2:9" x14ac:dyDescent="0.25">
      <c r="B30" s="46" t="b">
        <v>0</v>
      </c>
      <c r="C30" s="60" t="s">
        <v>23</v>
      </c>
      <c r="D30" s="60"/>
      <c r="I30" s="27"/>
    </row>
    <row r="31" spans="2:9" x14ac:dyDescent="0.25">
      <c r="B31" s="46" t="b">
        <v>0</v>
      </c>
      <c r="C31" s="60" t="s">
        <v>24</v>
      </c>
      <c r="D31" s="60"/>
      <c r="I31" s="27"/>
    </row>
    <row r="32" spans="2:9" x14ac:dyDescent="0.25">
      <c r="B32" s="46" t="b">
        <v>0</v>
      </c>
      <c r="C32" s="60" t="s">
        <v>25</v>
      </c>
      <c r="D32" s="60"/>
      <c r="I32" s="27"/>
    </row>
    <row r="33" spans="2:10" x14ac:dyDescent="0.25">
      <c r="B33" s="46" t="b">
        <v>0</v>
      </c>
      <c r="C33" s="60" t="s">
        <v>26</v>
      </c>
      <c r="D33" s="60"/>
      <c r="I33" s="27"/>
    </row>
    <row r="34" spans="2:10" x14ac:dyDescent="0.25">
      <c r="B34" s="46" t="b">
        <v>0</v>
      </c>
      <c r="C34" s="60" t="s">
        <v>27</v>
      </c>
      <c r="D34" s="60"/>
      <c r="I34" s="27"/>
    </row>
    <row r="35" spans="2:10" x14ac:dyDescent="0.25">
      <c r="B35" s="46" t="b">
        <v>0</v>
      </c>
      <c r="C35" s="60" t="s">
        <v>28</v>
      </c>
      <c r="D35" s="60"/>
      <c r="I35" s="27"/>
    </row>
    <row r="36" spans="2:10" x14ac:dyDescent="0.25">
      <c r="B36" s="46" t="b">
        <v>0</v>
      </c>
      <c r="C36" s="60" t="s">
        <v>29</v>
      </c>
      <c r="D36" s="60"/>
      <c r="I36" s="27"/>
    </row>
    <row r="37" spans="2:10" x14ac:dyDescent="0.25">
      <c r="B37" s="46" t="b">
        <v>0</v>
      </c>
      <c r="C37" s="60" t="s">
        <v>30</v>
      </c>
      <c r="D37" s="60"/>
      <c r="I37" s="27"/>
    </row>
    <row r="38" spans="2:10" x14ac:dyDescent="0.25">
      <c r="B38" s="46" t="b">
        <v>0</v>
      </c>
      <c r="C38" s="60" t="s">
        <v>31</v>
      </c>
      <c r="D38" s="60"/>
      <c r="I38" s="27"/>
    </row>
    <row r="39" spans="2:10" x14ac:dyDescent="0.25">
      <c r="B39" s="46" t="b">
        <v>0</v>
      </c>
      <c r="C39" s="60" t="s">
        <v>32</v>
      </c>
      <c r="D39" s="60"/>
      <c r="I39" s="27"/>
    </row>
    <row r="40" spans="2:10" x14ac:dyDescent="0.25">
      <c r="B40" s="46" t="b">
        <v>0</v>
      </c>
      <c r="C40" s="60" t="s">
        <v>33</v>
      </c>
      <c r="D40" s="60"/>
      <c r="I40" s="27"/>
    </row>
    <row r="41" spans="2:10" ht="15" customHeight="1" x14ac:dyDescent="0.25">
      <c r="B41" s="30" t="s">
        <v>48</v>
      </c>
      <c r="C41" s="61" t="s">
        <v>34</v>
      </c>
      <c r="D41" s="61"/>
      <c r="E41" s="61"/>
      <c r="F41" s="61"/>
      <c r="G41" s="61"/>
      <c r="H41" s="61"/>
      <c r="I41" s="62"/>
    </row>
    <row r="42" spans="2:10" ht="112.5" customHeight="1" x14ac:dyDescent="0.25">
      <c r="B42" s="31"/>
      <c r="C42" s="3" t="s">
        <v>35</v>
      </c>
      <c r="D42" s="3" t="s">
        <v>49</v>
      </c>
      <c r="E42" s="3" t="s">
        <v>52</v>
      </c>
      <c r="F42" s="3" t="s">
        <v>53</v>
      </c>
      <c r="G42" s="3" t="s">
        <v>50</v>
      </c>
      <c r="H42" s="3" t="s">
        <v>54</v>
      </c>
      <c r="I42" s="32" t="s">
        <v>51</v>
      </c>
      <c r="J42" s="2"/>
    </row>
    <row r="43" spans="2:10" x14ac:dyDescent="0.25">
      <c r="B43" s="41">
        <v>1</v>
      </c>
      <c r="C43" s="12" t="s">
        <v>25</v>
      </c>
      <c r="D43" s="51"/>
      <c r="E43" s="51"/>
      <c r="F43" s="51"/>
      <c r="G43" s="52"/>
      <c r="H43" s="52"/>
      <c r="I43" s="53"/>
    </row>
    <row r="44" spans="2:10" x14ac:dyDescent="0.25">
      <c r="B44" s="41">
        <v>2</v>
      </c>
      <c r="C44" s="12" t="s">
        <v>36</v>
      </c>
      <c r="D44" s="51"/>
      <c r="E44" s="51"/>
      <c r="F44" s="51"/>
      <c r="G44" s="52"/>
      <c r="H44" s="52"/>
      <c r="I44" s="52"/>
    </row>
    <row r="45" spans="2:10" x14ac:dyDescent="0.25">
      <c r="B45" s="41">
        <v>3</v>
      </c>
      <c r="C45" s="12" t="s">
        <v>23</v>
      </c>
      <c r="D45" s="51"/>
      <c r="E45" s="51"/>
      <c r="F45" s="51"/>
      <c r="G45" s="51"/>
      <c r="H45" s="51"/>
      <c r="I45" s="51"/>
    </row>
    <row r="46" spans="2:10" x14ac:dyDescent="0.25">
      <c r="B46" s="41">
        <v>4</v>
      </c>
      <c r="C46" s="12" t="s">
        <v>24</v>
      </c>
      <c r="D46" s="51"/>
      <c r="E46" s="51"/>
      <c r="F46" s="51"/>
      <c r="G46" s="51"/>
      <c r="H46" s="51"/>
      <c r="I46" s="51"/>
    </row>
    <row r="47" spans="2:10" x14ac:dyDescent="0.25">
      <c r="B47" s="41">
        <v>5</v>
      </c>
      <c r="C47" s="12" t="s">
        <v>26</v>
      </c>
      <c r="D47" s="51"/>
      <c r="E47" s="51"/>
      <c r="F47" s="51"/>
      <c r="G47" s="51"/>
      <c r="H47" s="51"/>
      <c r="I47" s="51"/>
    </row>
    <row r="48" spans="2:10" x14ac:dyDescent="0.25">
      <c r="B48" s="41">
        <v>6</v>
      </c>
      <c r="C48" s="12" t="s">
        <v>28</v>
      </c>
      <c r="D48" s="51"/>
      <c r="E48" s="51"/>
      <c r="F48" s="51"/>
      <c r="G48" s="51"/>
      <c r="H48" s="51"/>
      <c r="I48" s="51"/>
    </row>
    <row r="49" spans="2:9" x14ac:dyDescent="0.25">
      <c r="B49" s="41">
        <v>7</v>
      </c>
      <c r="C49" s="12" t="s">
        <v>27</v>
      </c>
      <c r="D49" s="51"/>
      <c r="E49" s="51"/>
      <c r="F49" s="51"/>
      <c r="G49" s="51"/>
      <c r="H49" s="51"/>
      <c r="I49" s="51"/>
    </row>
    <row r="50" spans="2:9" x14ac:dyDescent="0.25">
      <c r="B50" s="41">
        <v>8</v>
      </c>
      <c r="C50" s="12" t="s">
        <v>29</v>
      </c>
      <c r="D50" s="51"/>
      <c r="E50" s="51"/>
      <c r="F50" s="51"/>
      <c r="G50" s="51"/>
      <c r="H50" s="51"/>
      <c r="I50" s="51"/>
    </row>
    <row r="51" spans="2:9" x14ac:dyDescent="0.25">
      <c r="B51" s="41">
        <v>9</v>
      </c>
      <c r="C51" s="12" t="s">
        <v>30</v>
      </c>
      <c r="D51" s="51"/>
      <c r="E51" s="51"/>
      <c r="F51" s="51"/>
      <c r="G51" s="51"/>
      <c r="H51" s="51"/>
      <c r="I51" s="51"/>
    </row>
    <row r="52" spans="2:9" x14ac:dyDescent="0.25">
      <c r="B52" s="41">
        <v>10</v>
      </c>
      <c r="C52" s="12" t="s">
        <v>31</v>
      </c>
      <c r="D52" s="51"/>
      <c r="E52" s="51"/>
      <c r="F52" s="51"/>
      <c r="G52" s="51"/>
      <c r="H52" s="51"/>
      <c r="I52" s="51"/>
    </row>
    <row r="53" spans="2:9" ht="30" x14ac:dyDescent="0.25">
      <c r="B53" s="42">
        <v>11</v>
      </c>
      <c r="C53" s="45" t="s">
        <v>32</v>
      </c>
      <c r="D53" s="51"/>
      <c r="E53" s="51"/>
      <c r="F53" s="51"/>
      <c r="G53" s="51"/>
      <c r="H53" s="51"/>
      <c r="I53" s="51"/>
    </row>
    <row r="54" spans="2:9" x14ac:dyDescent="0.25">
      <c r="B54" s="41">
        <v>12</v>
      </c>
      <c r="C54" s="12" t="s">
        <v>33</v>
      </c>
      <c r="D54" s="51"/>
      <c r="E54" s="51"/>
      <c r="F54" s="51"/>
      <c r="G54" s="51"/>
      <c r="H54" s="51"/>
      <c r="I54" s="51"/>
    </row>
    <row r="55" spans="2:9" x14ac:dyDescent="0.25">
      <c r="B55" s="38"/>
      <c r="C55" s="39" t="s">
        <v>37</v>
      </c>
      <c r="D55" s="13">
        <f>SUM(D43:D54)</f>
        <v>0</v>
      </c>
      <c r="E55" s="13">
        <f>SUM(E43:E54)</f>
        <v>0</v>
      </c>
      <c r="F55" s="13">
        <f>SUM(F43:F54)</f>
        <v>0</v>
      </c>
      <c r="G55" s="13">
        <f>SUM(G43:G54)</f>
        <v>0</v>
      </c>
      <c r="H55" s="13">
        <f t="shared" ref="H55:I55" si="0">SUM(H43:H54)</f>
        <v>0</v>
      </c>
      <c r="I55" s="13">
        <f t="shared" si="0"/>
        <v>0</v>
      </c>
    </row>
    <row r="56" spans="2:9" ht="15.75" thickBot="1" x14ac:dyDescent="0.3">
      <c r="B56" s="24"/>
      <c r="I56" s="27"/>
    </row>
    <row r="57" spans="2:9" ht="18.75" x14ac:dyDescent="0.25">
      <c r="B57" s="57" t="s">
        <v>38</v>
      </c>
      <c r="C57" s="58"/>
      <c r="D57" s="59"/>
      <c r="E57" s="18"/>
      <c r="F57" s="18"/>
      <c r="G57" s="18"/>
      <c r="H57" s="18"/>
      <c r="I57" s="33"/>
    </row>
    <row r="58" spans="2:9" ht="89.25" customHeight="1" x14ac:dyDescent="0.25">
      <c r="B58" s="54" t="s">
        <v>39</v>
      </c>
      <c r="C58" s="55"/>
      <c r="D58" s="56"/>
      <c r="E58" s="18"/>
      <c r="F58" s="18"/>
      <c r="G58" s="18"/>
      <c r="H58" s="18"/>
      <c r="I58" s="33"/>
    </row>
    <row r="59" spans="2:9" x14ac:dyDescent="0.25">
      <c r="B59" s="43">
        <v>1</v>
      </c>
      <c r="C59" s="14" t="s">
        <v>4</v>
      </c>
      <c r="D59" s="20">
        <f>D21*7%</f>
        <v>0</v>
      </c>
      <c r="I59" s="27"/>
    </row>
    <row r="60" spans="2:9" ht="30" x14ac:dyDescent="0.25">
      <c r="B60" s="43">
        <v>2</v>
      </c>
      <c r="C60" s="14" t="s">
        <v>6</v>
      </c>
      <c r="D60" s="20" t="str">
        <f>IF(D18="HHAP 1",D21*8%,IF(D18="HHAP 2",D21*8%,"NA"))</f>
        <v>NA</v>
      </c>
      <c r="I60" s="27"/>
    </row>
    <row r="61" spans="2:9" ht="30" x14ac:dyDescent="0.25">
      <c r="B61" s="43">
        <v>3</v>
      </c>
      <c r="C61" s="14" t="s">
        <v>7</v>
      </c>
      <c r="D61" s="20" t="str">
        <f>IF(D18="HHAP 3",D21*10%,IF(D18="HHAP 4",D21*10%,IF(D18="HHAP 5",D21*10%,IF(D18="HHAP 6",D21*10%,IF(D18="HHAP 7",D21*10%,"NA")))))</f>
        <v>NA</v>
      </c>
      <c r="I61" s="27"/>
    </row>
    <row r="62" spans="2:9" ht="30" x14ac:dyDescent="0.25">
      <c r="B62" s="43">
        <v>4</v>
      </c>
      <c r="C62" s="19" t="s">
        <v>40</v>
      </c>
      <c r="D62" s="20">
        <f>D55-D21</f>
        <v>0</v>
      </c>
      <c r="I62" s="27"/>
    </row>
    <row r="63" spans="2:9" ht="30" x14ac:dyDescent="0.25">
      <c r="B63" s="43">
        <v>5</v>
      </c>
      <c r="C63" s="19" t="s">
        <v>41</v>
      </c>
      <c r="D63" s="20">
        <f>D55-F55</f>
        <v>0</v>
      </c>
      <c r="I63" s="27"/>
    </row>
    <row r="64" spans="2:9" ht="46.5" customHeight="1" x14ac:dyDescent="0.25">
      <c r="B64" s="43">
        <v>6</v>
      </c>
      <c r="C64" s="19" t="s">
        <v>55</v>
      </c>
      <c r="D64" s="21" t="str">
        <f>IF(F44&lt;=D59, "TRUE", "FALSE")</f>
        <v>TRUE</v>
      </c>
      <c r="I64" s="27"/>
    </row>
    <row r="65" spans="2:9" ht="45" x14ac:dyDescent="0.25">
      <c r="B65" s="43">
        <v>7</v>
      </c>
      <c r="C65" s="19" t="s">
        <v>42</v>
      </c>
      <c r="D65" s="21" t="str">
        <f>IF(D60="NA","NA",IF((I55-D60)&lt;0,I55-D60, "TRUE"))</f>
        <v>NA</v>
      </c>
      <c r="I65" s="27"/>
    </row>
    <row r="66" spans="2:9" ht="45" x14ac:dyDescent="0.25">
      <c r="B66" s="43">
        <v>8</v>
      </c>
      <c r="C66" s="19" t="s">
        <v>43</v>
      </c>
      <c r="D66" s="22" t="str">
        <f>IF(D61="NA","NA",IF((I55-D61)&lt;0,I55-D61, "TRUE"))</f>
        <v>NA</v>
      </c>
      <c r="I66" s="27"/>
    </row>
    <row r="67" spans="2:9" ht="30.75" thickBot="1" x14ac:dyDescent="0.3">
      <c r="B67" s="44">
        <v>9</v>
      </c>
      <c r="C67" s="34" t="s">
        <v>44</v>
      </c>
      <c r="D67" s="35" t="str">
        <f>IF(F55&gt;=E55,"TRUE",F55-E55)</f>
        <v>TRUE</v>
      </c>
      <c r="E67" s="36"/>
      <c r="F67" s="36"/>
      <c r="G67" s="36"/>
      <c r="H67" s="36"/>
      <c r="I67" s="37"/>
    </row>
  </sheetData>
  <sheetProtection sheet="1" insertColumns="0" insertRows="0" insertHyperlinks="0" deleteColumns="0" deleteRows="0" sort="0" autoFilter="0"/>
  <protectedRanges>
    <protectedRange sqref="D26:D27" name="Range2"/>
    <protectedRange sqref="B29:B40" name="Range3"/>
    <protectedRange sqref="D43:I54" name="Range4"/>
    <protectedRange sqref="D17:D21" name="Range6"/>
    <protectedRange sqref="D24" name="Range7"/>
  </protectedRanges>
  <mergeCells count="21">
    <mergeCell ref="B6:I7"/>
    <mergeCell ref="B1:I5"/>
    <mergeCell ref="C32:D32"/>
    <mergeCell ref="C16:I16"/>
    <mergeCell ref="C25:I25"/>
    <mergeCell ref="C29:D29"/>
    <mergeCell ref="B8:I8"/>
    <mergeCell ref="C37:D37"/>
    <mergeCell ref="C31:D31"/>
    <mergeCell ref="C28:D28"/>
    <mergeCell ref="C30:D30"/>
    <mergeCell ref="C33:D33"/>
    <mergeCell ref="C35:D35"/>
    <mergeCell ref="C34:D34"/>
    <mergeCell ref="C36:D36"/>
    <mergeCell ref="B58:D58"/>
    <mergeCell ref="B57:D57"/>
    <mergeCell ref="C38:D38"/>
    <mergeCell ref="C39:D39"/>
    <mergeCell ref="C40:D40"/>
    <mergeCell ref="C41:I41"/>
  </mergeCells>
  <conditionalFormatting sqref="D62:D67">
    <cfRule type="containsText" dxfId="15" priority="26" operator="containsText" text="True">
      <formula>NOT(ISERROR(SEARCH("True",D62)))</formula>
    </cfRule>
    <cfRule type="containsText" dxfId="14" priority="27" operator="containsText" text="False">
      <formula>NOT(ISERROR(SEARCH("False",D62)))</formula>
    </cfRule>
    <cfRule type="containsText" dxfId="13" priority="28" operator="containsText" text="NA">
      <formula>NOT(ISERROR(SEARCH("NA",D62)))</formula>
    </cfRule>
    <cfRule type="cellIs" dxfId="12" priority="29" operator="lessThan">
      <formula>0</formula>
    </cfRule>
    <cfRule type="cellIs" dxfId="11" priority="30" operator="equal">
      <formula>0</formula>
    </cfRule>
    <cfRule type="cellIs" dxfId="10" priority="31" operator="greaterThan">
      <formula>0</formula>
    </cfRule>
  </conditionalFormatting>
  <conditionalFormatting sqref="E43:E54">
    <cfRule type="cellIs" dxfId="9" priority="15" operator="greaterThan">
      <formula>$D43</formula>
    </cfRule>
  </conditionalFormatting>
  <conditionalFormatting sqref="F43:F54">
    <cfRule type="cellIs" dxfId="8" priority="14" operator="lessThan">
      <formula>$E43</formula>
    </cfRule>
  </conditionalFormatting>
  <conditionalFormatting sqref="G43">
    <cfRule type="cellIs" dxfId="7" priority="21" operator="greaterThan">
      <formula>$D43</formula>
    </cfRule>
  </conditionalFormatting>
  <conditionalFormatting sqref="G45:G54">
    <cfRule type="cellIs" dxfId="6" priority="4" operator="greaterThan">
      <formula>$D45</formula>
    </cfRule>
  </conditionalFormatting>
  <conditionalFormatting sqref="H45:H54">
    <cfRule type="cellIs" dxfId="5" priority="1" operator="greaterThan">
      <formula>$E45</formula>
    </cfRule>
    <cfRule type="cellIs" dxfId="4" priority="9" operator="greaterThan">
      <formula>$G45</formula>
    </cfRule>
  </conditionalFormatting>
  <conditionalFormatting sqref="I43">
    <cfRule type="cellIs" dxfId="3" priority="17" operator="greaterThan">
      <formula>$F43</formula>
    </cfRule>
    <cfRule type="cellIs" dxfId="2" priority="18" operator="lessThan">
      <formula>$H43</formula>
    </cfRule>
  </conditionalFormatting>
  <conditionalFormatting sqref="I45:I54">
    <cfRule type="cellIs" dxfId="1" priority="7" operator="greaterThan">
      <formula>$F45</formula>
    </cfRule>
    <cfRule type="cellIs" dxfId="0" priority="10" operator="lessThan">
      <formula>$H45</formula>
    </cfRule>
  </conditionalFormatting>
  <dataValidations count="4">
    <dataValidation type="list" allowBlank="1" showInputMessage="1" showErrorMessage="1" sqref="D18" xr:uid="{185162A5-BF73-4911-8018-94E0A9F4BF7B}">
      <formula1>"HHAP 1, HHAP 2, HHAP 3, HHAP 4, HHAP 5, HHAP 6, HHAP 7"</formula1>
    </dataValidation>
    <dataValidation type="list" allowBlank="1" showInputMessage="1" showErrorMessage="1" sqref="D27" xr:uid="{4EABFB4F-5236-466F-93ED-4C810600D256}">
      <formula1>"Yes, No"</formula1>
    </dataValidation>
    <dataValidation allowBlank="1" showInputMessage="1" showErrorMessage="1" sqref="D19:D20" xr:uid="{8EE2262E-11D4-4BB9-A2B2-94C9FAF7161C}"/>
    <dataValidation operator="greaterThanOrEqual" allowBlank="1" showInputMessage="1" showErrorMessage="1" sqref="D43:I54" xr:uid="{C4082F5F-3729-47B9-AA0B-1306CCB4DC6F}"/>
  </dataValidations>
  <pageMargins left="0.7" right="0.7" top="0.75" bottom="0.75" header="0.3" footer="0.3"/>
  <pageSetup scale="31"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D5FB29CAC924099D53FBF346890BA" ma:contentTypeVersion="14" ma:contentTypeDescription="Create a new document." ma:contentTypeScope="" ma:versionID="5a0dd9b1baff0c985d8c08b700587df2">
  <xsd:schema xmlns:xsd="http://www.w3.org/2001/XMLSchema" xmlns:xs="http://www.w3.org/2001/XMLSchema" xmlns:p="http://schemas.microsoft.com/office/2006/metadata/properties" xmlns:ns2="b81d817a-1478-46c7-a8b0-e0874bfd524c" xmlns:ns3="13d100e1-537d-40ea-aa89-9894e316499d" targetNamespace="http://schemas.microsoft.com/office/2006/metadata/properties" ma:root="true" ma:fieldsID="e87ac45b41137b31d59de1f9c47a8673" ns2:_="" ns3:_="">
    <xsd:import namespace="b81d817a-1478-46c7-a8b0-e0874bfd524c"/>
    <xsd:import namespace="13d100e1-537d-40ea-aa89-9894e316499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c0d52b1-c356-43f9-b908-5152d89e42c9}" ma:internalName="TaxCatchAll"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100e1-537d-40ea-aa89-9894e316499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d100e1-537d-40ea-aa89-9894e316499d">
      <Terms xmlns="http://schemas.microsoft.com/office/infopath/2007/PartnerControls"/>
    </lcf76f155ced4ddcb4097134ff3c332f>
    <TaxCatchAll xmlns="b81d817a-1478-46c7-a8b0-e0874bfd524c" xsi:nil="true"/>
  </documentManagement>
</p:properties>
</file>

<file path=customXml/itemProps1.xml><?xml version="1.0" encoding="utf-8"?>
<ds:datastoreItem xmlns:ds="http://schemas.openxmlformats.org/officeDocument/2006/customXml" ds:itemID="{65D2522B-447F-483C-A7EA-FC88AF8B7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d817a-1478-46c7-a8b0-e0874bfd524c"/>
    <ds:schemaRef ds:uri="13d100e1-537d-40ea-aa89-9894e3164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5D6B2-37C0-48A2-BBB6-64EFEE87F8CA}">
  <ds:schemaRefs>
    <ds:schemaRef ds:uri="http://schemas.microsoft.com/sharepoint/v3/contenttype/forms"/>
  </ds:schemaRefs>
</ds:datastoreItem>
</file>

<file path=customXml/itemProps3.xml><?xml version="1.0" encoding="utf-8"?>
<ds:datastoreItem xmlns:ds="http://schemas.openxmlformats.org/officeDocument/2006/customXml" ds:itemID="{68435BA0-0835-46BC-8B97-737F50D1A212}">
  <ds:schemaRefs>
    <ds:schemaRef ds:uri="http://schemas.openxmlformats.org/package/2006/metadata/core-properties"/>
    <ds:schemaRef ds:uri="http://schemas.microsoft.com/office/2006/documentManagement/types"/>
    <ds:schemaRef ds:uri="http://purl.org/dc/elements/1.1/"/>
    <ds:schemaRef ds:uri="b81d817a-1478-46c7-a8b0-e0874bfd524c"/>
    <ds:schemaRef ds:uri="http://schemas.microsoft.com/office/infopath/2007/PartnerControls"/>
    <ds:schemaRef ds:uri="http://purl.org/dc/dcmitype/"/>
    <ds:schemaRef ds:uri="http://purl.org/dc/terms/"/>
    <ds:schemaRef ds:uri="13d100e1-537d-40ea-aa89-9894e316499d"/>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HHAP BCR</vt:lpstr>
      <vt:lpstr>'HHAP BCR'!Print_Area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Gullalai@HCD</dc:creator>
  <cp:keywords/>
  <dc:description/>
  <cp:lastModifiedBy>Gullalai@HCD</cp:lastModifiedBy>
  <cp:revision/>
  <dcterms:created xsi:type="dcterms:W3CDTF">2026-07-01T21:18:37Z</dcterms:created>
  <dcterms:modified xsi:type="dcterms:W3CDTF">2026-10-09T22:07:35Z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0x010100C43D5FB29CAC924099D53FBF346890BA</vt:lpwstr>
  </property>
  <property fmtid="{D5CDD505-2E9C-101B-9397-08002B2CF9AE}" pid="3" name="MediaServiceImageTags">
    <vt:lpwstr/>
  </property>
</Properties>
</file>