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TLee\Downloads\homekey 112223\"/>
    </mc:Choice>
  </mc:AlternateContent>
  <xr:revisionPtr revIDLastSave="0" documentId="8_{1538D16B-85A8-49A2-90D8-3318302B5AE5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Supportive Services Detail" sheetId="4" r:id="rId1"/>
  </sheets>
  <definedNames>
    <definedName name="costs">#REF!</definedName>
    <definedName name="_xlnm.Print_Area" localSheetId="0">'Supportive Services Detail'!$A$1:$G$32</definedName>
    <definedName name="Type">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H8" i="4"/>
  <c r="I8" i="4" s="1"/>
  <c r="J8" i="4" s="1"/>
  <c r="K8" i="4" s="1"/>
  <c r="H7" i="4"/>
  <c r="I7" i="4" s="1"/>
  <c r="H22" i="4"/>
  <c r="I22" i="4"/>
  <c r="K22" i="4"/>
  <c r="I12" i="4" l="1"/>
  <c r="I25" i="4" s="1"/>
  <c r="J7" i="4"/>
  <c r="H12" i="4"/>
  <c r="H25" i="4" s="1"/>
  <c r="G17" i="4"/>
  <c r="G15" i="4"/>
  <c r="J22" i="4" s="1"/>
  <c r="J12" i="4" l="1"/>
  <c r="J25" i="4" s="1"/>
  <c r="K7" i="4"/>
  <c r="K12" i="4" s="1"/>
  <c r="K25" i="4" s="1"/>
  <c r="G12" i="4"/>
  <c r="G22" i="4"/>
  <c r="G25" i="4" l="1"/>
</calcChain>
</file>

<file path=xl/sharedStrings.xml><?xml version="1.0" encoding="utf-8"?>
<sst xmlns="http://schemas.openxmlformats.org/spreadsheetml/2006/main" count="30" uniqueCount="26">
  <si>
    <t>Supportive Services Staffing Plan and Budget</t>
  </si>
  <si>
    <t xml:space="preserve"> This budget includes only supportive services costs and no property management costs. </t>
  </si>
  <si>
    <t>Staffing</t>
  </si>
  <si>
    <t>Cost of Living increase, as approved by CSKT</t>
  </si>
  <si>
    <t>Job Functions</t>
  </si>
  <si>
    <t>Our Job Titles</t>
  </si>
  <si>
    <t>% FTE</t>
  </si>
  <si>
    <t>From Services Budget</t>
  </si>
  <si>
    <t>Year 1</t>
  </si>
  <si>
    <t>Year 2</t>
  </si>
  <si>
    <t>Year 3</t>
  </si>
  <si>
    <t>Year 4</t>
  </si>
  <si>
    <t>Year 5</t>
  </si>
  <si>
    <t xml:space="preserve">Overall Management </t>
  </si>
  <si>
    <t>Caretaker/Onsite Manager</t>
  </si>
  <si>
    <t xml:space="preserve">    Subtotals, Personnel Costs</t>
  </si>
  <si>
    <t xml:space="preserve">    Fringe Benefits </t>
  </si>
  <si>
    <t xml:space="preserve">    Subtotal, Personnel Costs</t>
  </si>
  <si>
    <t>Other Program Costs</t>
  </si>
  <si>
    <t>Client financial assistance (clothing/boots for work, emergency assistance)</t>
  </si>
  <si>
    <t>Client transportation (transportation cards, gas cards)</t>
  </si>
  <si>
    <t>Food/refreshments for client events, community building</t>
  </si>
  <si>
    <t>Other: describe</t>
  </si>
  <si>
    <t xml:space="preserve">    Subtotal, Other Program Costs</t>
  </si>
  <si>
    <t>Total Annual Budget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</si>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</sst>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5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2" borderId="1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6" fontId="0" fillId="3" borderId="4" xfId="0" applyNumberFormat="1" applyFill="1" applyBorder="1" applyAlignment="1" applyProtection="1">
      <alignment horizontal="right" vertical="center" wrapText="1"/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3" fontId="0" fillId="3" borderId="4" xfId="0" applyNumberFormat="1" applyFill="1" applyBorder="1" applyAlignment="1" applyProtection="1">
      <alignment horizontal="right" vertical="center" wrapText="1"/>
      <protection locked="0"/>
    </xf>
    <xf numFmtId="3" fontId="11" fillId="0" borderId="4" xfId="0" applyNumberFormat="1" applyFont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3" fontId="12" fillId="0" borderId="4" xfId="0" applyNumberFormat="1" applyFont="1" applyBorder="1" applyProtection="1"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6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" xfId="0" applyNumberFormat="1" applyFont="1" applyBorder="1" applyProtection="1"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0" fontId="10" fillId="2" borderId="4" xfId="0" applyFont="1" applyFill="1" applyBorder="1" applyProtection="1">
      <protection locked="0"/>
    </xf>
    <xf numFmtId="164" fontId="6" fillId="0" borderId="4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2" xfId="0" applyFont="1" applyBorder="1" applyProtection="1">
      <protection locked="0"/>
    </xf>
    <xf numFmtId="164" fontId="13" fillId="0" borderId="4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</cellXfs>
  <cellStyles count="14">
    <cellStyle name="Comma 2" xfId="3" xr:uid="{00000000-0005-0000-0000-000001000000}"/>
    <cellStyle name="Currency 2" xfId="7" xr:uid="{00000000-0005-0000-0000-000003000000}"/>
    <cellStyle name="Currency 3" xfId="10" xr:uid="{00000000-0005-0000-0000-000004000000}"/>
    <cellStyle name="Currency 4" xfId="13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3 2" xfId="5" xr:uid="{00000000-0005-0000-0000-000009000000}"/>
    <cellStyle name="Normal 4" xfId="6" xr:uid="{00000000-0005-0000-0000-00000A000000}"/>
    <cellStyle name="Normal 5" xfId="9" xr:uid="{00000000-0005-0000-0000-00000B000000}"/>
    <cellStyle name="Normal 6" xfId="12" xr:uid="{00000000-0005-0000-0000-00000C000000}"/>
    <cellStyle name="Percent 2" xfId="4" xr:uid="{00000000-0005-0000-0000-00000E000000}"/>
    <cellStyle name="Percent 3" xfId="8" xr:uid="{00000000-0005-0000-0000-00000F000000}"/>
    <cellStyle name="Percent 4" xfId="11" xr:uid="{00000000-0005-0000-0000-000010000000}"/>
  </cellStyles>
  <dxfs count="0"/>
  <tableStyles count="0" defaultTableStyle="TableStyleMedium2" defaultPivotStyle="PivotStyleLight16"/>
  <colors>
    <mruColors>
      <color rgb="FFEFF6EA"/>
      <color rgb="FFE2EAEE"/>
      <color rgb="FFFFBDBD"/>
      <color rgb="FFF20068"/>
      <color rgb="FFF5E6C7"/>
      <color rgb="FFD3DFE5"/>
      <color rgb="FFB0CDD8"/>
      <color rgb="FF860038"/>
      <color rgb="FFCAD9E0"/>
      <color rgb="FFABC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1D82-7DC6-42B9-8298-BA01FE90AD4D}">
  <dimension ref="A1:X31"/>
  <sheetViews>
    <sheetView tabSelected="1" workbookViewId="0">
      <selection activeCell="G16" sqref="G16"/>
    </sheetView>
  </sheetViews>
  <sheetFormatPr defaultColWidth="11.7265625" defaultRowHeight="12.5" x14ac:dyDescent="0.25"/>
  <cols>
    <col min="1" max="1" width="58.7265625" customWidth="1"/>
    <col min="2" max="2" width="16.453125" customWidth="1"/>
    <col min="5" max="5" width="4.453125" customWidth="1"/>
    <col min="6" max="6" width="5.1796875" customWidth="1"/>
    <col min="7" max="7" width="15.1796875" bestFit="1" customWidth="1"/>
    <col min="9" max="9" width="12.7265625" bestFit="1" customWidth="1"/>
  </cols>
  <sheetData>
    <row r="1" spans="1:24" ht="20" x14ac:dyDescent="0.4">
      <c r="A1" s="7" t="s">
        <v>0</v>
      </c>
      <c r="B1" s="7"/>
      <c r="C1" s="7"/>
      <c r="D1" s="7"/>
      <c r="E1" s="7"/>
      <c r="F1" s="7"/>
      <c r="G1" s="7"/>
    </row>
    <row r="2" spans="1:24" ht="13" x14ac:dyDescent="0.3">
      <c r="A2" s="2"/>
      <c r="B2" s="2"/>
      <c r="C2" s="2"/>
    </row>
    <row r="3" spans="1:24" ht="13" x14ac:dyDescent="0.3">
      <c r="A3" s="8" t="s">
        <v>1</v>
      </c>
      <c r="B3" s="2"/>
      <c r="C3" s="2"/>
    </row>
    <row r="4" spans="1:24" ht="13" x14ac:dyDescent="0.3">
      <c r="A4" s="1"/>
      <c r="B4" s="2"/>
      <c r="C4" s="2"/>
    </row>
    <row r="5" spans="1:24" ht="13" x14ac:dyDescent="0.3">
      <c r="A5" s="9" t="s">
        <v>2</v>
      </c>
      <c r="B5" s="10"/>
      <c r="C5" s="10"/>
      <c r="D5" s="11"/>
      <c r="E5" s="11"/>
      <c r="F5" s="11"/>
      <c r="G5" s="11"/>
      <c r="H5" s="11" t="s">
        <v>3</v>
      </c>
      <c r="I5" s="11"/>
      <c r="J5" s="11"/>
      <c r="K5" s="11"/>
    </row>
    <row r="6" spans="1:24" ht="14.5" x14ac:dyDescent="0.35">
      <c r="A6" s="12" t="s">
        <v>4</v>
      </c>
      <c r="B6" s="9" t="s">
        <v>5</v>
      </c>
      <c r="C6" s="9" t="s">
        <v>6</v>
      </c>
      <c r="D6" s="13" t="s">
        <v>7</v>
      </c>
      <c r="E6" s="14"/>
      <c r="F6" s="13"/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5" x14ac:dyDescent="0.35">
      <c r="A7" s="15" t="s">
        <v>13</v>
      </c>
      <c r="B7" s="15"/>
      <c r="C7" s="15"/>
      <c r="D7" s="16"/>
      <c r="E7" s="17"/>
      <c r="F7" s="18"/>
      <c r="G7" s="19"/>
      <c r="H7" s="20">
        <f>SUM(G7*3%+G7)</f>
        <v>0</v>
      </c>
      <c r="I7" s="20">
        <f t="shared" ref="I7:K7" si="0">SUM(H7*3%+H7)</f>
        <v>0</v>
      </c>
      <c r="J7" s="20">
        <f t="shared" si="0"/>
        <v>0</v>
      </c>
      <c r="K7" s="20">
        <f t="shared" si="0"/>
        <v>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5" x14ac:dyDescent="0.35">
      <c r="A8" s="15" t="s">
        <v>14</v>
      </c>
      <c r="B8" s="15"/>
      <c r="C8" s="15"/>
      <c r="D8" s="16"/>
      <c r="E8" s="17"/>
      <c r="F8" s="18"/>
      <c r="G8" s="19"/>
      <c r="H8" s="20">
        <f>SUM(G8*3%+G8)</f>
        <v>0</v>
      </c>
      <c r="I8" s="20">
        <f t="shared" ref="I8:K8" si="1">SUM(H8*3%+H8)</f>
        <v>0</v>
      </c>
      <c r="J8" s="20">
        <f t="shared" si="1"/>
        <v>0</v>
      </c>
      <c r="K8" s="20">
        <f t="shared" si="1"/>
        <v>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5" x14ac:dyDescent="0.35">
      <c r="A9" s="21" t="s">
        <v>15</v>
      </c>
      <c r="B9" s="22"/>
      <c r="C9" s="22"/>
      <c r="D9" s="16"/>
      <c r="E9" s="17"/>
      <c r="F9" s="18"/>
      <c r="G9" s="16"/>
      <c r="H9" s="20"/>
      <c r="I9" s="20"/>
      <c r="J9" s="20"/>
      <c r="K9" s="2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4.5" x14ac:dyDescent="0.35">
      <c r="A10" s="23" t="s">
        <v>16</v>
      </c>
      <c r="B10" s="22"/>
      <c r="C10" s="22"/>
      <c r="D10" s="16"/>
      <c r="E10" s="17"/>
      <c r="F10" s="18"/>
      <c r="G10" s="16"/>
      <c r="H10" s="16"/>
      <c r="I10" s="16"/>
      <c r="J10" s="16"/>
      <c r="K10" s="1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9.5" x14ac:dyDescent="0.45">
      <c r="A11" s="21" t="s">
        <v>17</v>
      </c>
      <c r="B11" s="22"/>
      <c r="C11" s="22"/>
      <c r="D11" s="16"/>
      <c r="E11" s="17"/>
      <c r="F11" s="18"/>
      <c r="G11" s="16"/>
      <c r="H11" s="20"/>
      <c r="I11" s="24"/>
      <c r="J11" s="20"/>
      <c r="K11" s="2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5" x14ac:dyDescent="0.35">
      <c r="A12" s="25" t="s">
        <v>17</v>
      </c>
      <c r="B12" s="22"/>
      <c r="C12" s="22"/>
      <c r="D12" s="26"/>
      <c r="E12" s="17"/>
      <c r="F12" s="18"/>
      <c r="G12" s="27">
        <f>SUM(G6:G11)</f>
        <v>0</v>
      </c>
      <c r="H12" s="28">
        <f>SUM(H7:H11)</f>
        <v>0</v>
      </c>
      <c r="I12" s="28">
        <f t="shared" ref="I12:K12" si="2">SUM(I7:I11)</f>
        <v>0</v>
      </c>
      <c r="J12" s="28">
        <f t="shared" si="2"/>
        <v>0</v>
      </c>
      <c r="K12" s="28">
        <f t="shared" si="2"/>
        <v>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4.5" x14ac:dyDescent="0.35">
      <c r="A13" s="29"/>
      <c r="B13" s="30"/>
      <c r="C13" s="30"/>
      <c r="D13" s="26"/>
      <c r="E13" s="17"/>
      <c r="F13" s="18"/>
      <c r="G13" s="27"/>
      <c r="H13" s="20"/>
      <c r="I13" s="20"/>
      <c r="J13" s="20"/>
      <c r="K13" s="2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4.5" x14ac:dyDescent="0.35">
      <c r="A14" s="31" t="s">
        <v>18</v>
      </c>
      <c r="B14" s="22"/>
      <c r="C14" s="22"/>
      <c r="D14" s="26"/>
      <c r="E14" s="17"/>
      <c r="F14" s="18"/>
      <c r="G14" s="26"/>
      <c r="H14" s="20"/>
      <c r="I14" s="20"/>
      <c r="J14" s="20"/>
      <c r="K14" s="2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27" customHeight="1" x14ac:dyDescent="0.35">
      <c r="A15" s="15" t="s">
        <v>19</v>
      </c>
      <c r="B15" s="15"/>
      <c r="C15" s="15"/>
      <c r="D15" s="19"/>
      <c r="E15" s="17"/>
      <c r="F15" s="18"/>
      <c r="G15" s="19">
        <f>D15</f>
        <v>0</v>
      </c>
      <c r="H15" s="19"/>
      <c r="I15" s="19"/>
      <c r="J15" s="19"/>
      <c r="K15" s="1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4.5" x14ac:dyDescent="0.35">
      <c r="A16" s="15" t="s">
        <v>20</v>
      </c>
      <c r="B16" s="42"/>
      <c r="C16" s="15"/>
      <c r="D16" s="19"/>
      <c r="E16" s="17"/>
      <c r="F16" s="18"/>
      <c r="G16" s="19">
        <f>D16</f>
        <v>0</v>
      </c>
      <c r="H16" s="20"/>
      <c r="I16" s="20"/>
      <c r="J16" s="20"/>
      <c r="K16" s="20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4.5" x14ac:dyDescent="0.35">
      <c r="A17" s="15" t="s">
        <v>21</v>
      </c>
      <c r="B17" s="15"/>
      <c r="C17" s="15"/>
      <c r="D17" s="19"/>
      <c r="E17" s="17"/>
      <c r="F17" s="18"/>
      <c r="G17" s="19">
        <f>D17</f>
        <v>0</v>
      </c>
      <c r="H17" s="19"/>
      <c r="I17" s="19"/>
      <c r="J17" s="19"/>
      <c r="K17" s="1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4.5" x14ac:dyDescent="0.35">
      <c r="A18" s="15" t="s">
        <v>22</v>
      </c>
      <c r="B18" s="15"/>
      <c r="C18" s="15"/>
      <c r="D18" s="26"/>
      <c r="E18" s="17"/>
      <c r="F18" s="18"/>
      <c r="G18" s="15"/>
      <c r="H18" s="20"/>
      <c r="I18" s="20"/>
      <c r="J18" s="20"/>
      <c r="K18" s="2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4.5" x14ac:dyDescent="0.35">
      <c r="A19" s="15" t="s">
        <v>22</v>
      </c>
      <c r="B19" s="15"/>
      <c r="C19" s="15"/>
      <c r="D19" s="26"/>
      <c r="E19" s="17"/>
      <c r="F19" s="18"/>
      <c r="G19" s="15"/>
      <c r="H19" s="20"/>
      <c r="I19" s="20"/>
      <c r="J19" s="20"/>
      <c r="K19" s="20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35">
      <c r="A20" s="15" t="s">
        <v>22</v>
      </c>
      <c r="B20" s="15"/>
      <c r="C20" s="15"/>
      <c r="D20" s="26"/>
      <c r="E20" s="17"/>
      <c r="F20" s="18"/>
      <c r="G20" s="15"/>
      <c r="H20" s="20"/>
      <c r="I20" s="20"/>
      <c r="J20" s="20"/>
      <c r="K20" s="20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4.5" x14ac:dyDescent="0.35">
      <c r="A21" s="15" t="s">
        <v>22</v>
      </c>
      <c r="B21" s="15"/>
      <c r="C21" s="15"/>
      <c r="D21" s="26"/>
      <c r="E21" s="17"/>
      <c r="F21" s="18"/>
      <c r="G21" s="15"/>
      <c r="H21" s="20"/>
      <c r="I21" s="20"/>
      <c r="J21" s="20"/>
      <c r="K21" s="20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4.5" x14ac:dyDescent="0.35">
      <c r="A22" s="25" t="s">
        <v>23</v>
      </c>
      <c r="B22" s="22"/>
      <c r="C22" s="22"/>
      <c r="D22" s="20"/>
      <c r="E22" s="17"/>
      <c r="F22" s="18"/>
      <c r="G22" s="32">
        <f>SUM(G15:G21)</f>
        <v>0</v>
      </c>
      <c r="H22" s="33">
        <f t="shared" ref="H22:K22" si="3">SUM(H15:H21)</f>
        <v>0</v>
      </c>
      <c r="I22" s="33">
        <f t="shared" si="3"/>
        <v>0</v>
      </c>
      <c r="J22" s="33">
        <f t="shared" si="3"/>
        <v>0</v>
      </c>
      <c r="K22" s="33">
        <f t="shared" si="3"/>
        <v>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4.5" x14ac:dyDescent="0.35">
      <c r="A23" s="30"/>
      <c r="B23" s="30"/>
      <c r="C23" s="30"/>
      <c r="D23" s="26"/>
      <c r="E23" s="17"/>
      <c r="F23" s="18"/>
      <c r="G23" s="26"/>
      <c r="H23" s="20"/>
      <c r="I23" s="20"/>
      <c r="J23" s="20"/>
      <c r="K23" s="20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4.5" x14ac:dyDescent="0.35">
      <c r="A24" s="30"/>
      <c r="B24" s="30"/>
      <c r="C24" s="30"/>
      <c r="D24" s="26"/>
      <c r="E24" s="17"/>
      <c r="F24" s="18"/>
      <c r="G24" s="34"/>
      <c r="H24" s="20"/>
      <c r="I24" s="20"/>
      <c r="J24" s="20"/>
      <c r="K24" s="20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5" customFormat="1" ht="15.5" x14ac:dyDescent="0.35">
      <c r="A25" s="35" t="s">
        <v>24</v>
      </c>
      <c r="B25" s="36"/>
      <c r="C25" s="36"/>
      <c r="D25" s="37"/>
      <c r="E25" s="38"/>
      <c r="F25" s="39"/>
      <c r="G25" s="40">
        <f>SUM(G12,G22)</f>
        <v>0</v>
      </c>
      <c r="H25" s="28">
        <f>SUM(H12+H22)</f>
        <v>0</v>
      </c>
      <c r="I25" s="28">
        <f t="shared" ref="I25:K25" si="4">SUM(I12+I22)</f>
        <v>0</v>
      </c>
      <c r="J25" s="28">
        <f t="shared" si="4"/>
        <v>0</v>
      </c>
      <c r="K25" s="28">
        <f t="shared" si="4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7" spans="1:24" ht="13" x14ac:dyDescent="0.3">
      <c r="A27" s="41" t="s">
        <v>25</v>
      </c>
    </row>
    <row r="31" spans="1:24" x14ac:dyDescent="0.25">
      <c r="B31" s="6"/>
    </row>
  </sheetData>
  <sheetProtection sheet="1" objects="1" scenarios="1" selectLockedCells="1" sort="0"/>
  <mergeCells count="1">
    <mergeCell ref="A1:G1"/>
  </mergeCells>
  <phoneticPr fontId="15" type="noConversion"/>
  <dataValidations count="2">
    <dataValidation type="textLength" operator="lessThan" allowBlank="1" showInputMessage="1" showErrorMessage="1" sqref="A1:G1 A3 B5:F6 G5:K25 A5:A22 A25" xr:uid="{819ABEE2-D8F2-4266-BEAD-B58C8E3E5932}">
      <formula1>0</formula1>
    </dataValidation>
    <dataValidation operator="lessThan" allowBlank="1" showInputMessage="1" showErrorMessage="1" sqref="C7:F25 B7:B22 B25" xr:uid="{3D45D0E4-43BB-4CB3-BBFB-6072335002C9}"/>
  </dataValidation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88B647DFC034DBA052FA8B32F7531" ma:contentTypeVersion="5" ma:contentTypeDescription="Create a new document." ma:contentTypeScope="" ma:versionID="3db280a454c6f18fd6f8ae86bf459a4f">
  <xsd:schema xmlns:xsd="http://www.w3.org/2001/XMLSchema" xmlns:xs="http://www.w3.org/2001/XMLSchema" xmlns:p="http://schemas.microsoft.com/office/2006/metadata/properties" xmlns:ns2="75226c5e-c4c7-45e0-841b-39ab4af4049e" xmlns:ns3="f7c11034-38b4-4a5e-bacf-153b2fccef03" targetNamespace="http://schemas.microsoft.com/office/2006/metadata/properties" ma:root="true" ma:fieldsID="f525545261134780e08c2cb1ea16014d" ns2:_="" ns3:_="">
    <xsd:import namespace="75226c5e-c4c7-45e0-841b-39ab4af4049e"/>
    <xsd:import namespace="f7c11034-38b4-4a5e-bacf-153b2fccef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6c5e-c4c7-45e0-841b-39ab4af40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11034-38b4-4a5e-bacf-153b2fccef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097C4A-990F-4F70-A200-59394FB18E09}">
  <ds:schemaRefs>
    <ds:schemaRef ds:uri="http://purl.org/dc/dcmitype/"/>
    <ds:schemaRef ds:uri="http://schemas.microsoft.com/office/2006/metadata/properties"/>
    <ds:schemaRef ds:uri="http://purl.org/dc/terms/"/>
    <ds:schemaRef ds:uri="75226c5e-c4c7-45e0-841b-39ab4af40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c11034-38b4-4a5e-bacf-153b2fccef0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BE19E8-A327-4610-881A-A1EE774F4E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94025-A88D-404E-B7C9-336E8E314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226c5e-c4c7-45e0-841b-39ab4af4049e"/>
    <ds:schemaRef ds:uri="f7c11034-38b4-4a5e-bacf-153b2fccef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Supportive Services Detail</vt:lpstr>
      <vt:lpstr>'Supportive Services Detail'!Print_Area</vt:lpstr>
    </vt:vector>
  </TitlesOfParts>
  <Manager/>
  <Company>VitalSpirit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C</dc:title>
  <dc:subject/>
  <dc:creator>gregory.giakoumis@gmail.com</dc:creator>
  <cp:keywords/>
  <dc:description/>
  <cp:lastModifiedBy>Lee, Tiffany@HCD</cp:lastModifiedBy>
  <cp:revision/>
  <dcterms:created xsi:type="dcterms:W3CDTF">2013-10-09T15:43:42Z</dcterms:created>
  <dcterms:modified xsi:type="dcterms:W3CDTF">2023-11-22T18:13:56Z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0x01010033288B647DFC034DBA052FA8B32F7531</vt:lpwstr>
  </property>
</Properties>
</file>