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TLee\Downloads\homekey 112223\"/>
    </mc:Choice>
  </mc:AlternateContent>
  <xr:revisionPtr revIDLastSave="0" documentId="8_{6B5E525B-0D3C-43AA-92F6-66EBF76AB291}" xr6:coauthVersionLast="47" xr6:coauthVersionMax="47" xr10:uidLastSave="{00000000-0000-0000-0000-000000000000}"/>
  <bookViews>
    <workbookView xWindow="-110" yWindow="-110" windowWidth="19420" windowHeight="10420" tabRatio="848" xr2:uid="{00000000-000D-0000-FFFF-FFFF00000000}"/>
  </bookViews>
  <sheets>
    <sheet name="5 Year Budget" sheetId="3" r:id="rId1"/>
  </sheets>
  <definedNames>
    <definedName name="costs">#REF!</definedName>
    <definedName name="_xlnm.Print_Area" localSheetId="0">'5 Year Budget'!$B$1:$G$52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3" l="1"/>
  <c r="E32" i="3" s="1"/>
  <c r="F32" i="3" s="1"/>
  <c r="G32" i="3" s="1"/>
  <c r="D33" i="3"/>
  <c r="E33" i="3" s="1"/>
  <c r="F33" i="3" s="1"/>
  <c r="G33" i="3" s="1"/>
  <c r="D24" i="3"/>
  <c r="E24" i="3" s="1"/>
  <c r="F24" i="3" s="1"/>
  <c r="G24" i="3" s="1"/>
  <c r="D25" i="3"/>
  <c r="E25" i="3" s="1"/>
  <c r="F25" i="3" s="1"/>
  <c r="G25" i="3" s="1"/>
  <c r="D26" i="3"/>
  <c r="E26" i="3" s="1"/>
  <c r="F26" i="3" s="1"/>
  <c r="G26" i="3" s="1"/>
  <c r="D27" i="3"/>
  <c r="E27" i="3" s="1"/>
  <c r="F27" i="3" s="1"/>
  <c r="G27" i="3" s="1"/>
  <c r="D28" i="3"/>
  <c r="E28" i="3" s="1"/>
  <c r="F28" i="3" s="1"/>
  <c r="G28" i="3" s="1"/>
  <c r="D29" i="3"/>
  <c r="E29" i="3" s="1"/>
  <c r="F29" i="3" s="1"/>
  <c r="G29" i="3" s="1"/>
  <c r="D30" i="3"/>
  <c r="E30" i="3" s="1"/>
  <c r="F30" i="3" s="1"/>
  <c r="G30" i="3" s="1"/>
  <c r="D31" i="3"/>
  <c r="E31" i="3" s="1"/>
  <c r="F31" i="3" s="1"/>
  <c r="G31" i="3" s="1"/>
  <c r="D23" i="3"/>
  <c r="E23" i="3" s="1"/>
  <c r="F23" i="3" s="1"/>
  <c r="G23" i="3" s="1"/>
  <c r="C16" i="3" l="1"/>
  <c r="E17" i="3" l="1"/>
  <c r="F17" i="3" s="1"/>
  <c r="G17" i="3" s="1"/>
  <c r="D16" i="3"/>
  <c r="E16" i="3" s="1"/>
  <c r="F16" i="3" s="1"/>
  <c r="G16" i="3" s="1"/>
  <c r="D15" i="3" l="1"/>
  <c r="C18" i="3" l="1"/>
  <c r="C19" i="3" s="1"/>
  <c r="C20" i="3" s="1"/>
  <c r="D18" i="3"/>
  <c r="D19" i="3" s="1"/>
  <c r="D20" i="3" s="1"/>
  <c r="C34" i="3" l="1"/>
  <c r="C35" i="3" l="1"/>
  <c r="E15" i="3"/>
  <c r="E18" i="3" s="1"/>
  <c r="E19" i="3" s="1"/>
  <c r="E20" i="3" s="1"/>
  <c r="D22" i="3" l="1"/>
  <c r="F15" i="3"/>
  <c r="F18" i="3" s="1"/>
  <c r="F19" i="3" l="1"/>
  <c r="F20" i="3" s="1"/>
  <c r="E22" i="3"/>
  <c r="G15" i="3"/>
  <c r="G18" i="3" l="1"/>
  <c r="G19" i="3" s="1"/>
  <c r="G20" i="3" s="1"/>
  <c r="F22" i="3"/>
  <c r="G22" i="3" l="1"/>
  <c r="D34" i="3" l="1"/>
  <c r="E34" i="3" l="1"/>
  <c r="C38" i="3"/>
  <c r="D38" i="3"/>
  <c r="F34" i="3" l="1"/>
  <c r="C36" i="3"/>
  <c r="E38" i="3"/>
  <c r="G34" i="3" l="1"/>
  <c r="E35" i="3"/>
  <c r="E36" i="3" s="1"/>
  <c r="D35" i="3"/>
  <c r="D36" i="3" s="1"/>
  <c r="F38" i="3" l="1"/>
  <c r="F35" i="3" l="1"/>
  <c r="F36" i="3" s="1"/>
  <c r="G35" i="3" l="1"/>
  <c r="G36" i="3" s="1"/>
  <c r="G38" i="3"/>
</calcChain>
</file>

<file path=xl/sharedStrings.xml><?xml version="1.0" encoding="utf-8"?>
<sst xmlns="http://schemas.openxmlformats.org/spreadsheetml/2006/main" count="41" uniqueCount="41">
  <si>
    <t>Water &amp; Sewer</t>
  </si>
  <si>
    <t>Expenses per unit</t>
  </si>
  <si>
    <t>YR 1</t>
  </si>
  <si>
    <t>YR 2</t>
  </si>
  <si>
    <t>YR 3</t>
  </si>
  <si>
    <t>YR 4</t>
  </si>
  <si>
    <t>YR 5</t>
  </si>
  <si>
    <t>Gross Rent</t>
  </si>
  <si>
    <t>Rental Assistance</t>
  </si>
  <si>
    <t>(Vacancy Loss)</t>
  </si>
  <si>
    <t>NET REVENUE</t>
  </si>
  <si>
    <t>Revenue Escalator</t>
  </si>
  <si>
    <t>Expense Escalator</t>
  </si>
  <si>
    <t>Vacancy Rate</t>
  </si>
  <si>
    <t xml:space="preserve">Expenses per unit per month </t>
  </si>
  <si>
    <t>Total Revenue</t>
  </si>
  <si>
    <t>NET OPERATING INCOME</t>
  </si>
  <si>
    <t xml:space="preserve">TOTAL OPERATING 
EXPENSES </t>
  </si>
  <si>
    <t xml:space="preserve">Trash </t>
  </si>
  <si>
    <t>Snow Removal</t>
  </si>
  <si>
    <t>Electric</t>
  </si>
  <si>
    <t>Unit Rents</t>
  </si>
  <si>
    <t>Mgmt Rent</t>
  </si>
  <si>
    <t>Per Month</t>
  </si>
  <si>
    <t>Rental Units</t>
  </si>
  <si>
    <t>5 Year Project Cash Flow Projections</t>
  </si>
  <si>
    <t>Project Rents</t>
  </si>
  <si>
    <t>Caretaker Unit</t>
  </si>
  <si>
    <t>Assume no rent and only FMR vouchers</t>
  </si>
  <si>
    <t>Income:</t>
  </si>
  <si>
    <t>Expenses:</t>
  </si>
  <si>
    <t>Management Fee - Be Smart</t>
  </si>
  <si>
    <t>Maintenance/Supplies</t>
  </si>
  <si>
    <t>Other Income</t>
  </si>
  <si>
    <t>Capital Reserves (for maintenance and repairs)</t>
  </si>
  <si>
    <t>Propane</t>
  </si>
  <si>
    <t xml:space="preserve">NOTES:  </t>
  </si>
  <si>
    <t>Phone/Internet/Cable</t>
  </si>
  <si>
    <t>Supportive Services Costs (client assistance)</t>
  </si>
  <si>
    <t xml:space="preserve">Other misc. </t>
  </si>
  <si>
    <t>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</si>
</sst>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mbria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  <font>
      <b/>
      <i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6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4" fillId="0" borderId="4" xfId="0" applyFont="1" applyBorder="1"/>
    <xf numFmtId="43" fontId="4" fillId="0" borderId="18" xfId="0" applyNumberFormat="1" applyFont="1" applyBorder="1"/>
    <xf numFmtId="0" fontId="7" fillId="0" borderId="0" xfId="0" applyFont="1"/>
    <xf numFmtId="0" fontId="4" fillId="0" borderId="18" xfId="0" applyFont="1" applyBorder="1"/>
    <xf numFmtId="0" fontId="8" fillId="0" borderId="0" xfId="0" applyFont="1"/>
    <xf numFmtId="0" fontId="7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2" borderId="6" xfId="0" applyFont="1" applyFill="1" applyBorder="1" applyAlignment="1">
      <alignment horizontal="left"/>
    </xf>
    <xf numFmtId="0" fontId="9" fillId="0" borderId="0" xfId="0" applyFont="1"/>
    <xf numFmtId="0" fontId="9" fillId="3" borderId="8" xfId="0" applyFont="1" applyFill="1" applyBorder="1"/>
    <xf numFmtId="0" fontId="4" fillId="0" borderId="0" xfId="0" applyFont="1" applyAlignment="1">
      <alignment horizontal="right"/>
    </xf>
    <xf numFmtId="0" fontId="4" fillId="2" borderId="4" xfId="0" applyFont="1" applyFill="1" applyBorder="1" applyAlignment="1">
      <alignment vertical="center"/>
    </xf>
    <xf numFmtId="0" fontId="4" fillId="0" borderId="10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4" fillId="5" borderId="0" xfId="0" applyFont="1" applyFill="1"/>
    <xf numFmtId="43" fontId="10" fillId="5" borderId="0" xfId="0" applyNumberFormat="1" applyFont="1" applyFill="1"/>
    <xf numFmtId="0" fontId="8" fillId="0" borderId="5" xfId="0" applyFont="1" applyBorder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Protection="1">
      <protection locked="0"/>
    </xf>
    <xf numFmtId="10" fontId="4" fillId="4" borderId="10" xfId="2" applyNumberFormat="1" applyFon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Protection="1">
      <protection locked="0"/>
    </xf>
    <xf numFmtId="10" fontId="4" fillId="4" borderId="11" xfId="2" applyNumberFormat="1" applyFont="1" applyFill="1" applyBorder="1" applyAlignment="1" applyProtection="1">
      <alignment horizontal="righ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10" fontId="4" fillId="4" borderId="12" xfId="2" applyNumberFormat="1" applyFont="1" applyFill="1" applyBorder="1" applyAlignment="1" applyProtection="1">
      <alignment horizontal="right"/>
      <protection locked="0"/>
    </xf>
    <xf numFmtId="165" fontId="4" fillId="4" borderId="10" xfId="1" applyNumberFormat="1" applyFont="1" applyFill="1" applyBorder="1" applyAlignment="1" applyProtection="1">
      <protection locked="0"/>
    </xf>
    <xf numFmtId="165" fontId="4" fillId="4" borderId="12" xfId="1" applyNumberFormat="1" applyFont="1" applyFill="1" applyBorder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 applyProtection="1">
      <alignment horizontal="center"/>
      <protection locked="0"/>
    </xf>
    <xf numFmtId="43" fontId="4" fillId="4" borderId="19" xfId="0" applyNumberFormat="1" applyFont="1" applyFill="1" applyBorder="1" applyProtection="1">
      <protection locked="0"/>
    </xf>
    <xf numFmtId="43" fontId="8" fillId="0" borderId="2" xfId="1" applyNumberFormat="1" applyFont="1" applyFill="1" applyBorder="1" applyProtection="1">
      <protection locked="0"/>
    </xf>
    <xf numFmtId="43" fontId="8" fillId="0" borderId="3" xfId="1" applyNumberFormat="1" applyFont="1" applyFill="1" applyBorder="1" applyProtection="1">
      <protection locked="0"/>
    </xf>
    <xf numFmtId="43" fontId="4" fillId="4" borderId="18" xfId="0" applyNumberFormat="1" applyFont="1" applyFill="1" applyBorder="1" applyProtection="1">
      <protection locked="0"/>
    </xf>
    <xf numFmtId="43" fontId="8" fillId="0" borderId="0" xfId="1" applyNumberFormat="1" applyFont="1" applyFill="1" applyBorder="1" applyProtection="1">
      <protection locked="0"/>
    </xf>
    <xf numFmtId="43" fontId="8" fillId="0" borderId="5" xfId="1" applyNumberFormat="1" applyFont="1" applyFill="1" applyBorder="1" applyProtection="1">
      <protection locked="0"/>
    </xf>
    <xf numFmtId="43" fontId="4" fillId="4" borderId="22" xfId="0" applyNumberFormat="1" applyFont="1" applyFill="1" applyBorder="1" applyProtection="1">
      <protection locked="0"/>
    </xf>
    <xf numFmtId="43" fontId="8" fillId="0" borderId="14" xfId="1" applyNumberFormat="1" applyFont="1" applyFill="1" applyBorder="1" applyProtection="1">
      <protection locked="0"/>
    </xf>
    <xf numFmtId="43" fontId="8" fillId="0" borderId="26" xfId="1" applyNumberFormat="1" applyFont="1" applyFill="1" applyBorder="1" applyProtection="1">
      <protection locked="0"/>
    </xf>
    <xf numFmtId="43" fontId="4" fillId="0" borderId="23" xfId="0" applyNumberFormat="1" applyFont="1" applyBorder="1" applyProtection="1">
      <protection locked="0"/>
    </xf>
    <xf numFmtId="43" fontId="8" fillId="0" borderId="15" xfId="0" applyNumberFormat="1" applyFont="1" applyBorder="1" applyProtection="1">
      <protection locked="0"/>
    </xf>
    <xf numFmtId="43" fontId="8" fillId="0" borderId="27" xfId="0" applyNumberFormat="1" applyFont="1" applyBorder="1" applyProtection="1">
      <protection locked="0"/>
    </xf>
    <xf numFmtId="43" fontId="10" fillId="0" borderId="22" xfId="1" applyNumberFormat="1" applyFont="1" applyFill="1" applyBorder="1" applyProtection="1">
      <protection locked="0"/>
    </xf>
    <xf numFmtId="40" fontId="8" fillId="0" borderId="14" xfId="1" applyNumberFormat="1" applyFont="1" applyFill="1" applyBorder="1" applyProtection="1">
      <protection locked="0"/>
    </xf>
    <xf numFmtId="40" fontId="8" fillId="0" borderId="26" xfId="1" applyNumberFormat="1" applyFont="1" applyFill="1" applyBorder="1" applyProtection="1">
      <protection locked="0"/>
    </xf>
    <xf numFmtId="43" fontId="4" fillId="0" borderId="24" xfId="0" applyNumberFormat="1" applyFont="1" applyBorder="1" applyAlignment="1" applyProtection="1">
      <alignment vertical="center"/>
      <protection locked="0"/>
    </xf>
    <xf numFmtId="44" fontId="8" fillId="0" borderId="21" xfId="0" applyNumberFormat="1" applyFont="1" applyBorder="1" applyAlignment="1" applyProtection="1">
      <alignment vertical="center"/>
      <protection locked="0"/>
    </xf>
    <xf numFmtId="44" fontId="8" fillId="0" borderId="28" xfId="0" applyNumberFormat="1" applyFont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10" fontId="4" fillId="2" borderId="13" xfId="0" applyNumberFormat="1" applyFont="1" applyFill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vertical="center"/>
      <protection locked="0"/>
    </xf>
    <xf numFmtId="43" fontId="4" fillId="4" borderId="18" xfId="1" applyNumberFormat="1" applyFont="1" applyFill="1" applyBorder="1" applyProtection="1">
      <protection locked="0"/>
    </xf>
    <xf numFmtId="44" fontId="4" fillId="0" borderId="24" xfId="0" applyNumberFormat="1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right"/>
      <protection locked="0"/>
    </xf>
    <xf numFmtId="43" fontId="4" fillId="0" borderId="23" xfId="1" applyNumberFormat="1" applyFont="1" applyFill="1" applyBorder="1" applyProtection="1">
      <protection locked="0"/>
    </xf>
    <xf numFmtId="43" fontId="8" fillId="0" borderId="15" xfId="1" applyNumberFormat="1" applyFont="1" applyFill="1" applyBorder="1" applyProtection="1">
      <protection locked="0"/>
    </xf>
    <xf numFmtId="43" fontId="8" fillId="0" borderId="27" xfId="1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43" fontId="4" fillId="0" borderId="18" xfId="1" applyNumberFormat="1" applyFont="1" applyFill="1" applyBorder="1" applyProtection="1"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64" fontId="4" fillId="3" borderId="24" xfId="0" applyNumberFormat="1" applyFont="1" applyFill="1" applyBorder="1" applyAlignment="1" applyProtection="1">
      <alignment vertical="center"/>
      <protection locked="0"/>
    </xf>
    <xf numFmtId="164" fontId="8" fillId="3" borderId="21" xfId="0" applyNumberFormat="1" applyFont="1" applyFill="1" applyBorder="1" applyAlignment="1" applyProtection="1">
      <alignment vertical="center"/>
      <protection locked="0"/>
    </xf>
    <xf numFmtId="164" fontId="8" fillId="3" borderId="28" xfId="0" applyNumberFormat="1" applyFont="1" applyFill="1" applyBorder="1" applyAlignment="1" applyProtection="1">
      <alignment vertical="center"/>
      <protection locked="0"/>
    </xf>
    <xf numFmtId="0" fontId="9" fillId="5" borderId="0" xfId="0" applyFont="1" applyFill="1" applyProtection="1">
      <protection locked="0"/>
    </xf>
    <xf numFmtId="0" fontId="12" fillId="5" borderId="0" xfId="0" applyFont="1" applyFill="1" applyProtection="1">
      <protection locked="0"/>
    </xf>
  </cellXfs>
  <cellStyles count="16">
    <cellStyle name="Comma 2" xfId="5" xr:uid="{00000000-0005-0000-0000-000001000000}"/>
    <cellStyle name="Currency" xfId="1" builtinId="4"/>
    <cellStyle name="Currency 2" xfId="9" xr:uid="{00000000-0005-0000-0000-000003000000}"/>
    <cellStyle name="Currency 3" xfId="12" xr:uid="{00000000-0005-0000-0000-000004000000}"/>
    <cellStyle name="Currency 4" xfId="15" xr:uid="{00000000-0005-0000-0000-000005000000}"/>
    <cellStyle name="Normal" xfId="0" builtinId="0"/>
    <cellStyle name="Normal 2" xfId="3" xr:uid="{00000000-0005-0000-0000-000007000000}"/>
    <cellStyle name="Normal 3" xfId="4" xr:uid="{00000000-0005-0000-0000-000008000000}"/>
    <cellStyle name="Normal 3 2" xfId="7" xr:uid="{00000000-0005-0000-0000-000009000000}"/>
    <cellStyle name="Normal 4" xfId="8" xr:uid="{00000000-0005-0000-0000-00000A000000}"/>
    <cellStyle name="Normal 5" xfId="11" xr:uid="{00000000-0005-0000-0000-00000B000000}"/>
    <cellStyle name="Normal 6" xfId="14" xr:uid="{00000000-0005-0000-0000-00000C000000}"/>
    <cellStyle name="Percent" xfId="2" builtinId="5"/>
    <cellStyle name="Percent 2" xfId="6" xr:uid="{00000000-0005-0000-0000-00000E000000}"/>
    <cellStyle name="Percent 3" xfId="10" xr:uid="{00000000-0005-0000-0000-00000F000000}"/>
    <cellStyle name="Percent 4" xfId="13" xr:uid="{00000000-0005-0000-0000-000010000000}"/>
  </cellStyles>
  <dxfs count="0"/>
  <tableStyles count="0" defaultTableStyle="TableStyleMedium2" defaultPivotStyle="PivotStyleLight16"/>
  <colors>
    <mruColors>
      <color rgb="FFEFF6EA"/>
      <color rgb="FFE2EAEE"/>
      <color rgb="FFFFBDBD"/>
      <color rgb="FFF20068"/>
      <color rgb="FFF5E6C7"/>
      <color rgb="FFD3DFE5"/>
      <color rgb="FFB0CDD8"/>
      <color rgb="FF860038"/>
      <color rgb="FFCAD9E0"/>
      <color rgb="FFABC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D3DFE5"/>
    <pageSetUpPr fitToPage="1"/>
  </sheetPr>
  <dimension ref="B1:AB52"/>
  <sheetViews>
    <sheetView showGridLines="0" tabSelected="1" view="pageBreakPreview" zoomScale="85" zoomScaleNormal="85" zoomScaleSheetLayoutView="85" workbookViewId="0">
      <selection activeCell="B1" sqref="B1:G1"/>
    </sheetView>
  </sheetViews>
  <sheetFormatPr defaultColWidth="9.08984375" defaultRowHeight="12.5" x14ac:dyDescent="0.25"/>
  <cols>
    <col min="1" max="1" width="1.36328125" style="1" customWidth="1"/>
    <col min="2" max="2" width="48" style="1" customWidth="1"/>
    <col min="3" max="3" width="21" style="1" customWidth="1"/>
    <col min="4" max="7" width="12" style="1" customWidth="1"/>
    <col min="8" max="8" width="1" style="1" customWidth="1"/>
    <col min="9" max="9" width="9.08984375" style="1"/>
    <col min="10" max="10" width="17.08984375" style="1" customWidth="1"/>
    <col min="11" max="11" width="33" style="1" bestFit="1" customWidth="1"/>
    <col min="12" max="12" width="10.453125" style="1" customWidth="1"/>
    <col min="13" max="13" width="12.36328125" style="1" bestFit="1" customWidth="1"/>
    <col min="14" max="14" width="13.90625" style="1" bestFit="1" customWidth="1"/>
    <col min="15" max="15" width="12.36328125" style="1" bestFit="1" customWidth="1"/>
    <col min="16" max="16" width="10.453125" style="1" customWidth="1"/>
    <col min="17" max="17" width="13.90625" style="1" bestFit="1" customWidth="1"/>
    <col min="18" max="19" width="9.08984375" style="1"/>
    <col min="20" max="20" width="18.08984375" style="1" bestFit="1" customWidth="1"/>
    <col min="21" max="22" width="9.08984375" style="1"/>
    <col min="23" max="23" width="10.90625" style="1" bestFit="1" customWidth="1"/>
    <col min="24" max="24" width="12.453125" style="1" customWidth="1"/>
    <col min="25" max="25" width="32.08984375" style="1" bestFit="1" customWidth="1"/>
    <col min="26" max="16384" width="9.08984375" style="1"/>
  </cols>
  <sheetData>
    <row r="1" spans="2:18" ht="25" x14ac:dyDescent="0.5">
      <c r="B1" s="22" t="s">
        <v>25</v>
      </c>
      <c r="C1" s="22"/>
      <c r="D1" s="22"/>
      <c r="E1" s="22"/>
      <c r="F1" s="22"/>
      <c r="G1" s="22"/>
    </row>
    <row r="2" spans="2:18" ht="25" x14ac:dyDescent="0.5">
      <c r="B2" s="20"/>
      <c r="C2" s="20"/>
      <c r="D2" s="20"/>
      <c r="E2" s="20"/>
      <c r="F2" s="20"/>
      <c r="G2" s="20"/>
    </row>
    <row r="3" spans="2:18" ht="25" x14ac:dyDescent="0.5">
      <c r="B3" s="21"/>
      <c r="C3" s="20"/>
      <c r="D3" s="20"/>
      <c r="E3" s="20"/>
      <c r="F3" s="20"/>
      <c r="G3" s="20"/>
    </row>
    <row r="4" spans="2:18" x14ac:dyDescent="0.25">
      <c r="B4" s="9"/>
      <c r="C4" s="9"/>
      <c r="D4" s="9"/>
      <c r="E4" s="9"/>
      <c r="F4" s="9"/>
      <c r="G4" s="9"/>
    </row>
    <row r="5" spans="2:18" x14ac:dyDescent="0.25">
      <c r="B5" s="7"/>
      <c r="C5" s="15"/>
      <c r="D5" s="25" t="s">
        <v>13</v>
      </c>
      <c r="E5" s="26"/>
      <c r="F5" s="27">
        <v>7.0000000000000007E-2</v>
      </c>
    </row>
    <row r="6" spans="2:18" x14ac:dyDescent="0.25">
      <c r="B6" s="14" t="s">
        <v>24</v>
      </c>
      <c r="C6" s="23"/>
      <c r="D6" s="28" t="s">
        <v>11</v>
      </c>
      <c r="E6" s="29"/>
      <c r="F6" s="30">
        <v>0.02</v>
      </c>
    </row>
    <row r="7" spans="2:18" x14ac:dyDescent="0.25">
      <c r="B7" s="8" t="s">
        <v>27</v>
      </c>
      <c r="C7" s="24"/>
      <c r="D7" s="31" t="s">
        <v>12</v>
      </c>
      <c r="E7" s="32"/>
      <c r="F7" s="33">
        <v>0.03</v>
      </c>
    </row>
    <row r="8" spans="2:18" x14ac:dyDescent="0.25">
      <c r="C8" s="13"/>
    </row>
    <row r="9" spans="2:18" x14ac:dyDescent="0.25">
      <c r="C9" s="13"/>
    </row>
    <row r="10" spans="2:18" ht="13" x14ac:dyDescent="0.3">
      <c r="B10" s="11" t="s">
        <v>26</v>
      </c>
      <c r="C10" s="16" t="s">
        <v>23</v>
      </c>
    </row>
    <row r="11" spans="2:18" x14ac:dyDescent="0.25">
      <c r="B11" s="7" t="s">
        <v>21</v>
      </c>
      <c r="C11" s="34"/>
      <c r="D11" s="36" t="s">
        <v>28</v>
      </c>
    </row>
    <row r="12" spans="2:18" x14ac:dyDescent="0.25">
      <c r="B12" s="10" t="s">
        <v>22</v>
      </c>
      <c r="C12" s="35">
        <v>0</v>
      </c>
    </row>
    <row r="13" spans="2:18" ht="13" thickBot="1" x14ac:dyDescent="0.3"/>
    <row r="14" spans="2:18" s="11" customFormat="1" ht="13" x14ac:dyDescent="0.3">
      <c r="B14" s="12"/>
      <c r="C14" s="37" t="s">
        <v>2</v>
      </c>
      <c r="D14" s="38" t="s">
        <v>3</v>
      </c>
      <c r="E14" s="38" t="s">
        <v>4</v>
      </c>
      <c r="F14" s="38" t="s">
        <v>5</v>
      </c>
      <c r="G14" s="39" t="s">
        <v>6</v>
      </c>
      <c r="I14" s="1"/>
      <c r="J14" s="1"/>
      <c r="R14" s="1"/>
    </row>
    <row r="15" spans="2:18" x14ac:dyDescent="0.25">
      <c r="B15" s="58" t="s">
        <v>7</v>
      </c>
      <c r="C15" s="40">
        <v>0</v>
      </c>
      <c r="D15" s="41">
        <f t="shared" ref="D15:G17" si="0">C15*(1+$F$6)</f>
        <v>0</v>
      </c>
      <c r="E15" s="41">
        <f t="shared" si="0"/>
        <v>0</v>
      </c>
      <c r="F15" s="41">
        <f t="shared" si="0"/>
        <v>0</v>
      </c>
      <c r="G15" s="42">
        <f t="shared" si="0"/>
        <v>0</v>
      </c>
    </row>
    <row r="16" spans="2:18" x14ac:dyDescent="0.25">
      <c r="B16" s="59" t="s">
        <v>8</v>
      </c>
      <c r="C16" s="43">
        <f>558*12*C6</f>
        <v>0</v>
      </c>
      <c r="D16" s="44">
        <f t="shared" si="0"/>
        <v>0</v>
      </c>
      <c r="E16" s="44">
        <f t="shared" si="0"/>
        <v>0</v>
      </c>
      <c r="F16" s="44">
        <f t="shared" si="0"/>
        <v>0</v>
      </c>
      <c r="G16" s="45">
        <f t="shared" si="0"/>
        <v>0</v>
      </c>
    </row>
    <row r="17" spans="2:28" ht="13" thickBot="1" x14ac:dyDescent="0.3">
      <c r="B17" s="60" t="s">
        <v>33</v>
      </c>
      <c r="C17" s="46">
        <v>0</v>
      </c>
      <c r="D17" s="47"/>
      <c r="E17" s="47">
        <f t="shared" si="0"/>
        <v>0</v>
      </c>
      <c r="F17" s="47">
        <f t="shared" si="0"/>
        <v>0</v>
      </c>
      <c r="G17" s="48">
        <f t="shared" si="0"/>
        <v>0</v>
      </c>
    </row>
    <row r="18" spans="2:28" ht="13" thickTop="1" x14ac:dyDescent="0.25">
      <c r="B18" s="61" t="s">
        <v>15</v>
      </c>
      <c r="C18" s="49">
        <f>SUM(C15:C17)</f>
        <v>0</v>
      </c>
      <c r="D18" s="50">
        <f>SUM(D15:D17)</f>
        <v>0</v>
      </c>
      <c r="E18" s="50">
        <f>SUM(E15:E17)</f>
        <v>0</v>
      </c>
      <c r="F18" s="50">
        <f>SUM(F15:F17)</f>
        <v>0</v>
      </c>
      <c r="G18" s="51">
        <f>SUM(G15:G17)</f>
        <v>0</v>
      </c>
    </row>
    <row r="19" spans="2:28" ht="13" thickBot="1" x14ac:dyDescent="0.3">
      <c r="B19" s="62" t="s">
        <v>9</v>
      </c>
      <c r="C19" s="52">
        <f>C18*$F$5*-1</f>
        <v>0</v>
      </c>
      <c r="D19" s="53">
        <f>D18*$F$5*-1</f>
        <v>0</v>
      </c>
      <c r="E19" s="53">
        <f>E18*$F$5*-1</f>
        <v>0</v>
      </c>
      <c r="F19" s="53">
        <f>F18*$F$5*-1</f>
        <v>0</v>
      </c>
      <c r="G19" s="54">
        <f>G18*$F$5*-1</f>
        <v>0</v>
      </c>
    </row>
    <row r="20" spans="2:28" ht="13.5" thickTop="1" thickBot="1" x14ac:dyDescent="0.3">
      <c r="B20" s="63" t="s">
        <v>10</v>
      </c>
      <c r="C20" s="55">
        <f>C18+C19</f>
        <v>0</v>
      </c>
      <c r="D20" s="56">
        <f>D18+D19</f>
        <v>0</v>
      </c>
      <c r="E20" s="56">
        <f>E18+E19</f>
        <v>0</v>
      </c>
      <c r="F20" s="56">
        <f>F18+F19</f>
        <v>0</v>
      </c>
      <c r="G20" s="57">
        <f>G18+G19</f>
        <v>0</v>
      </c>
    </row>
    <row r="21" spans="2:28" ht="13" thickTop="1" x14ac:dyDescent="0.25">
      <c r="B21" s="2"/>
      <c r="C21" s="3"/>
      <c r="D21" s="6"/>
      <c r="E21" s="6"/>
      <c r="F21" s="6"/>
      <c r="G21" s="19"/>
    </row>
    <row r="22" spans="2:28" ht="17.25" customHeight="1" thickTop="1" x14ac:dyDescent="0.25">
      <c r="B22" s="59" t="s">
        <v>31</v>
      </c>
      <c r="C22" s="64"/>
      <c r="D22" s="44">
        <f t="shared" ref="D22:G22" si="1">C22*(1+$F$7)</f>
        <v>0</v>
      </c>
      <c r="E22" s="44">
        <f t="shared" si="1"/>
        <v>0</v>
      </c>
      <c r="F22" s="44">
        <f t="shared" si="1"/>
        <v>0</v>
      </c>
      <c r="G22" s="45">
        <f t="shared" si="1"/>
        <v>0</v>
      </c>
    </row>
    <row r="23" spans="2:28" ht="17.25" customHeight="1" x14ac:dyDescent="0.25">
      <c r="B23" s="59" t="s">
        <v>34</v>
      </c>
      <c r="C23" s="64"/>
      <c r="D23" s="44">
        <f t="shared" ref="D23" si="2">C23*(1+$F$7)</f>
        <v>0</v>
      </c>
      <c r="E23" s="44">
        <f t="shared" ref="E23" si="3">D23*(1+$F$7)</f>
        <v>0</v>
      </c>
      <c r="F23" s="44">
        <f t="shared" ref="F23" si="4">E23*(1+$F$7)</f>
        <v>0</v>
      </c>
      <c r="G23" s="45">
        <f t="shared" ref="G23" si="5">F23*(1+$F$7)</f>
        <v>0</v>
      </c>
    </row>
    <row r="24" spans="2:28" ht="17.25" customHeight="1" x14ac:dyDescent="0.25">
      <c r="B24" s="59" t="s">
        <v>32</v>
      </c>
      <c r="C24" s="64"/>
      <c r="D24" s="44">
        <f t="shared" ref="D24" si="6">C24*(1+$F$7)</f>
        <v>0</v>
      </c>
      <c r="E24" s="44">
        <f t="shared" ref="E24" si="7">D24*(1+$F$7)</f>
        <v>0</v>
      </c>
      <c r="F24" s="44">
        <f t="shared" ref="F24" si="8">E24*(1+$F$7)</f>
        <v>0</v>
      </c>
      <c r="G24" s="45">
        <f t="shared" ref="G24" si="9">F24*(1+$F$7)</f>
        <v>0</v>
      </c>
    </row>
    <row r="25" spans="2:28" ht="17.25" customHeight="1" x14ac:dyDescent="0.25">
      <c r="B25" s="59" t="s">
        <v>35</v>
      </c>
      <c r="C25" s="64"/>
      <c r="D25" s="44">
        <f t="shared" ref="D25:G31" si="10">C25*(1+$F$7)</f>
        <v>0</v>
      </c>
      <c r="E25" s="44">
        <f t="shared" si="10"/>
        <v>0</v>
      </c>
      <c r="F25" s="44">
        <f t="shared" si="10"/>
        <v>0</v>
      </c>
      <c r="G25" s="45">
        <f t="shared" si="10"/>
        <v>0</v>
      </c>
    </row>
    <row r="26" spans="2:28" ht="17.25" customHeight="1" x14ac:dyDescent="0.25">
      <c r="B26" s="59" t="s">
        <v>0</v>
      </c>
      <c r="C26" s="64"/>
      <c r="D26" s="44">
        <f t="shared" si="10"/>
        <v>0</v>
      </c>
      <c r="E26" s="44">
        <f t="shared" si="10"/>
        <v>0</v>
      </c>
      <c r="F26" s="44">
        <f t="shared" si="10"/>
        <v>0</v>
      </c>
      <c r="G26" s="45">
        <f t="shared" si="10"/>
        <v>0</v>
      </c>
    </row>
    <row r="27" spans="2:28" ht="17.25" customHeight="1" x14ac:dyDescent="0.25">
      <c r="B27" s="59" t="s">
        <v>20</v>
      </c>
      <c r="C27" s="64"/>
      <c r="D27" s="44">
        <f t="shared" si="10"/>
        <v>0</v>
      </c>
      <c r="E27" s="44">
        <f t="shared" si="10"/>
        <v>0</v>
      </c>
      <c r="F27" s="44">
        <f t="shared" si="10"/>
        <v>0</v>
      </c>
      <c r="G27" s="45">
        <f t="shared" si="10"/>
        <v>0</v>
      </c>
    </row>
    <row r="28" spans="2:28" ht="17.25" customHeight="1" x14ac:dyDescent="0.25">
      <c r="B28" s="59" t="s">
        <v>18</v>
      </c>
      <c r="C28" s="64"/>
      <c r="D28" s="44">
        <f t="shared" si="10"/>
        <v>0</v>
      </c>
      <c r="E28" s="44">
        <f t="shared" si="10"/>
        <v>0</v>
      </c>
      <c r="F28" s="44">
        <f t="shared" si="10"/>
        <v>0</v>
      </c>
      <c r="G28" s="45">
        <f t="shared" si="10"/>
        <v>0</v>
      </c>
    </row>
    <row r="29" spans="2:28" ht="17.25" customHeight="1" x14ac:dyDescent="0.25">
      <c r="B29" s="59" t="s">
        <v>37</v>
      </c>
      <c r="C29" s="64"/>
      <c r="D29" s="44">
        <f t="shared" si="10"/>
        <v>0</v>
      </c>
      <c r="E29" s="44">
        <f t="shared" si="10"/>
        <v>0</v>
      </c>
      <c r="F29" s="44">
        <f t="shared" si="10"/>
        <v>0</v>
      </c>
      <c r="G29" s="45">
        <f t="shared" si="10"/>
        <v>0</v>
      </c>
    </row>
    <row r="30" spans="2:28" ht="17.25" customHeight="1" x14ac:dyDescent="0.25">
      <c r="B30" s="59" t="s">
        <v>19</v>
      </c>
      <c r="C30" s="64"/>
      <c r="D30" s="44">
        <f t="shared" si="10"/>
        <v>0</v>
      </c>
      <c r="E30" s="44">
        <f t="shared" si="10"/>
        <v>0</v>
      </c>
      <c r="F30" s="44">
        <f t="shared" si="10"/>
        <v>0</v>
      </c>
      <c r="G30" s="45">
        <f t="shared" si="10"/>
        <v>0</v>
      </c>
    </row>
    <row r="31" spans="2:28" ht="17.25" customHeight="1" thickBot="1" x14ac:dyDescent="0.3">
      <c r="B31" s="59" t="s">
        <v>38</v>
      </c>
      <c r="C31" s="64"/>
      <c r="D31" s="44">
        <f t="shared" si="10"/>
        <v>0</v>
      </c>
      <c r="E31" s="44">
        <f t="shared" si="10"/>
        <v>0</v>
      </c>
      <c r="F31" s="44">
        <f t="shared" si="10"/>
        <v>0</v>
      </c>
      <c r="G31" s="45">
        <f t="shared" si="10"/>
        <v>0</v>
      </c>
    </row>
    <row r="32" spans="2:28" ht="17.25" customHeight="1" x14ac:dyDescent="0.25">
      <c r="B32" s="59" t="s">
        <v>39</v>
      </c>
      <c r="C32" s="64"/>
      <c r="D32" s="44">
        <f t="shared" ref="D32:G33" si="11">C32*(1+$F$7)</f>
        <v>0</v>
      </c>
      <c r="E32" s="44">
        <f t="shared" si="11"/>
        <v>0</v>
      </c>
      <c r="F32" s="44">
        <f t="shared" si="11"/>
        <v>0</v>
      </c>
      <c r="G32" s="45">
        <f t="shared" si="11"/>
        <v>0</v>
      </c>
      <c r="S32" s="4"/>
      <c r="T32" s="4"/>
      <c r="Y32" s="4"/>
      <c r="Z32" s="4"/>
      <c r="AA32" s="4"/>
      <c r="AB32" s="4"/>
    </row>
    <row r="33" spans="2:7" ht="17.25" customHeight="1" thickBot="1" x14ac:dyDescent="0.3">
      <c r="B33" s="59" t="s">
        <v>40</v>
      </c>
      <c r="C33" s="64"/>
      <c r="D33" s="44">
        <f t="shared" si="11"/>
        <v>0</v>
      </c>
      <c r="E33" s="44">
        <f t="shared" si="11"/>
        <v>0</v>
      </c>
      <c r="F33" s="44">
        <f t="shared" si="11"/>
        <v>0</v>
      </c>
      <c r="G33" s="45">
        <f t="shared" si="11"/>
        <v>0</v>
      </c>
    </row>
    <row r="34" spans="2:7" ht="13.5" thickTop="1" thickBot="1" x14ac:dyDescent="0.3">
      <c r="B34" s="63" t="s">
        <v>17</v>
      </c>
      <c r="C34" s="65">
        <f>SUM(C22:C33)</f>
        <v>0</v>
      </c>
      <c r="D34" s="56">
        <f>SUM(D22:D33)</f>
        <v>0</v>
      </c>
      <c r="E34" s="56">
        <f>SUM(E22:E33)</f>
        <v>0</v>
      </c>
      <c r="F34" s="56">
        <f>SUM(F22:F33)</f>
        <v>0</v>
      </c>
      <c r="G34" s="57">
        <f>SUM(G22:G33)</f>
        <v>0</v>
      </c>
    </row>
    <row r="35" spans="2:7" ht="13" thickTop="1" x14ac:dyDescent="0.25">
      <c r="B35" s="66" t="s">
        <v>1</v>
      </c>
      <c r="C35" s="67" t="e">
        <f>C34/$C$6</f>
        <v>#DIV/0!</v>
      </c>
      <c r="D35" s="68" t="e">
        <f>D34/$C$6</f>
        <v>#DIV/0!</v>
      </c>
      <c r="E35" s="68" t="e">
        <f>E34/$C$6</f>
        <v>#DIV/0!</v>
      </c>
      <c r="F35" s="68" t="e">
        <f>F34/$C$6</f>
        <v>#DIV/0!</v>
      </c>
      <c r="G35" s="69" t="e">
        <f>G34/$C$6</f>
        <v>#DIV/0!</v>
      </c>
    </row>
    <row r="36" spans="2:7" x14ac:dyDescent="0.25">
      <c r="B36" s="70" t="s">
        <v>14</v>
      </c>
      <c r="C36" s="71" t="e">
        <f>C35/12</f>
        <v>#DIV/0!</v>
      </c>
      <c r="D36" s="44" t="e">
        <f>D35/12</f>
        <v>#DIV/0!</v>
      </c>
      <c r="E36" s="44" t="e">
        <f>E35/12</f>
        <v>#DIV/0!</v>
      </c>
      <c r="F36" s="44" t="e">
        <f>F35/12</f>
        <v>#DIV/0!</v>
      </c>
      <c r="G36" s="45" t="e">
        <f>G35/12</f>
        <v>#DIV/0!</v>
      </c>
    </row>
    <row r="37" spans="2:7" ht="13" thickBot="1" x14ac:dyDescent="0.3">
      <c r="B37" s="2"/>
      <c r="C37" s="5"/>
      <c r="D37" s="6"/>
      <c r="E37" s="6"/>
      <c r="F37" s="6"/>
      <c r="G37" s="19"/>
    </row>
    <row r="38" spans="2:7" ht="13.5" thickTop="1" thickBot="1" x14ac:dyDescent="0.3">
      <c r="B38" s="72" t="s">
        <v>16</v>
      </c>
      <c r="C38" s="73">
        <f>C20-C34</f>
        <v>0</v>
      </c>
      <c r="D38" s="74">
        <f>D20-D34</f>
        <v>0</v>
      </c>
      <c r="E38" s="74">
        <f>E20-E34</f>
        <v>0</v>
      </c>
      <c r="F38" s="74">
        <f>F20-F34</f>
        <v>0</v>
      </c>
      <c r="G38" s="75">
        <f>G20-G34</f>
        <v>0</v>
      </c>
    </row>
    <row r="39" spans="2:7" ht="13" thickTop="1" x14ac:dyDescent="0.25"/>
    <row r="40" spans="2:7" ht="13" x14ac:dyDescent="0.3">
      <c r="B40" s="76" t="s">
        <v>36</v>
      </c>
      <c r="C40" s="18"/>
      <c r="D40" s="17"/>
      <c r="E40" s="17"/>
      <c r="F40" s="17"/>
      <c r="G40" s="17"/>
    </row>
    <row r="41" spans="2:7" x14ac:dyDescent="0.25">
      <c r="B41" s="17"/>
      <c r="C41" s="18"/>
      <c r="D41" s="17"/>
      <c r="E41" s="17"/>
      <c r="F41" s="17"/>
      <c r="G41" s="17"/>
    </row>
    <row r="42" spans="2:7" ht="13" x14ac:dyDescent="0.3">
      <c r="B42" s="77" t="s">
        <v>29</v>
      </c>
      <c r="C42" s="18"/>
      <c r="D42" s="17"/>
      <c r="E42" s="17"/>
      <c r="F42" s="17"/>
      <c r="G42" s="17"/>
    </row>
    <row r="43" spans="2:7" x14ac:dyDescent="0.25">
      <c r="B43" s="17"/>
      <c r="C43" s="18"/>
      <c r="D43" s="17"/>
      <c r="E43" s="17"/>
      <c r="F43" s="17"/>
      <c r="G43" s="17"/>
    </row>
    <row r="44" spans="2:7" x14ac:dyDescent="0.25">
      <c r="B44" s="17"/>
      <c r="C44" s="18"/>
      <c r="D44" s="17"/>
      <c r="E44" s="17"/>
      <c r="F44" s="17"/>
      <c r="G44" s="17"/>
    </row>
    <row r="45" spans="2:7" ht="13" x14ac:dyDescent="0.3">
      <c r="B45" s="77" t="s">
        <v>30</v>
      </c>
      <c r="C45" s="18"/>
      <c r="D45" s="17"/>
      <c r="E45" s="17"/>
      <c r="F45" s="17"/>
      <c r="G45" s="17"/>
    </row>
    <row r="46" spans="2:7" x14ac:dyDescent="0.25">
      <c r="B46" s="17"/>
      <c r="C46" s="18"/>
      <c r="D46" s="17"/>
      <c r="E46" s="17"/>
      <c r="F46" s="17"/>
      <c r="G46" s="17"/>
    </row>
    <row r="47" spans="2:7" x14ac:dyDescent="0.25">
      <c r="B47" s="17"/>
      <c r="C47" s="18"/>
      <c r="D47" s="17"/>
      <c r="E47" s="17"/>
      <c r="F47" s="17"/>
      <c r="G47" s="17"/>
    </row>
    <row r="48" spans="2:7" ht="15.75" customHeight="1" x14ac:dyDescent="0.25">
      <c r="B48" s="17"/>
      <c r="C48" s="17"/>
      <c r="D48" s="17"/>
      <c r="E48" s="17"/>
      <c r="F48" s="17"/>
      <c r="G48" s="17"/>
    </row>
    <row r="49" spans="2:7" x14ac:dyDescent="0.25">
      <c r="B49" s="17"/>
      <c r="C49" s="17"/>
      <c r="D49" s="17"/>
      <c r="E49" s="17"/>
      <c r="F49" s="17"/>
      <c r="G49" s="17"/>
    </row>
    <row r="50" spans="2:7" x14ac:dyDescent="0.25">
      <c r="B50" s="17"/>
      <c r="C50" s="17"/>
      <c r="D50" s="17"/>
      <c r="E50" s="17"/>
      <c r="F50" s="17"/>
      <c r="G50" s="17"/>
    </row>
    <row r="51" spans="2:7" x14ac:dyDescent="0.25">
      <c r="B51" s="17"/>
      <c r="C51" s="17"/>
      <c r="D51" s="17"/>
      <c r="E51" s="17"/>
      <c r="F51" s="17"/>
      <c r="G51" s="17"/>
    </row>
    <row r="52" spans="2:7" x14ac:dyDescent="0.25">
      <c r="C52" s="17"/>
      <c r="D52" s="17"/>
      <c r="E52" s="17"/>
      <c r="F52" s="17"/>
      <c r="G52" s="17"/>
    </row>
  </sheetData>
  <sheetProtection sheet="1" objects="1" scenarios="1" selectLockedCells="1"/>
  <mergeCells count="3">
    <mergeCell ref="B1:G1"/>
    <mergeCell ref="B3:G3"/>
    <mergeCell ref="B2:G2"/>
  </mergeCells>
  <phoneticPr fontId="5" type="noConversion"/>
  <dataValidations count="20">
    <dataValidation allowBlank="1" showInputMessage="1" showErrorMessage="1" prompt="Input Rental Units" sqref="C6" xr:uid="{F092A62C-CC8F-4D01-8EBA-FA55A43377A3}"/>
    <dataValidation allowBlank="1" showInputMessage="1" showErrorMessage="1" prompt="Input Caretaker Unit" sqref="C7" xr:uid="{1C7D2624-517F-46F4-803B-98633DB3B2B4}"/>
    <dataValidation allowBlank="1" showInputMessage="1" showErrorMessage="1" prompt="Input Unit Rents Per Month" sqref="C11" xr:uid="{557700C6-F6F1-484B-B757-DDFB0CE12019}"/>
    <dataValidation allowBlank="1" showInputMessage="1" showErrorMessage="1" prompt="Input Management Rent Per Month" sqref="C12" xr:uid="{20AAAE6A-5EFF-4045-B69D-DBD9ED387F24}"/>
    <dataValidation allowBlank="1" showInputMessage="1" showErrorMessage="1" prompt="Input Gross Rent Year 1" sqref="C15" xr:uid="{ACE240F8-31A7-4532-8E26-3D6EB55104C0}"/>
    <dataValidation allowBlank="1" showInputMessage="1" showErrorMessage="1" prompt="Input Rental Assistance Year 1" sqref="C16" xr:uid="{7BF11EEF-D325-497D-84B5-BB574D9EAC24}"/>
    <dataValidation allowBlank="1" showInputMessage="1" showErrorMessage="1" prompt="Input Other Income Year 1" sqref="C17" xr:uid="{144DB3E4-3EBC-434A-A051-02917FE33BCD}"/>
    <dataValidation allowBlank="1" showInputMessage="1" showErrorMessage="1" prompt="Input Management Fee Year 1" sqref="C22" xr:uid="{7CE44C37-3D5E-443C-B766-460CC69CCCE6}"/>
    <dataValidation allowBlank="1" showInputMessage="1" showErrorMessage="1" prompt="Input Capital Reserves for maintenance and repairs Year 1" sqref="C23" xr:uid="{70CF10F2-8B09-4ABA-B0BF-28A95E5E74A2}"/>
    <dataValidation allowBlank="1" showInputMessage="1" showErrorMessage="1" prompt="Input Maintenance/Supplies Year 1" sqref="C24" xr:uid="{6C24B3E4-B60D-4752-86BC-EB9BA708FC1E}"/>
    <dataValidation allowBlank="1" showInputMessage="1" showErrorMessage="1" prompt="Input Propane Year 1" sqref="C25" xr:uid="{DFC1F7B4-CE9D-41D1-91E0-1AB2863001BC}"/>
    <dataValidation allowBlank="1" showInputMessage="1" showErrorMessage="1" prompt="Input Water &amp; Sewer Year 1" sqref="C26" xr:uid="{3739028B-EB84-4DDD-81CB-CD3D66DE7520}"/>
    <dataValidation allowBlank="1" showInputMessage="1" showErrorMessage="1" prompt="Input Depreciation Year 1" sqref="C33" xr:uid="{A85D3C43-A078-4B0D-A919-33010F6DCAE5}"/>
    <dataValidation allowBlank="1" showInputMessage="1" showErrorMessage="1" prompt="Input Other Miscellaneous Year 1" sqref="C32" xr:uid="{7F226CA6-9C23-4F41-9B64-AC3720621202}"/>
    <dataValidation allowBlank="1" showInputMessage="1" showErrorMessage="1" prompt="Input Snow Removal Year 1" sqref="C30" xr:uid="{7C92D274-A1F9-44CB-A999-98B482B47A29}"/>
    <dataValidation allowBlank="1" showInputMessage="1" showErrorMessage="1" prompt="Input Supportive Services Costs (client assistance) Year 1" sqref="C31" xr:uid="{922F27CF-E7FA-4B18-9439-05B715EDEB90}"/>
    <dataValidation allowBlank="1" showInputMessage="1" showErrorMessage="1" prompt="Input Phone/Internet/Cable Year 1" sqref="C29" xr:uid="{929E87B5-B4EB-4306-81DA-C1B4E23B13F9}"/>
    <dataValidation allowBlank="1" showInputMessage="1" showErrorMessage="1" prompt="Input Trash Year 1" sqref="C28" xr:uid="{0A2A6D16-CA86-481E-88D4-FE67C996BD67}"/>
    <dataValidation allowBlank="1" showInputMessage="1" showErrorMessage="1" prompt="Input Electric Year 1" sqref="C27" xr:uid="{566EC1CE-9978-4F6A-906A-29289848BAAF}"/>
    <dataValidation type="textLength" operator="lessThan" allowBlank="1" showInputMessage="1" showErrorMessage="1" sqref="B34:G36 B38:G38 D14:G33 C14 B15:B20 D5:F7 B1:G1" xr:uid="{04AA2F4C-35EB-4A27-8A1D-44C0D72AF677}">
      <formula1>0</formula1>
    </dataValidation>
  </dataValidations>
  <printOptions horizontalCentered="1" verticalCentered="1"/>
  <pageMargins left="0.75" right="0.75" top="1" bottom="1" header="0.5" footer="0.5"/>
  <pageSetup scale="60" orientation="landscape" horizontalDpi="300" r:id="rId1"/>
  <headerFooter alignWithMargins="0">
    <oddFooter>&amp;LDate Printed: &amp;D&amp;CFinancial Cost Model
©RTHawk Housing Alliance LLC&amp;R&amp;P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88B647DFC034DBA052FA8B32F7531" ma:contentTypeVersion="5" ma:contentTypeDescription="Create a new document." ma:contentTypeScope="" ma:versionID="3db280a454c6f18fd6f8ae86bf459a4f">
  <xsd:schema xmlns:xsd="http://www.w3.org/2001/XMLSchema" xmlns:xs="http://www.w3.org/2001/XMLSchema" xmlns:p="http://schemas.microsoft.com/office/2006/metadata/properties" xmlns:ns2="75226c5e-c4c7-45e0-841b-39ab4af4049e" xmlns:ns3="f7c11034-38b4-4a5e-bacf-153b2fccef03" targetNamespace="http://schemas.microsoft.com/office/2006/metadata/properties" ma:root="true" ma:fieldsID="f525545261134780e08c2cb1ea16014d" ns2:_="" ns3:_="">
    <xsd:import namespace="75226c5e-c4c7-45e0-841b-39ab4af4049e"/>
    <xsd:import namespace="f7c11034-38b4-4a5e-bacf-153b2fccef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26c5e-c4c7-45e0-841b-39ab4af40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11034-38b4-4a5e-bacf-153b2fccef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2973B3-26C0-4C72-BB48-F57DEE7B6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226c5e-c4c7-45e0-841b-39ab4af4049e"/>
    <ds:schemaRef ds:uri="f7c11034-38b4-4a5e-bacf-153b2fccef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BE19E8-A327-4610-881A-A1EE774F4E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097C4A-990F-4F70-A200-59394FB18E0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Year Budget</vt:lpstr>
      <vt:lpstr>'5 Year Budget'!Print_Area</vt:lpstr>
    </vt:vector>
  </TitlesOfParts>
  <Company>VitalSpirit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gregory.giakoumis@gmail.com</dc:creator>
  <cp:lastModifiedBy>Lee, Tiffany@HCD</cp:lastModifiedBy>
  <cp:lastPrinted>2021-01-15T03:47:03Z</cp:lastPrinted>
  <dcterms:created xsi:type="dcterms:W3CDTF">2013-10-09T15:43:42Z</dcterms:created>
  <dcterms:modified xsi:type="dcterms:W3CDTF">2023-11-22T18:30:07Z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0x01010033288B647DFC034DBA052FA8B32F7531</vt:lpwstr>
  </property>
</Properties>
</file>