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ahcd-my.sharepoint.com/personal/janisse_sandidge_hcd_ca_gov/Documents/Desktop/"/>
    </mc:Choice>
  </mc:AlternateContent>
  <xr:revisionPtr revIDLastSave="2815" documentId="8_{624B931E-B438-4891-B3F3-1B296104B7F6}" xr6:coauthVersionLast="47" xr6:coauthVersionMax="47" xr10:uidLastSave="{6E6B07A2-1B32-48B7-A885-D572BDDC19D4}"/>
  <bookViews>
    <workbookView xWindow="2730" yWindow="2730" windowWidth="21600" windowHeight="11385" tabRatio="592" xr2:uid="{9D2467DC-1EE6-45D3-A981-0F9ABB6C29FA}"/>
  </bookViews>
  <sheets>
    <sheet name="Instructions" sheetId="5" r:id="rId1"/>
    <sheet name="Cash Request Summary" sheetId="4" r:id="rId2"/>
  </sheets>
  <definedNames>
    <definedName name="_xlnm.Print_Area" localSheetId="1">'Cash Request Summary'!$A$2:$C$5</definedName>
    <definedName name="_xlnm.Print_Titles" localSheetId="1">'Cash Request Summary'!$B:$E,'Cash Request Summary'!$2:$5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06" i="4" l="1"/>
  <c r="E1005" i="4"/>
  <c r="E1004" i="4"/>
  <c r="E1003" i="4"/>
  <c r="E1002" i="4"/>
  <c r="E1001" i="4"/>
  <c r="E1000" i="4"/>
  <c r="E999" i="4"/>
  <c r="E998" i="4"/>
  <c r="E997" i="4"/>
  <c r="E996" i="4"/>
  <c r="E995" i="4"/>
  <c r="E994" i="4"/>
  <c r="E993" i="4"/>
  <c r="E992" i="4"/>
  <c r="E991" i="4"/>
  <c r="E990" i="4"/>
  <c r="E989" i="4"/>
  <c r="E988" i="4"/>
  <c r="E987" i="4"/>
  <c r="E986" i="4"/>
  <c r="E985" i="4"/>
  <c r="E984" i="4"/>
  <c r="E983" i="4"/>
  <c r="E982" i="4"/>
  <c r="E981" i="4"/>
  <c r="E980" i="4"/>
  <c r="E979" i="4"/>
  <c r="E978" i="4"/>
  <c r="E977" i="4"/>
  <c r="E976" i="4"/>
  <c r="E975" i="4"/>
  <c r="E974" i="4"/>
  <c r="E973" i="4"/>
  <c r="E972" i="4"/>
  <c r="E971" i="4"/>
  <c r="E970" i="4"/>
  <c r="E969" i="4"/>
  <c r="E968" i="4"/>
  <c r="E967" i="4"/>
  <c r="E966" i="4"/>
  <c r="E965" i="4"/>
  <c r="E964" i="4"/>
  <c r="E963" i="4"/>
  <c r="E962" i="4"/>
  <c r="E961" i="4"/>
  <c r="E960" i="4"/>
  <c r="E959" i="4"/>
  <c r="E958" i="4"/>
  <c r="E957" i="4"/>
  <c r="E956" i="4"/>
  <c r="E955" i="4"/>
  <c r="E954" i="4"/>
  <c r="E953" i="4"/>
  <c r="E952" i="4"/>
  <c r="E951" i="4"/>
  <c r="E950" i="4"/>
  <c r="E949" i="4"/>
  <c r="E948" i="4"/>
  <c r="E947" i="4"/>
  <c r="E946" i="4"/>
  <c r="E945" i="4"/>
  <c r="E944" i="4"/>
  <c r="E943" i="4"/>
  <c r="E942" i="4"/>
  <c r="E941" i="4"/>
  <c r="E940" i="4"/>
  <c r="E939" i="4"/>
  <c r="E938" i="4"/>
  <c r="E937" i="4"/>
  <c r="E936" i="4"/>
  <c r="E935" i="4"/>
  <c r="E934" i="4"/>
  <c r="E933" i="4"/>
  <c r="E932" i="4"/>
  <c r="E931" i="4"/>
  <c r="E930" i="4"/>
  <c r="E929" i="4"/>
  <c r="E928" i="4"/>
  <c r="E927" i="4"/>
  <c r="E926" i="4"/>
  <c r="E925" i="4"/>
  <c r="E924" i="4"/>
  <c r="E923" i="4"/>
  <c r="E922" i="4"/>
  <c r="E921" i="4"/>
  <c r="E920" i="4"/>
  <c r="E919" i="4"/>
  <c r="E918" i="4"/>
  <c r="E917" i="4"/>
  <c r="E916" i="4"/>
  <c r="E915" i="4"/>
  <c r="E914" i="4"/>
  <c r="E913" i="4"/>
  <c r="E912" i="4"/>
  <c r="E911" i="4"/>
  <c r="E910" i="4"/>
  <c r="E909" i="4"/>
  <c r="E908" i="4"/>
  <c r="E907" i="4"/>
  <c r="E906" i="4"/>
  <c r="E905" i="4"/>
  <c r="E904" i="4"/>
  <c r="E903" i="4"/>
  <c r="E902" i="4"/>
  <c r="E901" i="4"/>
  <c r="E900" i="4"/>
  <c r="E899" i="4"/>
  <c r="E898" i="4"/>
  <c r="E897" i="4"/>
  <c r="E896" i="4"/>
  <c r="E895" i="4"/>
  <c r="E894" i="4"/>
  <c r="E893" i="4"/>
  <c r="E892" i="4"/>
  <c r="E891" i="4"/>
  <c r="E890" i="4"/>
  <c r="E889" i="4"/>
  <c r="E888" i="4"/>
  <c r="E887" i="4"/>
  <c r="E886" i="4"/>
  <c r="E885" i="4"/>
  <c r="E884" i="4"/>
  <c r="E883" i="4"/>
  <c r="E882" i="4"/>
  <c r="E881" i="4"/>
  <c r="E880" i="4"/>
  <c r="E879" i="4"/>
  <c r="E878" i="4"/>
  <c r="E877" i="4"/>
  <c r="E876" i="4"/>
  <c r="E875" i="4"/>
  <c r="E874" i="4"/>
  <c r="E873" i="4"/>
  <c r="E872" i="4"/>
  <c r="E871" i="4"/>
  <c r="E870" i="4"/>
  <c r="E869" i="4"/>
  <c r="E868" i="4"/>
  <c r="E867" i="4"/>
  <c r="E866" i="4"/>
  <c r="E865" i="4"/>
  <c r="E864" i="4"/>
  <c r="E863" i="4"/>
  <c r="E862" i="4"/>
  <c r="E861" i="4"/>
  <c r="E860" i="4"/>
  <c r="E859" i="4"/>
  <c r="E858" i="4"/>
  <c r="E857" i="4"/>
  <c r="E856" i="4"/>
  <c r="E855" i="4"/>
  <c r="E854" i="4"/>
  <c r="E853" i="4"/>
  <c r="E852" i="4"/>
  <c r="E851" i="4"/>
  <c r="E850" i="4"/>
  <c r="E849" i="4"/>
  <c r="E848" i="4"/>
  <c r="E847" i="4"/>
  <c r="E846" i="4"/>
  <c r="E845" i="4"/>
  <c r="E844" i="4"/>
  <c r="E843" i="4"/>
  <c r="E842" i="4"/>
  <c r="E841" i="4"/>
  <c r="E840" i="4"/>
  <c r="E839" i="4"/>
  <c r="E838" i="4"/>
  <c r="E837" i="4"/>
  <c r="E836" i="4"/>
  <c r="E835" i="4"/>
  <c r="E834" i="4"/>
  <c r="E833" i="4"/>
  <c r="E832" i="4"/>
  <c r="E831" i="4"/>
  <c r="E830" i="4"/>
  <c r="E829" i="4"/>
  <c r="E828" i="4"/>
  <c r="E827" i="4"/>
  <c r="E826" i="4"/>
  <c r="E825" i="4"/>
  <c r="E824" i="4"/>
  <c r="E823" i="4"/>
  <c r="E822" i="4"/>
  <c r="E821" i="4"/>
  <c r="E820" i="4"/>
  <c r="E819" i="4"/>
  <c r="E818" i="4"/>
  <c r="E817" i="4"/>
  <c r="E816" i="4"/>
  <c r="E815" i="4"/>
  <c r="E814" i="4"/>
  <c r="E813" i="4"/>
  <c r="E812" i="4"/>
  <c r="E811" i="4"/>
  <c r="E810" i="4"/>
  <c r="E809" i="4"/>
  <c r="E808" i="4"/>
  <c r="E807" i="4"/>
  <c r="E806" i="4"/>
  <c r="E805" i="4"/>
  <c r="E804" i="4"/>
  <c r="E803" i="4"/>
  <c r="E802" i="4"/>
  <c r="E801" i="4"/>
  <c r="E800" i="4"/>
  <c r="E799" i="4"/>
  <c r="E798" i="4"/>
  <c r="E797" i="4"/>
  <c r="E796" i="4"/>
  <c r="E795" i="4"/>
  <c r="E794" i="4"/>
  <c r="E793" i="4"/>
  <c r="E792" i="4"/>
  <c r="E791" i="4"/>
  <c r="E790" i="4"/>
  <c r="E789" i="4"/>
  <c r="E788" i="4"/>
  <c r="E787" i="4"/>
  <c r="E786" i="4"/>
  <c r="E785" i="4"/>
  <c r="E784" i="4"/>
  <c r="E783" i="4"/>
  <c r="E782" i="4"/>
  <c r="E781" i="4"/>
  <c r="E780" i="4"/>
  <c r="E779" i="4"/>
  <c r="E778" i="4"/>
  <c r="E777" i="4"/>
  <c r="E776" i="4"/>
  <c r="E775" i="4"/>
  <c r="E774" i="4"/>
  <c r="E773" i="4"/>
  <c r="E772" i="4"/>
  <c r="E771" i="4"/>
  <c r="E770" i="4"/>
  <c r="E769" i="4"/>
  <c r="E768" i="4"/>
  <c r="E767" i="4"/>
  <c r="E766" i="4"/>
  <c r="E765" i="4"/>
  <c r="E764" i="4"/>
  <c r="E763" i="4"/>
  <c r="E762" i="4"/>
  <c r="E761" i="4"/>
  <c r="E760" i="4"/>
  <c r="E759" i="4"/>
  <c r="E758" i="4"/>
  <c r="E757" i="4"/>
  <c r="E756" i="4"/>
  <c r="E755" i="4"/>
  <c r="E754" i="4"/>
  <c r="E753" i="4"/>
  <c r="E752" i="4"/>
  <c r="E751" i="4"/>
  <c r="E750" i="4"/>
  <c r="E749" i="4"/>
  <c r="E748" i="4"/>
  <c r="E747" i="4"/>
  <c r="E746" i="4"/>
  <c r="E745" i="4"/>
  <c r="E744" i="4"/>
  <c r="E743" i="4"/>
  <c r="E742" i="4"/>
  <c r="E741" i="4"/>
  <c r="E740" i="4"/>
  <c r="E739" i="4"/>
  <c r="E738" i="4"/>
  <c r="E737" i="4"/>
  <c r="E736" i="4"/>
  <c r="E735" i="4"/>
  <c r="E734" i="4"/>
  <c r="E733" i="4"/>
  <c r="E732" i="4"/>
  <c r="E731" i="4"/>
  <c r="E730" i="4"/>
  <c r="E729" i="4"/>
  <c r="E728" i="4"/>
  <c r="E727" i="4"/>
  <c r="E726" i="4"/>
  <c r="E725" i="4"/>
  <c r="E724" i="4"/>
  <c r="E723" i="4"/>
  <c r="E722" i="4"/>
  <c r="E721" i="4"/>
  <c r="E720" i="4"/>
  <c r="E719" i="4"/>
  <c r="E718" i="4"/>
  <c r="E717" i="4"/>
  <c r="E716" i="4"/>
  <c r="E715" i="4"/>
  <c r="E714" i="4"/>
  <c r="E713" i="4"/>
  <c r="E712" i="4"/>
  <c r="E711" i="4"/>
  <c r="E710" i="4"/>
  <c r="E709" i="4"/>
  <c r="E708" i="4"/>
  <c r="E707" i="4"/>
  <c r="E706" i="4"/>
  <c r="E705" i="4"/>
  <c r="E704" i="4"/>
  <c r="E703" i="4"/>
  <c r="E702" i="4"/>
  <c r="E701" i="4"/>
  <c r="E700" i="4"/>
  <c r="E699" i="4"/>
  <c r="E698" i="4"/>
  <c r="E697" i="4"/>
  <c r="E696" i="4"/>
  <c r="E695" i="4"/>
  <c r="E694" i="4"/>
  <c r="E693" i="4"/>
  <c r="E692" i="4"/>
  <c r="E691" i="4"/>
  <c r="E690" i="4"/>
  <c r="E689" i="4"/>
  <c r="E688" i="4"/>
  <c r="E687" i="4"/>
  <c r="E686" i="4"/>
  <c r="E685" i="4"/>
  <c r="E684" i="4"/>
  <c r="E683" i="4"/>
  <c r="E682" i="4"/>
  <c r="E681" i="4"/>
  <c r="E680" i="4"/>
  <c r="E679" i="4"/>
  <c r="E678" i="4"/>
  <c r="E677" i="4"/>
  <c r="E676" i="4"/>
  <c r="E675" i="4"/>
  <c r="E674" i="4"/>
  <c r="E673" i="4"/>
  <c r="E672" i="4"/>
  <c r="E671" i="4"/>
  <c r="E670" i="4"/>
  <c r="E669" i="4"/>
  <c r="E668" i="4"/>
  <c r="E667" i="4"/>
  <c r="E666" i="4"/>
  <c r="E665" i="4"/>
  <c r="E664" i="4"/>
  <c r="E663" i="4"/>
  <c r="E662" i="4"/>
  <c r="E661" i="4"/>
  <c r="E660" i="4"/>
  <c r="E659" i="4"/>
  <c r="E658" i="4"/>
  <c r="E657" i="4"/>
  <c r="E656" i="4"/>
  <c r="E655" i="4"/>
  <c r="E654" i="4"/>
  <c r="E653" i="4"/>
  <c r="E652" i="4"/>
  <c r="E651" i="4"/>
  <c r="E650" i="4"/>
  <c r="E649" i="4"/>
  <c r="E648" i="4"/>
  <c r="E647" i="4"/>
  <c r="E646" i="4"/>
  <c r="E645" i="4"/>
  <c r="E644" i="4"/>
  <c r="E643" i="4"/>
  <c r="E642" i="4"/>
  <c r="E641" i="4"/>
  <c r="E640" i="4"/>
  <c r="E639" i="4"/>
  <c r="E638" i="4"/>
  <c r="E637" i="4"/>
  <c r="E636" i="4"/>
  <c r="E635" i="4"/>
  <c r="E634" i="4"/>
  <c r="E633" i="4"/>
  <c r="E632" i="4"/>
  <c r="E631" i="4"/>
  <c r="E630" i="4"/>
  <c r="E629" i="4"/>
  <c r="E628" i="4"/>
  <c r="E627" i="4"/>
  <c r="E626" i="4"/>
  <c r="E625" i="4"/>
  <c r="E624" i="4"/>
  <c r="E623" i="4"/>
  <c r="E622" i="4"/>
  <c r="E621" i="4"/>
  <c r="E620" i="4"/>
  <c r="E619" i="4"/>
  <c r="E618" i="4"/>
  <c r="E617" i="4"/>
  <c r="E616" i="4"/>
  <c r="E615" i="4"/>
  <c r="E614" i="4"/>
  <c r="E613" i="4"/>
  <c r="E612" i="4"/>
  <c r="E611" i="4"/>
  <c r="E610" i="4"/>
  <c r="E609" i="4"/>
  <c r="E608" i="4"/>
  <c r="E607" i="4"/>
  <c r="E606" i="4"/>
  <c r="E605" i="4"/>
  <c r="E604" i="4"/>
  <c r="E603" i="4"/>
  <c r="E602" i="4"/>
  <c r="E601" i="4"/>
  <c r="E600" i="4"/>
  <c r="E599" i="4"/>
  <c r="E598" i="4"/>
  <c r="E597" i="4"/>
  <c r="E596" i="4"/>
  <c r="E595" i="4"/>
  <c r="E594" i="4"/>
  <c r="E593" i="4"/>
  <c r="E592" i="4"/>
  <c r="E591" i="4"/>
  <c r="E590" i="4"/>
  <c r="E589" i="4"/>
  <c r="E588" i="4"/>
  <c r="E587" i="4"/>
  <c r="E586" i="4"/>
  <c r="E585" i="4"/>
  <c r="E584" i="4"/>
  <c r="E583" i="4"/>
  <c r="E582" i="4"/>
  <c r="E581" i="4"/>
  <c r="E580" i="4"/>
  <c r="E579" i="4"/>
  <c r="E578" i="4"/>
  <c r="E577" i="4"/>
  <c r="E576" i="4"/>
  <c r="E575" i="4"/>
  <c r="E574" i="4"/>
  <c r="E573" i="4"/>
  <c r="E572" i="4"/>
  <c r="E571" i="4"/>
  <c r="E570" i="4"/>
  <c r="E569" i="4"/>
  <c r="E568" i="4"/>
  <c r="E567" i="4"/>
  <c r="E566" i="4"/>
  <c r="E565" i="4"/>
  <c r="E564" i="4"/>
  <c r="E563" i="4"/>
  <c r="E562" i="4"/>
  <c r="E561" i="4"/>
  <c r="E560" i="4"/>
  <c r="E559" i="4"/>
  <c r="E558" i="4"/>
  <c r="E557" i="4"/>
  <c r="E556" i="4"/>
  <c r="E555" i="4"/>
  <c r="E554" i="4"/>
  <c r="E553" i="4"/>
  <c r="E552" i="4"/>
  <c r="E551" i="4"/>
  <c r="E550" i="4"/>
  <c r="E549" i="4"/>
  <c r="E548" i="4"/>
  <c r="E547" i="4"/>
  <c r="E546" i="4"/>
  <c r="E545" i="4"/>
  <c r="E544" i="4"/>
  <c r="E543" i="4"/>
  <c r="E542" i="4"/>
  <c r="E541" i="4"/>
  <c r="E540" i="4"/>
  <c r="E539" i="4"/>
  <c r="E538" i="4"/>
  <c r="E537" i="4"/>
  <c r="E536" i="4"/>
  <c r="E535" i="4"/>
  <c r="E534" i="4"/>
  <c r="E533" i="4"/>
  <c r="E532" i="4"/>
  <c r="E531" i="4"/>
  <c r="E530" i="4"/>
  <c r="E529" i="4"/>
  <c r="E528" i="4"/>
  <c r="E527" i="4"/>
  <c r="E526" i="4"/>
  <c r="E525" i="4"/>
  <c r="E524" i="4"/>
  <c r="E523" i="4"/>
  <c r="E522" i="4"/>
  <c r="E521" i="4"/>
  <c r="E520" i="4"/>
  <c r="E519" i="4"/>
  <c r="E518" i="4"/>
  <c r="E517" i="4"/>
  <c r="E516" i="4"/>
  <c r="E515" i="4"/>
  <c r="E514" i="4"/>
  <c r="E513" i="4"/>
  <c r="E512" i="4"/>
  <c r="E511" i="4"/>
  <c r="E510" i="4"/>
  <c r="E509" i="4"/>
  <c r="E508" i="4"/>
  <c r="E507" i="4"/>
  <c r="E506" i="4"/>
  <c r="E505" i="4"/>
  <c r="E504" i="4"/>
  <c r="E503" i="4"/>
  <c r="E502" i="4"/>
  <c r="E501" i="4"/>
  <c r="E500" i="4"/>
  <c r="E499" i="4"/>
  <c r="E498" i="4"/>
  <c r="E497" i="4"/>
  <c r="E496" i="4"/>
  <c r="E495" i="4"/>
  <c r="E494" i="4"/>
  <c r="E493" i="4"/>
  <c r="E492" i="4"/>
  <c r="E491" i="4"/>
  <c r="E490" i="4"/>
  <c r="E489" i="4"/>
  <c r="E488" i="4"/>
  <c r="E487" i="4"/>
  <c r="E486" i="4"/>
  <c r="E485" i="4"/>
  <c r="E484" i="4"/>
  <c r="E483" i="4"/>
  <c r="E482" i="4"/>
  <c r="E481" i="4"/>
  <c r="E480" i="4"/>
  <c r="E479" i="4"/>
  <c r="E478" i="4"/>
  <c r="E477" i="4"/>
  <c r="E476" i="4"/>
  <c r="E475" i="4"/>
  <c r="E474" i="4"/>
  <c r="E473" i="4"/>
  <c r="E472" i="4"/>
  <c r="E471" i="4"/>
  <c r="E470" i="4"/>
  <c r="E469" i="4"/>
  <c r="E468" i="4"/>
  <c r="E467" i="4"/>
  <c r="E466" i="4"/>
  <c r="E465" i="4"/>
  <c r="E464" i="4"/>
  <c r="E463" i="4"/>
  <c r="E462" i="4"/>
  <c r="E461" i="4"/>
  <c r="E460" i="4"/>
  <c r="E459" i="4"/>
  <c r="E458" i="4"/>
  <c r="E457" i="4"/>
  <c r="E456" i="4"/>
  <c r="E455" i="4"/>
  <c r="E454" i="4"/>
  <c r="E453" i="4"/>
  <c r="E452" i="4"/>
  <c r="E451" i="4"/>
  <c r="E450" i="4"/>
  <c r="E449" i="4"/>
  <c r="E448" i="4"/>
  <c r="E447" i="4"/>
  <c r="E446" i="4"/>
  <c r="E445" i="4"/>
  <c r="E444" i="4"/>
  <c r="E443" i="4"/>
  <c r="E442" i="4"/>
  <c r="E441" i="4"/>
  <c r="E440" i="4"/>
  <c r="E439" i="4"/>
  <c r="E438" i="4"/>
  <c r="E437" i="4"/>
  <c r="E436" i="4"/>
  <c r="E435" i="4"/>
  <c r="E434" i="4"/>
  <c r="E433" i="4"/>
  <c r="E432" i="4"/>
  <c r="E431" i="4"/>
  <c r="E430" i="4"/>
  <c r="E429" i="4"/>
  <c r="E428" i="4"/>
  <c r="E427" i="4"/>
  <c r="E426" i="4"/>
  <c r="E425" i="4"/>
  <c r="E424" i="4"/>
  <c r="E423" i="4"/>
  <c r="E422" i="4"/>
  <c r="E421" i="4"/>
  <c r="E420" i="4"/>
  <c r="E419" i="4"/>
  <c r="E418" i="4"/>
  <c r="E417" i="4"/>
  <c r="E416" i="4"/>
  <c r="E415" i="4"/>
  <c r="E414" i="4"/>
  <c r="E413" i="4"/>
  <c r="E412" i="4"/>
  <c r="E411" i="4"/>
  <c r="E410" i="4"/>
  <c r="E409" i="4"/>
  <c r="E408" i="4"/>
  <c r="E407" i="4"/>
  <c r="E406" i="4"/>
  <c r="E405" i="4"/>
  <c r="E404" i="4"/>
  <c r="E403" i="4"/>
  <c r="E402" i="4"/>
  <c r="E401" i="4"/>
  <c r="E400" i="4"/>
  <c r="E399" i="4"/>
  <c r="E398" i="4"/>
  <c r="E397" i="4"/>
  <c r="E396" i="4"/>
  <c r="E395" i="4"/>
  <c r="E394" i="4"/>
  <c r="E393" i="4"/>
  <c r="E392" i="4"/>
  <c r="E391" i="4"/>
  <c r="E390" i="4"/>
  <c r="E389" i="4"/>
  <c r="E388" i="4"/>
  <c r="E387" i="4"/>
  <c r="E386" i="4"/>
  <c r="E385" i="4"/>
  <c r="E384" i="4"/>
  <c r="E383" i="4"/>
  <c r="E382" i="4"/>
  <c r="E381" i="4"/>
  <c r="E380" i="4"/>
  <c r="E379" i="4"/>
  <c r="E378" i="4"/>
  <c r="E377" i="4"/>
  <c r="E376" i="4"/>
  <c r="E375" i="4"/>
  <c r="E374" i="4"/>
  <c r="E373" i="4"/>
  <c r="E372" i="4"/>
  <c r="E371" i="4"/>
  <c r="E370" i="4"/>
  <c r="E369" i="4"/>
  <c r="E368" i="4"/>
  <c r="E367" i="4"/>
  <c r="E366" i="4"/>
  <c r="E365" i="4"/>
  <c r="E364" i="4"/>
  <c r="E363" i="4"/>
  <c r="E362" i="4"/>
  <c r="E361" i="4"/>
  <c r="E360" i="4"/>
  <c r="E359" i="4"/>
  <c r="E358" i="4"/>
  <c r="E357" i="4"/>
  <c r="E356" i="4"/>
  <c r="E355" i="4"/>
  <c r="E354" i="4"/>
  <c r="E353" i="4"/>
  <c r="E352" i="4"/>
  <c r="E351" i="4"/>
  <c r="E350" i="4"/>
  <c r="E349" i="4"/>
  <c r="E348" i="4"/>
  <c r="E347" i="4"/>
  <c r="E346" i="4"/>
  <c r="E345" i="4"/>
  <c r="E344" i="4"/>
  <c r="E343" i="4"/>
  <c r="E342" i="4"/>
  <c r="E341" i="4"/>
  <c r="E340" i="4"/>
  <c r="E339" i="4"/>
  <c r="E338" i="4"/>
  <c r="E337" i="4"/>
  <c r="E336" i="4"/>
  <c r="E335" i="4"/>
  <c r="E334" i="4"/>
  <c r="E333" i="4"/>
  <c r="E332" i="4"/>
  <c r="E331" i="4"/>
  <c r="E330" i="4"/>
  <c r="E329" i="4"/>
  <c r="E328" i="4"/>
  <c r="E327" i="4"/>
  <c r="E326" i="4"/>
  <c r="E325" i="4"/>
  <c r="E324" i="4"/>
  <c r="E323" i="4"/>
  <c r="E322" i="4"/>
  <c r="E321" i="4"/>
  <c r="E320" i="4"/>
  <c r="E319" i="4"/>
  <c r="E318" i="4"/>
  <c r="E317" i="4"/>
  <c r="E316" i="4"/>
  <c r="E315" i="4"/>
  <c r="E314" i="4"/>
  <c r="E313" i="4"/>
  <c r="E312" i="4"/>
  <c r="E311" i="4"/>
  <c r="E310" i="4"/>
  <c r="E309" i="4"/>
  <c r="E308" i="4"/>
  <c r="E307" i="4"/>
  <c r="E306" i="4"/>
  <c r="E305" i="4"/>
  <c r="E304" i="4"/>
  <c r="E303" i="4"/>
  <c r="E302" i="4"/>
  <c r="E301" i="4"/>
  <c r="E300" i="4"/>
  <c r="E299" i="4"/>
  <c r="E298" i="4"/>
  <c r="E297" i="4"/>
  <c r="E296" i="4"/>
  <c r="E295" i="4"/>
  <c r="E294" i="4"/>
  <c r="E293" i="4"/>
  <c r="E292" i="4"/>
  <c r="E291" i="4"/>
  <c r="E290" i="4"/>
  <c r="E289" i="4"/>
  <c r="E288" i="4"/>
  <c r="E287" i="4"/>
  <c r="E286" i="4"/>
  <c r="E285" i="4"/>
  <c r="E284" i="4"/>
  <c r="E283" i="4"/>
  <c r="E282" i="4"/>
  <c r="E281" i="4"/>
  <c r="E280" i="4"/>
  <c r="E279" i="4"/>
  <c r="E278" i="4"/>
  <c r="E277" i="4"/>
  <c r="E276" i="4"/>
  <c r="E275" i="4"/>
  <c r="E274" i="4"/>
  <c r="E273" i="4"/>
  <c r="E272" i="4"/>
  <c r="E271" i="4"/>
  <c r="E270" i="4"/>
  <c r="E269" i="4"/>
  <c r="E268" i="4"/>
  <c r="E267" i="4"/>
  <c r="E266" i="4"/>
  <c r="E265" i="4"/>
  <c r="E264" i="4"/>
  <c r="E263" i="4"/>
  <c r="E262" i="4"/>
  <c r="E261" i="4"/>
  <c r="E260" i="4"/>
  <c r="E259" i="4"/>
  <c r="E258" i="4"/>
  <c r="E257" i="4"/>
  <c r="E256" i="4"/>
  <c r="E255" i="4"/>
  <c r="E254" i="4"/>
  <c r="E253" i="4"/>
  <c r="E252" i="4"/>
  <c r="E251" i="4"/>
  <c r="E250" i="4"/>
  <c r="E249" i="4"/>
  <c r="E248" i="4"/>
  <c r="E247" i="4"/>
  <c r="E246" i="4"/>
  <c r="E245" i="4"/>
  <c r="E244" i="4"/>
  <c r="E243" i="4"/>
  <c r="E242" i="4"/>
  <c r="E241" i="4"/>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9" i="4"/>
  <c r="E8" i="4"/>
  <c r="E7" i="4"/>
  <c r="AS5" i="4"/>
  <c r="AR5" i="4"/>
  <c r="AQ5" i="4"/>
  <c r="AP5" i="4"/>
  <c r="AO5" i="4"/>
  <c r="AN5" i="4"/>
  <c r="AM5" i="4"/>
  <c r="AL5" i="4"/>
  <c r="AK5" i="4"/>
  <c r="AJ5" i="4"/>
  <c r="AI5" i="4"/>
  <c r="AH5" i="4"/>
  <c r="AG5" i="4"/>
  <c r="AF5" i="4"/>
  <c r="AE5" i="4"/>
  <c r="AD5" i="4"/>
  <c r="AC5" i="4"/>
  <c r="AB5" i="4"/>
  <c r="AA5" i="4"/>
  <c r="Z5" i="4"/>
  <c r="Y5" i="4"/>
  <c r="X5" i="4"/>
  <c r="W5" i="4"/>
  <c r="V5" i="4"/>
  <c r="U5" i="4"/>
  <c r="T5" i="4"/>
  <c r="S5" i="4"/>
  <c r="R5" i="4"/>
  <c r="Q5" i="4"/>
  <c r="P5" i="4"/>
  <c r="O5" i="4"/>
  <c r="N5" i="4"/>
  <c r="M5" i="4"/>
  <c r="L5" i="4"/>
  <c r="K5" i="4"/>
  <c r="J5" i="4"/>
  <c r="I5" i="4"/>
  <c r="H5" i="4"/>
  <c r="G5" i="4"/>
  <c r="F5" i="4"/>
  <c r="B7" i="4"/>
  <c r="B1006" i="4"/>
  <c r="B1005" i="4"/>
  <c r="B1004" i="4"/>
  <c r="B1003" i="4"/>
  <c r="B1002" i="4"/>
  <c r="B1001" i="4"/>
  <c r="B1000" i="4"/>
  <c r="B999" i="4"/>
  <c r="B998" i="4"/>
  <c r="B997" i="4"/>
  <c r="B996" i="4"/>
  <c r="B995" i="4"/>
  <c r="B994" i="4"/>
  <c r="B993" i="4"/>
  <c r="B992" i="4"/>
  <c r="B991" i="4"/>
  <c r="B990" i="4"/>
  <c r="B989" i="4"/>
  <c r="B988" i="4"/>
  <c r="B987" i="4"/>
  <c r="B986" i="4"/>
  <c r="B985" i="4"/>
  <c r="B984" i="4"/>
  <c r="B983" i="4"/>
  <c r="B982" i="4"/>
  <c r="B981" i="4"/>
  <c r="B980" i="4"/>
  <c r="B979" i="4"/>
  <c r="B978" i="4"/>
  <c r="B977" i="4"/>
  <c r="B976" i="4"/>
  <c r="B975" i="4"/>
  <c r="B974" i="4"/>
  <c r="B973" i="4"/>
  <c r="B972" i="4"/>
  <c r="B971" i="4"/>
  <c r="B970" i="4"/>
  <c r="B969" i="4"/>
  <c r="B968" i="4"/>
  <c r="B967" i="4"/>
  <c r="B966" i="4"/>
  <c r="B965" i="4"/>
  <c r="B964" i="4"/>
  <c r="B963" i="4"/>
  <c r="B962" i="4"/>
  <c r="B961" i="4"/>
  <c r="B960" i="4"/>
  <c r="B959" i="4"/>
  <c r="B958" i="4"/>
  <c r="B957" i="4"/>
  <c r="B956" i="4"/>
  <c r="B955" i="4"/>
  <c r="B954" i="4"/>
  <c r="B953" i="4"/>
  <c r="B952" i="4"/>
  <c r="B951" i="4"/>
  <c r="B950" i="4"/>
  <c r="B949" i="4"/>
  <c r="B948" i="4"/>
  <c r="B947" i="4"/>
  <c r="B946" i="4"/>
  <c r="B945" i="4"/>
  <c r="B944" i="4"/>
  <c r="B943" i="4"/>
  <c r="B942" i="4"/>
  <c r="B941" i="4"/>
  <c r="B940" i="4"/>
  <c r="B939" i="4"/>
  <c r="B938" i="4"/>
  <c r="B937" i="4"/>
  <c r="B936" i="4"/>
  <c r="B935" i="4"/>
  <c r="B934" i="4"/>
  <c r="B933" i="4"/>
  <c r="B932" i="4"/>
  <c r="B931" i="4"/>
  <c r="B930" i="4"/>
  <c r="B929" i="4"/>
  <c r="B928" i="4"/>
  <c r="B927" i="4"/>
  <c r="B926" i="4"/>
  <c r="B925" i="4"/>
  <c r="B924" i="4"/>
  <c r="B923" i="4"/>
  <c r="B922" i="4"/>
  <c r="B921" i="4"/>
  <c r="B920" i="4"/>
  <c r="B919" i="4"/>
  <c r="B918" i="4"/>
  <c r="B917" i="4"/>
  <c r="B916" i="4"/>
  <c r="B915" i="4"/>
  <c r="B914" i="4"/>
  <c r="B913" i="4"/>
  <c r="B912" i="4"/>
  <c r="B911" i="4"/>
  <c r="B910" i="4"/>
  <c r="B909" i="4"/>
  <c r="B908" i="4"/>
  <c r="B907" i="4"/>
  <c r="B906" i="4"/>
  <c r="B905" i="4"/>
  <c r="B904" i="4"/>
  <c r="B903" i="4"/>
  <c r="B902" i="4"/>
  <c r="B901" i="4"/>
  <c r="B900" i="4"/>
  <c r="B899" i="4"/>
  <c r="B898" i="4"/>
  <c r="B897" i="4"/>
  <c r="B896" i="4"/>
  <c r="B895" i="4"/>
  <c r="B894" i="4"/>
  <c r="B893" i="4"/>
  <c r="B892" i="4"/>
  <c r="B891" i="4"/>
  <c r="B890" i="4"/>
  <c r="B889" i="4"/>
  <c r="B888" i="4"/>
  <c r="B887" i="4"/>
  <c r="B886" i="4"/>
  <c r="B885" i="4"/>
  <c r="B884" i="4"/>
  <c r="B883" i="4"/>
  <c r="B882" i="4"/>
  <c r="B881" i="4"/>
  <c r="B880" i="4"/>
  <c r="B879" i="4"/>
  <c r="B878" i="4"/>
  <c r="B877" i="4"/>
  <c r="B876" i="4"/>
  <c r="B875" i="4"/>
  <c r="B874" i="4"/>
  <c r="B873" i="4"/>
  <c r="B872" i="4"/>
  <c r="B871" i="4"/>
  <c r="B870" i="4"/>
  <c r="B869" i="4"/>
  <c r="B868" i="4"/>
  <c r="B867" i="4"/>
  <c r="B866" i="4"/>
  <c r="B865" i="4"/>
  <c r="B864" i="4"/>
  <c r="B863" i="4"/>
  <c r="B862" i="4"/>
  <c r="B861" i="4"/>
  <c r="B860" i="4"/>
  <c r="B859" i="4"/>
  <c r="B858" i="4"/>
  <c r="B857" i="4"/>
  <c r="B856" i="4"/>
  <c r="B855" i="4"/>
  <c r="B854" i="4"/>
  <c r="B853" i="4"/>
  <c r="B852" i="4"/>
  <c r="B851" i="4"/>
  <c r="B850" i="4"/>
  <c r="B849" i="4"/>
  <c r="B848" i="4"/>
  <c r="B847" i="4"/>
  <c r="B846" i="4"/>
  <c r="B845" i="4"/>
  <c r="B844" i="4"/>
  <c r="B843" i="4"/>
  <c r="B842" i="4"/>
  <c r="B841" i="4"/>
  <c r="B840" i="4"/>
  <c r="B839" i="4"/>
  <c r="B838" i="4"/>
  <c r="B837" i="4"/>
  <c r="B836" i="4"/>
  <c r="B835" i="4"/>
  <c r="B834" i="4"/>
  <c r="B833" i="4"/>
  <c r="B832" i="4"/>
  <c r="B831" i="4"/>
  <c r="B830" i="4"/>
  <c r="B829" i="4"/>
  <c r="B828" i="4"/>
  <c r="B827" i="4"/>
  <c r="B826" i="4"/>
  <c r="B825" i="4"/>
  <c r="B824" i="4"/>
  <c r="B823" i="4"/>
  <c r="B822" i="4"/>
  <c r="B821" i="4"/>
  <c r="B820" i="4"/>
  <c r="B819" i="4"/>
  <c r="B818" i="4"/>
  <c r="B817" i="4"/>
  <c r="B816" i="4"/>
  <c r="B815" i="4"/>
  <c r="B814" i="4"/>
  <c r="B813" i="4"/>
  <c r="B812" i="4"/>
  <c r="B811" i="4"/>
  <c r="B810" i="4"/>
  <c r="B809" i="4"/>
  <c r="B808" i="4"/>
  <c r="B807" i="4"/>
  <c r="B806" i="4"/>
  <c r="B805" i="4"/>
  <c r="B804" i="4"/>
  <c r="B803" i="4"/>
  <c r="B802" i="4"/>
  <c r="B801" i="4"/>
  <c r="B800" i="4"/>
  <c r="B799" i="4"/>
  <c r="B798" i="4"/>
  <c r="B797" i="4"/>
  <c r="B796" i="4"/>
  <c r="B795" i="4"/>
  <c r="B794" i="4"/>
  <c r="B793" i="4"/>
  <c r="B792" i="4"/>
  <c r="B791" i="4"/>
  <c r="B790" i="4"/>
  <c r="B789" i="4"/>
  <c r="B788" i="4"/>
  <c r="B787" i="4"/>
  <c r="B786" i="4"/>
  <c r="B785" i="4"/>
  <c r="B784" i="4"/>
  <c r="B783" i="4"/>
  <c r="B782" i="4"/>
  <c r="B781" i="4"/>
  <c r="B780" i="4"/>
  <c r="B779" i="4"/>
  <c r="B778" i="4"/>
  <c r="B777" i="4"/>
  <c r="B776" i="4"/>
  <c r="B775" i="4"/>
  <c r="B774" i="4"/>
  <c r="B773" i="4"/>
  <c r="B772" i="4"/>
  <c r="B771" i="4"/>
  <c r="B770" i="4"/>
  <c r="B769" i="4"/>
  <c r="B768" i="4"/>
  <c r="B767" i="4"/>
  <c r="B766" i="4"/>
  <c r="B765" i="4"/>
  <c r="B764" i="4"/>
  <c r="B763" i="4"/>
  <c r="B762" i="4"/>
  <c r="B761" i="4"/>
  <c r="B760" i="4"/>
  <c r="B759" i="4"/>
  <c r="B758" i="4"/>
  <c r="B757" i="4"/>
  <c r="B756" i="4"/>
  <c r="B755" i="4"/>
  <c r="B754" i="4"/>
  <c r="B753" i="4"/>
  <c r="B752" i="4"/>
  <c r="B751" i="4"/>
  <c r="B750" i="4"/>
  <c r="B749" i="4"/>
  <c r="B748" i="4"/>
  <c r="B747" i="4"/>
  <c r="B746" i="4"/>
  <c r="B745" i="4"/>
  <c r="B744" i="4"/>
  <c r="B743" i="4"/>
  <c r="B742" i="4"/>
  <c r="B741" i="4"/>
  <c r="B740" i="4"/>
  <c r="B739" i="4"/>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B703" i="4"/>
  <c r="B702" i="4"/>
  <c r="B701" i="4"/>
  <c r="B700" i="4"/>
  <c r="B699" i="4"/>
  <c r="B698" i="4"/>
  <c r="B697" i="4"/>
  <c r="B696" i="4"/>
  <c r="B695" i="4"/>
  <c r="B694" i="4"/>
  <c r="B693" i="4"/>
  <c r="B692" i="4"/>
  <c r="B691" i="4"/>
  <c r="B690" i="4"/>
  <c r="B689" i="4"/>
  <c r="B688" i="4"/>
  <c r="B687" i="4"/>
  <c r="B686" i="4"/>
  <c r="B685" i="4"/>
  <c r="B684" i="4"/>
  <c r="B683" i="4"/>
  <c r="B682" i="4"/>
  <c r="B681" i="4"/>
  <c r="B680" i="4"/>
  <c r="B679" i="4"/>
  <c r="B678" i="4"/>
  <c r="B677" i="4"/>
  <c r="B676" i="4"/>
  <c r="B675" i="4"/>
  <c r="B674" i="4"/>
  <c r="B673" i="4"/>
  <c r="B672" i="4"/>
  <c r="B671" i="4"/>
  <c r="B670" i="4"/>
  <c r="B669" i="4"/>
  <c r="B668" i="4"/>
  <c r="B667" i="4"/>
  <c r="B666" i="4"/>
  <c r="B665" i="4"/>
  <c r="B664" i="4"/>
  <c r="B663" i="4"/>
  <c r="B662" i="4"/>
  <c r="B661" i="4"/>
  <c r="B660" i="4"/>
  <c r="B659" i="4"/>
  <c r="B658" i="4"/>
  <c r="B657" i="4"/>
  <c r="B656" i="4"/>
  <c r="B655" i="4"/>
  <c r="B654" i="4"/>
  <c r="B653" i="4"/>
  <c r="B652" i="4"/>
  <c r="B651" i="4"/>
  <c r="B650" i="4"/>
  <c r="B649" i="4"/>
  <c r="B648" i="4"/>
  <c r="B647" i="4"/>
  <c r="B646" i="4"/>
  <c r="B645" i="4"/>
  <c r="B644" i="4"/>
  <c r="B643" i="4"/>
  <c r="B642" i="4"/>
  <c r="B641" i="4"/>
  <c r="B640" i="4"/>
  <c r="B639" i="4"/>
  <c r="B638" i="4"/>
  <c r="B637" i="4"/>
  <c r="B636" i="4"/>
  <c r="B635" i="4"/>
  <c r="B634" i="4"/>
  <c r="B633" i="4"/>
  <c r="B632" i="4"/>
  <c r="B631" i="4"/>
  <c r="B630" i="4"/>
  <c r="B629" i="4"/>
  <c r="B628" i="4"/>
  <c r="B627" i="4"/>
  <c r="B626" i="4"/>
  <c r="B625" i="4"/>
  <c r="B624" i="4"/>
  <c r="B623" i="4"/>
  <c r="B622" i="4"/>
  <c r="B621" i="4"/>
  <c r="B620" i="4"/>
  <c r="B619" i="4"/>
  <c r="B618" i="4"/>
  <c r="B617" i="4"/>
  <c r="B616" i="4"/>
  <c r="B615" i="4"/>
  <c r="B614" i="4"/>
  <c r="B613" i="4"/>
  <c r="B612" i="4"/>
  <c r="B611" i="4"/>
  <c r="B610" i="4"/>
  <c r="B609" i="4"/>
  <c r="B608" i="4"/>
  <c r="B607" i="4"/>
  <c r="B606" i="4"/>
  <c r="B605" i="4"/>
  <c r="B604" i="4"/>
  <c r="B603" i="4"/>
  <c r="B602" i="4"/>
  <c r="B601" i="4"/>
  <c r="B600" i="4"/>
  <c r="B599" i="4"/>
  <c r="B598" i="4"/>
  <c r="B597" i="4"/>
  <c r="B596" i="4"/>
  <c r="B595" i="4"/>
  <c r="B594" i="4"/>
  <c r="B593" i="4"/>
  <c r="B592" i="4"/>
  <c r="B591" i="4"/>
  <c r="B590" i="4"/>
  <c r="B589" i="4"/>
  <c r="B588" i="4"/>
  <c r="B587" i="4"/>
  <c r="B586" i="4"/>
  <c r="B585" i="4"/>
  <c r="B584" i="4"/>
  <c r="B583" i="4"/>
  <c r="B582" i="4"/>
  <c r="B581" i="4"/>
  <c r="B580" i="4"/>
  <c r="B579" i="4"/>
  <c r="B578" i="4"/>
  <c r="B577" i="4"/>
  <c r="B576" i="4"/>
  <c r="B575" i="4"/>
  <c r="B574" i="4"/>
  <c r="B573" i="4"/>
  <c r="B572" i="4"/>
  <c r="B571" i="4"/>
  <c r="B570" i="4"/>
  <c r="B569" i="4"/>
  <c r="B568" i="4"/>
  <c r="B567" i="4"/>
  <c r="B566" i="4"/>
  <c r="B565" i="4"/>
  <c r="B564" i="4"/>
  <c r="B563" i="4"/>
  <c r="B562" i="4"/>
  <c r="B561" i="4"/>
  <c r="B560" i="4"/>
  <c r="B559" i="4"/>
  <c r="B558" i="4"/>
  <c r="B557" i="4"/>
  <c r="B556" i="4"/>
  <c r="B555" i="4"/>
  <c r="B554" i="4"/>
  <c r="B553" i="4"/>
  <c r="B552" i="4"/>
  <c r="B551" i="4"/>
  <c r="B550" i="4"/>
  <c r="B549" i="4"/>
  <c r="B548" i="4"/>
  <c r="B547" i="4"/>
  <c r="B546" i="4"/>
  <c r="B545" i="4"/>
  <c r="B544" i="4"/>
  <c r="B543" i="4"/>
  <c r="B542" i="4"/>
  <c r="B541" i="4"/>
  <c r="B540" i="4"/>
  <c r="B539" i="4"/>
  <c r="B538" i="4"/>
  <c r="B537" i="4"/>
  <c r="B536" i="4"/>
  <c r="B535" i="4"/>
  <c r="B534" i="4"/>
  <c r="B533" i="4"/>
  <c r="B532" i="4"/>
  <c r="B531" i="4"/>
  <c r="B530" i="4"/>
  <c r="B529" i="4"/>
  <c r="B528" i="4"/>
  <c r="B527" i="4"/>
  <c r="B526" i="4"/>
  <c r="B525" i="4"/>
  <c r="B524" i="4"/>
  <c r="B523" i="4"/>
  <c r="B522" i="4"/>
  <c r="B521" i="4"/>
  <c r="B520" i="4"/>
  <c r="B519" i="4"/>
  <c r="B518" i="4"/>
  <c r="B517" i="4"/>
  <c r="B516" i="4"/>
  <c r="B515" i="4"/>
  <c r="B514" i="4"/>
  <c r="B513" i="4"/>
  <c r="B512" i="4"/>
  <c r="B511" i="4"/>
  <c r="B510" i="4"/>
  <c r="B509" i="4"/>
  <c r="B508" i="4"/>
  <c r="B507" i="4"/>
  <c r="B506" i="4"/>
  <c r="B505" i="4"/>
  <c r="B504" i="4"/>
  <c r="B503" i="4"/>
  <c r="B502" i="4"/>
  <c r="B501" i="4"/>
  <c r="B500" i="4"/>
  <c r="B499" i="4"/>
  <c r="B498" i="4"/>
  <c r="B497" i="4"/>
  <c r="B496" i="4"/>
  <c r="B495" i="4"/>
  <c r="B494" i="4"/>
  <c r="B493" i="4"/>
  <c r="B492" i="4"/>
  <c r="B491" i="4"/>
  <c r="B490" i="4"/>
  <c r="B489" i="4"/>
  <c r="B488" i="4"/>
  <c r="B487" i="4"/>
  <c r="B486" i="4"/>
  <c r="B485" i="4"/>
  <c r="B484" i="4"/>
  <c r="B483" i="4"/>
  <c r="B482" i="4"/>
  <c r="B481" i="4"/>
  <c r="B480" i="4"/>
  <c r="B479" i="4"/>
  <c r="B478" i="4"/>
  <c r="B477" i="4"/>
  <c r="B476" i="4"/>
  <c r="B475" i="4"/>
  <c r="B474" i="4"/>
  <c r="B473" i="4"/>
  <c r="B472" i="4"/>
  <c r="B471" i="4"/>
  <c r="B470" i="4"/>
  <c r="B469" i="4"/>
  <c r="B468" i="4"/>
  <c r="B467" i="4"/>
  <c r="B466" i="4"/>
  <c r="B465" i="4"/>
  <c r="B464" i="4"/>
  <c r="B463" i="4"/>
  <c r="B462" i="4"/>
  <c r="B461" i="4"/>
  <c r="B460" i="4"/>
  <c r="B459" i="4"/>
  <c r="B458" i="4"/>
  <c r="B457" i="4"/>
  <c r="B456" i="4"/>
  <c r="B455" i="4"/>
  <c r="B454" i="4"/>
  <c r="B453" i="4"/>
  <c r="B452" i="4"/>
  <c r="B451" i="4"/>
  <c r="B450" i="4"/>
  <c r="B449" i="4"/>
  <c r="B448" i="4"/>
  <c r="B447" i="4"/>
  <c r="B446" i="4"/>
  <c r="B445" i="4"/>
  <c r="B444" i="4"/>
  <c r="B443" i="4"/>
  <c r="B442" i="4"/>
  <c r="B441" i="4"/>
  <c r="B440" i="4"/>
  <c r="B439" i="4"/>
  <c r="B438" i="4"/>
  <c r="B437" i="4"/>
  <c r="B436" i="4"/>
  <c r="B435" i="4"/>
  <c r="B434" i="4"/>
  <c r="B433" i="4"/>
  <c r="B432" i="4"/>
  <c r="B431" i="4"/>
  <c r="B430" i="4"/>
  <c r="B429" i="4"/>
  <c r="B428" i="4"/>
  <c r="B427" i="4"/>
  <c r="B426" i="4"/>
  <c r="B425" i="4"/>
  <c r="B424" i="4"/>
  <c r="B423" i="4"/>
  <c r="B422" i="4"/>
  <c r="B421" i="4"/>
  <c r="B420" i="4"/>
  <c r="B419" i="4"/>
  <c r="B418" i="4"/>
  <c r="B417" i="4"/>
  <c r="B416" i="4"/>
  <c r="B415" i="4"/>
  <c r="B414" i="4"/>
  <c r="B413" i="4"/>
  <c r="B412" i="4"/>
  <c r="B411" i="4"/>
  <c r="B410" i="4"/>
  <c r="B409" i="4"/>
  <c r="B408" i="4"/>
  <c r="B407" i="4"/>
  <c r="B406" i="4"/>
  <c r="B405" i="4"/>
  <c r="B404" i="4"/>
  <c r="B403" i="4"/>
  <c r="B402" i="4"/>
  <c r="B401" i="4"/>
  <c r="B400" i="4"/>
  <c r="B399" i="4"/>
  <c r="B398" i="4"/>
  <c r="B397" i="4"/>
  <c r="B396" i="4"/>
  <c r="B395" i="4"/>
  <c r="B394" i="4"/>
  <c r="B393" i="4"/>
  <c r="B392" i="4"/>
  <c r="B391" i="4"/>
  <c r="B390" i="4"/>
  <c r="B389" i="4"/>
  <c r="B388" i="4"/>
  <c r="B387" i="4"/>
  <c r="B386" i="4"/>
  <c r="B385" i="4"/>
  <c r="B384" i="4"/>
  <c r="B383" i="4"/>
  <c r="B382" i="4"/>
  <c r="B381" i="4"/>
  <c r="B380" i="4"/>
  <c r="B379" i="4"/>
  <c r="B378" i="4"/>
  <c r="B377" i="4"/>
  <c r="B376" i="4"/>
  <c r="B375" i="4"/>
  <c r="B374" i="4"/>
  <c r="B373" i="4"/>
  <c r="B372" i="4"/>
  <c r="B371" i="4"/>
  <c r="B370" i="4"/>
  <c r="B369" i="4"/>
  <c r="B368" i="4"/>
  <c r="B367" i="4"/>
  <c r="B366" i="4"/>
  <c r="B365" i="4"/>
  <c r="B364" i="4"/>
  <c r="B363" i="4"/>
  <c r="B362" i="4"/>
  <c r="B361" i="4"/>
  <c r="B360" i="4"/>
  <c r="B359" i="4"/>
  <c r="B358" i="4"/>
  <c r="B357" i="4"/>
  <c r="B356" i="4"/>
  <c r="B355" i="4"/>
  <c r="B354" i="4"/>
  <c r="B353" i="4"/>
  <c r="B352" i="4"/>
  <c r="B351" i="4"/>
  <c r="B350" i="4"/>
  <c r="B349" i="4"/>
  <c r="B348" i="4"/>
  <c r="B347" i="4"/>
  <c r="B346" i="4"/>
  <c r="B345" i="4"/>
  <c r="B344" i="4"/>
  <c r="B343" i="4"/>
  <c r="B342" i="4"/>
  <c r="B341" i="4"/>
  <c r="B340" i="4"/>
  <c r="B339" i="4"/>
  <c r="B338" i="4"/>
  <c r="B337" i="4"/>
  <c r="B336" i="4"/>
  <c r="B335" i="4"/>
  <c r="B334" i="4"/>
  <c r="B333" i="4"/>
  <c r="B332" i="4"/>
  <c r="B331" i="4"/>
  <c r="B330" i="4"/>
  <c r="B329" i="4"/>
  <c r="B328" i="4"/>
  <c r="B327" i="4"/>
  <c r="B326" i="4"/>
  <c r="B325" i="4"/>
  <c r="B324" i="4"/>
  <c r="B323" i="4"/>
  <c r="B322" i="4"/>
  <c r="B321" i="4"/>
  <c r="B320" i="4"/>
  <c r="B319" i="4"/>
  <c r="B318" i="4"/>
  <c r="B317" i="4"/>
  <c r="B316" i="4"/>
  <c r="B315" i="4"/>
  <c r="B314" i="4"/>
  <c r="B313" i="4"/>
  <c r="B312" i="4"/>
  <c r="B311" i="4"/>
  <c r="B310" i="4"/>
  <c r="B309" i="4"/>
  <c r="B308" i="4"/>
  <c r="B307" i="4"/>
  <c r="B306" i="4"/>
  <c r="B305" i="4"/>
  <c r="B304" i="4"/>
  <c r="B303" i="4"/>
  <c r="B302" i="4"/>
  <c r="B301" i="4"/>
  <c r="B300" i="4"/>
  <c r="B299" i="4"/>
  <c r="B298" i="4"/>
  <c r="B297" i="4"/>
  <c r="B296" i="4"/>
  <c r="B295" i="4"/>
  <c r="B294" i="4"/>
  <c r="B293" i="4"/>
  <c r="B292" i="4"/>
  <c r="B291" i="4"/>
  <c r="B290" i="4"/>
  <c r="B289" i="4"/>
  <c r="B288" i="4"/>
  <c r="B287" i="4"/>
  <c r="B286" i="4"/>
  <c r="B285" i="4"/>
  <c r="B284" i="4"/>
  <c r="B283" i="4"/>
  <c r="B282" i="4"/>
  <c r="B281" i="4"/>
  <c r="B280" i="4"/>
  <c r="B279" i="4"/>
  <c r="B278" i="4"/>
  <c r="B277" i="4"/>
  <c r="B276" i="4"/>
  <c r="B275" i="4"/>
  <c r="B274" i="4"/>
  <c r="B273" i="4"/>
  <c r="B272" i="4"/>
  <c r="B271" i="4"/>
  <c r="B270" i="4"/>
  <c r="B269" i="4"/>
  <c r="B268" i="4"/>
  <c r="B267" i="4"/>
  <c r="B266" i="4"/>
  <c r="B265" i="4"/>
  <c r="B264" i="4"/>
  <c r="B263" i="4"/>
  <c r="B262" i="4"/>
  <c r="B261" i="4"/>
  <c r="B260" i="4"/>
  <c r="B259" i="4"/>
  <c r="B258" i="4"/>
  <c r="B257" i="4"/>
  <c r="B256" i="4"/>
  <c r="B255" i="4"/>
  <c r="B254" i="4"/>
  <c r="B253" i="4"/>
  <c r="B252" i="4"/>
  <c r="B251" i="4"/>
  <c r="B250" i="4"/>
  <c r="B249" i="4"/>
  <c r="B248" i="4"/>
  <c r="B247" i="4"/>
  <c r="B246" i="4"/>
  <c r="B245" i="4"/>
  <c r="B244" i="4"/>
  <c r="B243" i="4"/>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0" i="4"/>
  <c r="B21" i="4" s="1"/>
  <c r="B22" i="4" s="1"/>
  <c r="B23" i="4" s="1"/>
  <c r="B18" i="4"/>
  <c r="B15" i="4"/>
  <c r="B16" i="4" s="1"/>
  <c r="B17" i="4" s="1"/>
  <c r="B8" i="4"/>
  <c r="B9" i="4" s="1"/>
  <c r="B10" i="4" s="1"/>
  <c r="B11" i="4" s="1"/>
  <c r="B12" i="4" s="1"/>
  <c r="B13" i="4" s="1"/>
  <c r="B14" i="4" s="1"/>
  <c r="B19" i="4"/>
  <c r="A3" i="4"/>
  <c r="A2" i="4"/>
  <c r="E10" i="4" l="1"/>
  <c r="E6" i="4"/>
</calcChain>
</file>

<file path=xl/sharedStrings.xml><?xml version="1.0" encoding="utf-8"?>
<sst xmlns="http://schemas.openxmlformats.org/spreadsheetml/2006/main" count="34" uniqueCount="34">
  <si>
    <t>Count</t>
  </si>
  <si>
    <t>Estimated Cost</t>
  </si>
  <si>
    <t>Document Type</t>
  </si>
  <si>
    <t>Instructions</t>
  </si>
  <si>
    <t>1.</t>
  </si>
  <si>
    <t>Task Title</t>
  </si>
  <si>
    <t>2.</t>
  </si>
  <si>
    <t>3.</t>
  </si>
  <si>
    <t>Cash Request Summary</t>
  </si>
  <si>
    <t>4.</t>
  </si>
  <si>
    <t>5.</t>
  </si>
  <si>
    <t>Reimbursement Amount Requested</t>
  </si>
  <si>
    <r>
      <rPr>
        <sz val="12"/>
        <rFont val="Arial"/>
        <family val="2"/>
      </rPr>
      <t xml:space="preserve">For questions, please email </t>
    </r>
    <r>
      <rPr>
        <u/>
        <sz val="12"/>
        <color theme="10"/>
        <rFont val="Arial"/>
        <family val="2"/>
      </rPr>
      <t>leapreimbursements@hcd.ca.gov</t>
    </r>
    <r>
      <rPr>
        <sz val="12"/>
        <rFont val="Arial"/>
        <family val="2"/>
      </rPr>
      <t>.</t>
    </r>
  </si>
  <si>
    <r>
      <t xml:space="preserve">In the top rows of the Cash Request Summary tab, input each </t>
    </r>
    <r>
      <rPr>
        <i/>
        <sz val="12"/>
        <color theme="1"/>
        <rFont val="Arial"/>
        <family val="2"/>
      </rPr>
      <t>Task</t>
    </r>
    <r>
      <rPr>
        <sz val="12"/>
        <color theme="1"/>
        <rFont val="Arial"/>
        <family val="2"/>
      </rPr>
      <t xml:space="preserve"> and their </t>
    </r>
    <r>
      <rPr>
        <i/>
        <sz val="12"/>
        <color theme="1"/>
        <rFont val="Arial"/>
        <family val="2"/>
      </rPr>
      <t>Estimated Cost</t>
    </r>
    <r>
      <rPr>
        <sz val="12"/>
        <color theme="1"/>
        <rFont val="Arial"/>
        <family val="2"/>
      </rPr>
      <t xml:space="preserve"> from the grantee's latest approved application (see application Attachment 1: Project Timeline and Budget).</t>
    </r>
  </si>
  <si>
    <t>Note:</t>
  </si>
  <si>
    <t>a.</t>
  </si>
  <si>
    <t>b.</t>
  </si>
  <si>
    <r>
      <rPr>
        <sz val="12"/>
        <rFont val="Arial"/>
        <family val="2"/>
      </rPr>
      <t xml:space="preserve">Upon completion, submit the RRF Package PDF and Cash Request Summary Excel file as email attachments to </t>
    </r>
    <r>
      <rPr>
        <u/>
        <sz val="12"/>
        <color theme="10"/>
        <rFont val="Arial"/>
        <family val="2"/>
      </rPr>
      <t>leapreimbursements@hcd.ca.gov</t>
    </r>
    <r>
      <rPr>
        <sz val="12"/>
        <rFont val="Arial"/>
        <family val="2"/>
      </rPr>
      <t>.</t>
    </r>
  </si>
  <si>
    <t>Information in example images are for illustrative purposes only.</t>
  </si>
  <si>
    <t>6.</t>
  </si>
  <si>
    <t>Grantee Entity Name:</t>
  </si>
  <si>
    <r>
      <t xml:space="preserve">A Request for Reimbursement of Funds (RRF) Package contains a completed RRF form attached with documents supporting the program expenses being requested for reimbursement (wage reports, purchase orders, invoices, etc.). After preparing the RRF Package, proceed to the Cash Request Summary to input information related to each supporting document attached to the RRF form.
Using dropdown selections provided in the far left column, select the applicable Document Type under </t>
    </r>
    <r>
      <rPr>
        <i/>
        <sz val="12"/>
        <color theme="1"/>
        <rFont val="Arial"/>
        <family val="2"/>
      </rPr>
      <t>Cash Request 1</t>
    </r>
    <r>
      <rPr>
        <sz val="12"/>
        <color theme="1"/>
        <rFont val="Arial"/>
        <family val="2"/>
      </rPr>
      <t xml:space="preserve">, and input information in the </t>
    </r>
    <r>
      <rPr>
        <i/>
        <sz val="12"/>
        <color theme="1"/>
        <rFont val="Arial"/>
        <family val="2"/>
      </rPr>
      <t>Document ID</t>
    </r>
    <r>
      <rPr>
        <sz val="12"/>
        <color theme="1"/>
        <rFont val="Arial"/>
        <family val="2"/>
      </rPr>
      <t xml:space="preserve"> and </t>
    </r>
    <r>
      <rPr>
        <i/>
        <sz val="12"/>
        <color theme="1"/>
        <rFont val="Arial"/>
        <family val="2"/>
      </rPr>
      <t>Work Performed / Subtask</t>
    </r>
    <r>
      <rPr>
        <sz val="12"/>
        <color theme="1"/>
        <rFont val="Arial"/>
        <family val="2"/>
      </rPr>
      <t xml:space="preserve"> columns for each document.</t>
    </r>
  </si>
  <si>
    <r>
      <t xml:space="preserve">List each supporting document only once on the Cash Request Summary. If one document contains costs that apply to multiple </t>
    </r>
    <r>
      <rPr>
        <i/>
        <sz val="12"/>
        <color theme="1"/>
        <rFont val="Arial"/>
        <family val="2"/>
      </rPr>
      <t>Tasks</t>
    </r>
    <r>
      <rPr>
        <sz val="12"/>
        <color theme="1"/>
        <rFont val="Arial"/>
        <family val="2"/>
      </rPr>
      <t xml:space="preserve">, multiple amounts should be inputted in the same row under each applicable </t>
    </r>
    <r>
      <rPr>
        <i/>
        <sz val="12"/>
        <color theme="1"/>
        <rFont val="Arial"/>
        <family val="2"/>
      </rPr>
      <t>Task</t>
    </r>
    <r>
      <rPr>
        <sz val="12"/>
        <color theme="1"/>
        <rFont val="Arial"/>
        <family val="2"/>
      </rPr>
      <t>.</t>
    </r>
  </si>
  <si>
    <r>
      <t xml:space="preserve">Input amounts being requested for reimbursement from each document that correspond to the </t>
    </r>
    <r>
      <rPr>
        <i/>
        <sz val="12"/>
        <color theme="1"/>
        <rFont val="Arial"/>
        <family val="2"/>
      </rPr>
      <t>Tasks</t>
    </r>
    <r>
      <rPr>
        <sz val="12"/>
        <color theme="1"/>
        <rFont val="Arial"/>
        <family val="2"/>
      </rPr>
      <t xml:space="preserve"> inputted in Step 3. When complete, the </t>
    </r>
    <r>
      <rPr>
        <i/>
        <sz val="12"/>
        <color theme="1"/>
        <rFont val="Arial"/>
        <family val="2"/>
      </rPr>
      <t>Cash Request</t>
    </r>
    <r>
      <rPr>
        <sz val="12"/>
        <color theme="1"/>
        <rFont val="Arial"/>
        <family val="2"/>
      </rPr>
      <t xml:space="preserve"> number and the </t>
    </r>
    <r>
      <rPr>
        <i/>
        <sz val="12"/>
        <color theme="1"/>
        <rFont val="Arial"/>
        <family val="2"/>
      </rPr>
      <t>Reimbursement Amount Requested</t>
    </r>
    <r>
      <rPr>
        <sz val="12"/>
        <color theme="1"/>
        <rFont val="Arial"/>
        <family val="2"/>
      </rPr>
      <t xml:space="preserve"> should match on both the Cash Request Summary and RRF form.</t>
    </r>
  </si>
  <si>
    <r>
      <t xml:space="preserve">When preparing subsequent RRF Packages, select the </t>
    </r>
    <r>
      <rPr>
        <i/>
        <sz val="12"/>
        <color theme="1"/>
        <rFont val="Arial"/>
        <family val="2"/>
      </rPr>
      <t>Cash Request</t>
    </r>
    <r>
      <rPr>
        <sz val="12"/>
        <color theme="1"/>
        <rFont val="Arial"/>
        <family val="2"/>
      </rPr>
      <t xml:space="preserve"> Document Type on the next available row of the Cash Request Summary, and repeat Steps 3–5 above. Maintain the same Cash Request Summary for the entire grant expenditure, and submit the updated Excel file with each new RRF Package. With submission of each new RRF Package, Cash Request Summary details for previously submitted requests should remain unchanged.</t>
    </r>
  </si>
  <si>
    <t>Contract Number (##–LEAP–#####):</t>
  </si>
  <si>
    <t>Enter the grant details below as shown on the Standard Agreement:</t>
  </si>
  <si>
    <t>CASH REQUEST</t>
  </si>
  <si>
    <t>Amounts inputted on the Cash Request Summary should be located on the supporting document attached in the RRF Package. It is recommended to highlight or circle the amount on the document for reference. If the amount is not explicitly shown on the document, note on the document how the amount was calculated or determined.</t>
  </si>
  <si>
    <t>c.</t>
  </si>
  <si>
    <t>Document ID</t>
  </si>
  <si>
    <t>Work Performed / Subtask</t>
  </si>
  <si>
    <t>V2</t>
  </si>
  <si>
    <r>
      <t xml:space="preserve">Total amounts requested for reimbursement for each </t>
    </r>
    <r>
      <rPr>
        <i/>
        <sz val="12"/>
        <color theme="1"/>
        <rFont val="Arial"/>
        <family val="2"/>
      </rPr>
      <t>Task</t>
    </r>
    <r>
      <rPr>
        <sz val="12"/>
        <color theme="1"/>
        <rFont val="Arial"/>
        <family val="2"/>
      </rPr>
      <t xml:space="preserve"> should not exceed budgeted amounts (as approved on the Timeline and Budget) by more than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</si>
</sst>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x14ac:knownFonts="1">
    <font>
      <sz val="11"/>
      <color theme="1"/>
      <name val="Calibri"/>
      <family val="2"/>
    </font>
    <font>
      <sz val="11"/>
      <color theme="1"/>
      <name val="Calibri"/>
      <family val="2"/>
    </font>
    <font>
      <b/>
      <sz val="11"/>
      <color theme="1"/>
      <name val="Calibri"/>
      <family val="2"/>
    </font>
    <font>
      <i/>
      <sz val="11"/>
      <color theme="1"/>
      <name val="Calibri"/>
      <family val="2"/>
    </font>
    <font>
      <sz val="12"/>
      <color theme="1"/>
      <name val="Arial"/>
      <family val="2"/>
    </font>
    <font>
      <b/>
      <sz val="12"/>
      <color theme="1"/>
      <name val="Arial"/>
      <family val="2"/>
    </font>
    <font>
      <i/>
      <sz val="12"/>
      <color theme="1"/>
      <name val="Arial"/>
      <family val="2"/>
    </font>
    <font>
      <sz val="12"/>
      <name val="Arial"/>
      <family val="2"/>
    </font>
    <font>
      <u/>
      <sz val="11"/>
      <color theme="10"/>
      <name val="Calibri"/>
      <family val="2"/>
    </font>
    <font>
      <u/>
      <sz val="12"/>
      <color theme="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8" fillId="0" borderId="0" applyNumberFormat="0" applyFill="0" applyBorder="0" applyAlignment="0" applyProtection="0"/>
  </cellStyleXfs>
  <cellXfs count="33">
    <xf numFmtId="0" fontId="0" fillId="0" borderId="0" xfId="0"/>
    <xf numFmtId="0" fontId="0" fillId="3" borderId="0" xfId="0" applyFill="1" applyAlignment="1" applyProtection="1">
      <alignment vertical="center"/>
      <protection hidden="1"/>
    </xf>
    <xf numFmtId="0" fontId="2" fillId="2" borderId="1" xfId="0" applyFont="1" applyFill="1" applyBorder="1" applyAlignment="1" applyProtection="1">
      <alignment horizontal="center" vertical="center"/>
      <protection hidden="1"/>
    </xf>
    <xf numFmtId="0" fontId="0" fillId="3" borderId="0" xfId="0" applyFill="1" applyBorder="1" applyAlignment="1" applyProtection="1">
      <alignment vertical="center"/>
      <protection hidden="1"/>
    </xf>
    <xf numFmtId="0" fontId="0" fillId="2" borderId="1" xfId="0" applyFill="1" applyBorder="1" applyAlignment="1" applyProtection="1">
      <alignment horizontal="center" vertical="center"/>
      <protection hidden="1"/>
    </xf>
    <xf numFmtId="43" fontId="0" fillId="2" borderId="1" xfId="0" applyNumberFormat="1" applyFill="1" applyBorder="1" applyAlignment="1" applyProtection="1">
      <alignment vertical="center"/>
      <protection hidden="1"/>
    </xf>
    <xf numFmtId="0" fontId="0" fillId="3" borderId="0" xfId="0" applyFill="1" applyBorder="1" applyAlignment="1" applyProtection="1">
      <alignment vertical="center" wrapText="1"/>
      <protection hidden="1"/>
    </xf>
    <xf numFmtId="0" fontId="2" fillId="2" borderId="1" xfId="0" applyFont="1" applyFill="1" applyBorder="1" applyAlignment="1" applyProtection="1">
      <alignment horizontal="center" vertical="center" wrapText="1"/>
      <protection hidden="1"/>
    </xf>
    <xf numFmtId="43" fontId="0" fillId="0" borderId="1" xfId="1" applyFont="1" applyFill="1" applyBorder="1" applyAlignment="1" applyProtection="1">
      <alignment vertical="center"/>
      <protection hidden="1"/>
    </xf>
    <xf numFmtId="0" fontId="0" fillId="0" borderId="1" xfId="0" applyFill="1" applyBorder="1" applyAlignment="1" applyProtection="1">
      <alignment horizontal="left" vertical="center"/>
      <protection hidden="1"/>
    </xf>
    <xf numFmtId="0" fontId="3" fillId="3" borderId="0" xfId="0" applyFont="1" applyFill="1" applyBorder="1" applyAlignment="1" applyProtection="1">
      <alignment vertical="center"/>
      <protection hidden="1"/>
    </xf>
    <xf numFmtId="43" fontId="0" fillId="2" borderId="1" xfId="1" applyFont="1" applyFill="1" applyBorder="1" applyAlignment="1" applyProtection="1">
      <alignment vertical="center" wrapText="1"/>
      <protection hidden="1"/>
    </xf>
    <xf numFmtId="49" fontId="0" fillId="0" borderId="1" xfId="0" applyNumberFormat="1" applyFill="1" applyBorder="1" applyAlignment="1" applyProtection="1">
      <alignment horizontal="left" vertical="center"/>
      <protection hidden="1"/>
    </xf>
    <xf numFmtId="0" fontId="0" fillId="0" borderId="1" xfId="0" applyFont="1" applyFill="1" applyBorder="1" applyAlignment="1" applyProtection="1">
      <alignment horizontal="left" vertical="center"/>
      <protection hidden="1"/>
    </xf>
    <xf numFmtId="0" fontId="5" fillId="3" borderId="0" xfId="0" applyFont="1" applyFill="1" applyAlignment="1" applyProtection="1">
      <alignment vertical="center"/>
      <protection hidden="1"/>
    </xf>
    <xf numFmtId="0" fontId="4" fillId="3" borderId="0" xfId="0" applyFont="1" applyFill="1" applyAlignment="1" applyProtection="1">
      <alignment vertical="center"/>
      <protection hidden="1"/>
    </xf>
    <xf numFmtId="0" fontId="6" fillId="3" borderId="0" xfId="0" applyFont="1" applyFill="1" applyAlignment="1" applyProtection="1">
      <alignment horizontal="right" vertical="center"/>
      <protection hidden="1"/>
    </xf>
    <xf numFmtId="0" fontId="6" fillId="3" borderId="0" xfId="0" applyFont="1" applyFill="1" applyAlignment="1" applyProtection="1">
      <alignment vertical="center"/>
      <protection hidden="1"/>
    </xf>
    <xf numFmtId="0" fontId="4" fillId="3" borderId="0" xfId="0" quotePrefix="1" applyFont="1" applyFill="1" applyAlignment="1" applyProtection="1">
      <alignment horizontal="right" vertical="top" wrapText="1"/>
      <protection hidden="1"/>
    </xf>
    <xf numFmtId="0" fontId="4" fillId="3" borderId="0" xfId="0" quotePrefix="1" applyFont="1" applyFill="1" applyAlignment="1" applyProtection="1">
      <alignment horizontal="right" vertical="top"/>
      <protection hidden="1"/>
    </xf>
    <xf numFmtId="0" fontId="9" fillId="3" borderId="0" xfId="2" applyFont="1" applyFill="1" applyAlignment="1" applyProtection="1">
      <alignment vertical="center"/>
      <protection hidden="1"/>
    </xf>
    <xf numFmtId="0" fontId="0" fillId="0" borderId="1" xfId="0" applyFont="1" applyFill="1" applyBorder="1" applyAlignment="1" applyProtection="1">
      <alignment horizontal="left" vertical="center"/>
      <protection locked="0"/>
    </xf>
    <xf numFmtId="49" fontId="0" fillId="0" borderId="1" xfId="0" applyNumberFormat="1" applyFill="1" applyBorder="1" applyAlignment="1" applyProtection="1">
      <alignment horizontal="left" vertical="center"/>
      <protection locked="0"/>
    </xf>
    <xf numFmtId="0" fontId="0" fillId="0" borderId="1" xfId="0" applyFill="1" applyBorder="1" applyAlignment="1" applyProtection="1">
      <alignment horizontal="left" vertical="center"/>
      <protection locked="0"/>
    </xf>
    <xf numFmtId="0" fontId="0" fillId="0" borderId="1" xfId="0" applyFill="1" applyBorder="1" applyAlignment="1" applyProtection="1">
      <alignment vertical="center" wrapText="1"/>
      <protection locked="0"/>
    </xf>
    <xf numFmtId="43" fontId="0" fillId="0" borderId="1" xfId="1" applyFont="1" applyFill="1" applyBorder="1" applyAlignment="1" applyProtection="1">
      <alignment vertical="center"/>
      <protection locked="0"/>
    </xf>
    <xf numFmtId="0" fontId="9" fillId="3" borderId="0" xfId="2" applyFont="1" applyFill="1" applyAlignment="1" applyProtection="1">
      <alignment horizontal="left" vertical="top" wrapText="1"/>
      <protection hidden="1"/>
    </xf>
    <xf numFmtId="0" fontId="4" fillId="3" borderId="0" xfId="0" applyFont="1" applyFill="1" applyAlignment="1" applyProtection="1">
      <alignment horizontal="left" vertical="top" wrapText="1"/>
      <protection hidden="1"/>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4" fillId="3" borderId="0" xfId="0" applyFont="1" applyFill="1" applyAlignment="1" applyProtection="1">
      <alignment horizontal="left" vertical="center"/>
      <protection hidden="1"/>
    </xf>
    <xf numFmtId="0" fontId="0" fillId="3" borderId="0" xfId="0" applyFill="1" applyBorder="1" applyAlignment="1" applyProtection="1">
      <alignment horizontal="left" wrapText="1"/>
      <protection hidden="1"/>
    </xf>
  </cellXfs>
  <cellStyles count="3">
    <cellStyle name="Comma" xfId="1" builtinId="3"/>
    <cellStyle name="Hyperlink" xfId="2" builtinId="8"/>
    <cellStyle name="Normal" xfId="0" builtinId="0"/>
  </cellStyles>
  <dxfs count="5">
    <dxf>
      <font>
        <color rgb="FFFF0000"/>
      </font>
      <fill>
        <patternFill patternType="solid">
          <bgColor theme="0" tint="-4.9989318521683403E-2"/>
        </patternFill>
      </fill>
    </dxf>
    <dxf>
      <font>
        <color rgb="FF9C5700"/>
      </font>
      <fill>
        <patternFill>
          <bgColor rgb="FFFFEB9C"/>
        </patternFill>
      </fill>
    </dxf>
    <dxf>
      <font>
        <color rgb="FFFF0000"/>
      </font>
    </dxf>
    <dxf>
      <font>
        <b/>
        <i val="0"/>
      </font>
    </dxf>
    <dxf>
      <font>
        <b val="0"/>
        <i val="0"/>
        <color auto="1"/>
      </font>
      <fill>
        <patternFill>
          <bgColor theme="0" tint="-4.9989318521683403E-2"/>
        </patternFill>
      </fill>
      <border>
        <top style="thin">
          <color auto="1"/>
        </top>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17</xdr:row>
      <xdr:rowOff>0</xdr:rowOff>
    </xdr:from>
    <xdr:to>
      <xdr:col>10</xdr:col>
      <xdr:colOff>0</xdr:colOff>
      <xdr:row>30</xdr:row>
      <xdr:rowOff>54334</xdr:rowOff>
    </xdr:to>
    <xdr:pic>
      <xdr:nvPicPr>
        <xdr:cNvPr id="2" name="Picture 1" descr="Example of application Attachment 1: Project Timeline and Budget.">
          <a:extLst>
            <a:ext uri="{FF2B5EF4-FFF2-40B4-BE49-F238E27FC236}">
              <a16:creationId xmlns:a16="http://schemas.microsoft.com/office/drawing/2014/main" id="{5C7D17E4-F6DC-E1A5-A11B-7F16F9FFED92}"/>
            </a:ext>
          </a:extLst>
        </xdr:cNvPr>
        <xdr:cNvPicPr>
          <a:picLocks noChangeAspect="1"/>
        </xdr:cNvPicPr>
      </xdr:nvPicPr>
      <xdr:blipFill>
        <a:blip xmlns:r="http://schemas.openxmlformats.org/officeDocument/2006/relationships" r:embed="rId1"/>
        <a:stretch>
          <a:fillRect/>
        </a:stretch>
      </xdr:blipFill>
      <xdr:spPr>
        <a:xfrm>
          <a:off x="514351" y="4010025"/>
          <a:ext cx="4876799" cy="2654659"/>
        </a:xfrm>
        <a:prstGeom prst="rect">
          <a:avLst/>
        </a:prstGeom>
        <a:ln>
          <a:solidFill>
            <a:schemeClr val="accent1"/>
          </a:solidFill>
        </a:ln>
      </xdr:spPr>
    </xdr:pic>
    <xdr:clientData/>
  </xdr:twoCellAnchor>
  <xdr:twoCellAnchor editAs="oneCell">
    <xdr:from>
      <xdr:col>2</xdr:col>
      <xdr:colOff>0</xdr:colOff>
      <xdr:row>35</xdr:row>
      <xdr:rowOff>1</xdr:rowOff>
    </xdr:from>
    <xdr:to>
      <xdr:col>6</xdr:col>
      <xdr:colOff>304799</xdr:colOff>
      <xdr:row>51</xdr:row>
      <xdr:rowOff>63560</xdr:rowOff>
    </xdr:to>
    <xdr:pic>
      <xdr:nvPicPr>
        <xdr:cNvPr id="8" name="Picture 7" descr="Example of Request for Reimbursement of Funds Package.">
          <a:extLst>
            <a:ext uri="{FF2B5EF4-FFF2-40B4-BE49-F238E27FC236}">
              <a16:creationId xmlns:a16="http://schemas.microsoft.com/office/drawing/2014/main" id="{BF954743-5283-0951-17BA-D6D4BB1BA72E}"/>
            </a:ext>
          </a:extLst>
        </xdr:cNvPr>
        <xdr:cNvPicPr>
          <a:picLocks noChangeAspect="1"/>
        </xdr:cNvPicPr>
      </xdr:nvPicPr>
      <xdr:blipFill>
        <a:blip xmlns:r="http://schemas.openxmlformats.org/officeDocument/2006/relationships" r:embed="rId2"/>
        <a:stretch>
          <a:fillRect/>
        </a:stretch>
      </xdr:blipFill>
      <xdr:spPr>
        <a:xfrm>
          <a:off x="514350" y="6219826"/>
          <a:ext cx="2743199" cy="3260784"/>
        </a:xfrm>
        <a:prstGeom prst="rect">
          <a:avLst/>
        </a:prstGeom>
        <a:ln>
          <a:solidFill>
            <a:schemeClr val="accent1"/>
          </a:solidFill>
        </a:ln>
      </xdr:spPr>
    </xdr:pic>
    <xdr:clientData/>
  </xdr:twoCellAnchor>
  <xdr:twoCellAnchor editAs="oneCell">
    <xdr:from>
      <xdr:col>2</xdr:col>
      <xdr:colOff>0</xdr:colOff>
      <xdr:row>82</xdr:row>
      <xdr:rowOff>199025</xdr:rowOff>
    </xdr:from>
    <xdr:to>
      <xdr:col>9</xdr:col>
      <xdr:colOff>390798</xdr:colOff>
      <xdr:row>92</xdr:row>
      <xdr:rowOff>0</xdr:rowOff>
    </xdr:to>
    <xdr:pic>
      <xdr:nvPicPr>
        <xdr:cNvPr id="5" name="Picture 4" descr="Example of email attachments.">
          <a:extLst>
            <a:ext uri="{FF2B5EF4-FFF2-40B4-BE49-F238E27FC236}">
              <a16:creationId xmlns:a16="http://schemas.microsoft.com/office/drawing/2014/main" id="{E030E543-E728-8E8F-A6B6-F6A6AF11B063}"/>
            </a:ext>
          </a:extLst>
        </xdr:cNvPr>
        <xdr:cNvPicPr>
          <a:picLocks noChangeAspect="1"/>
        </xdr:cNvPicPr>
      </xdr:nvPicPr>
      <xdr:blipFill>
        <a:blip xmlns:r="http://schemas.openxmlformats.org/officeDocument/2006/relationships" r:embed="rId3"/>
        <a:stretch>
          <a:fillRect/>
        </a:stretch>
      </xdr:blipFill>
      <xdr:spPr>
        <a:xfrm>
          <a:off x="514350" y="17086850"/>
          <a:ext cx="4654823" cy="1801225"/>
        </a:xfrm>
        <a:prstGeom prst="rect">
          <a:avLst/>
        </a:prstGeom>
        <a:ln>
          <a:solidFill>
            <a:schemeClr val="accent1"/>
          </a:solidFill>
        </a:ln>
      </xdr:spPr>
    </xdr:pic>
    <xdr:clientData/>
  </xdr:twoCellAnchor>
  <xdr:twoCellAnchor editAs="oneCell">
    <xdr:from>
      <xdr:col>10</xdr:col>
      <xdr:colOff>583600</xdr:colOff>
      <xdr:row>17</xdr:row>
      <xdr:rowOff>3174</xdr:rowOff>
    </xdr:from>
    <xdr:to>
      <xdr:col>18</xdr:col>
      <xdr:colOff>200947</xdr:colOff>
      <xdr:row>30</xdr:row>
      <xdr:rowOff>0</xdr:rowOff>
    </xdr:to>
    <xdr:pic>
      <xdr:nvPicPr>
        <xdr:cNvPr id="9" name="Picture 8" descr="Example of Cash Request Summary Tasks input.">
          <a:extLst>
            <a:ext uri="{FF2B5EF4-FFF2-40B4-BE49-F238E27FC236}">
              <a16:creationId xmlns:a16="http://schemas.microsoft.com/office/drawing/2014/main" id="{C87E9A70-FACD-47DB-E46C-188DFC82E1F9}"/>
            </a:ext>
          </a:extLst>
        </xdr:cNvPr>
        <xdr:cNvPicPr>
          <a:picLocks noChangeAspect="1"/>
        </xdr:cNvPicPr>
      </xdr:nvPicPr>
      <xdr:blipFill>
        <a:blip xmlns:r="http://schemas.openxmlformats.org/officeDocument/2006/relationships" r:embed="rId4"/>
        <a:stretch>
          <a:fillRect/>
        </a:stretch>
      </xdr:blipFill>
      <xdr:spPr>
        <a:xfrm>
          <a:off x="5955700" y="3613149"/>
          <a:ext cx="4487797" cy="2597151"/>
        </a:xfrm>
        <a:prstGeom prst="rect">
          <a:avLst/>
        </a:prstGeom>
      </xdr:spPr>
    </xdr:pic>
    <xdr:clientData/>
  </xdr:twoCellAnchor>
  <xdr:twoCellAnchor editAs="oneCell">
    <xdr:from>
      <xdr:col>2</xdr:col>
      <xdr:colOff>1</xdr:colOff>
      <xdr:row>97</xdr:row>
      <xdr:rowOff>1</xdr:rowOff>
    </xdr:from>
    <xdr:to>
      <xdr:col>12</xdr:col>
      <xdr:colOff>0</xdr:colOff>
      <xdr:row>111</xdr:row>
      <xdr:rowOff>29138</xdr:rowOff>
    </xdr:to>
    <xdr:pic>
      <xdr:nvPicPr>
        <xdr:cNvPr id="11" name="Picture 10" descr="Example of next cash request input on Cash Request Summary.">
          <a:extLst>
            <a:ext uri="{FF2B5EF4-FFF2-40B4-BE49-F238E27FC236}">
              <a16:creationId xmlns:a16="http://schemas.microsoft.com/office/drawing/2014/main" id="{0774808A-C884-3A36-18EE-C2E8790BE4AA}"/>
            </a:ext>
          </a:extLst>
        </xdr:cNvPr>
        <xdr:cNvPicPr>
          <a:picLocks noChangeAspect="1"/>
        </xdr:cNvPicPr>
      </xdr:nvPicPr>
      <xdr:blipFill>
        <a:blip xmlns:r="http://schemas.openxmlformats.org/officeDocument/2006/relationships" r:embed="rId5"/>
        <a:stretch>
          <a:fillRect/>
        </a:stretch>
      </xdr:blipFill>
      <xdr:spPr>
        <a:xfrm>
          <a:off x="495301" y="22107526"/>
          <a:ext cx="6095999" cy="2829487"/>
        </a:xfrm>
        <a:prstGeom prst="rect">
          <a:avLst/>
        </a:prstGeom>
      </xdr:spPr>
    </xdr:pic>
    <xdr:clientData/>
  </xdr:twoCellAnchor>
  <xdr:twoCellAnchor editAs="oneCell">
    <xdr:from>
      <xdr:col>2</xdr:col>
      <xdr:colOff>1</xdr:colOff>
      <xdr:row>61</xdr:row>
      <xdr:rowOff>0</xdr:rowOff>
    </xdr:from>
    <xdr:to>
      <xdr:col>6</xdr:col>
      <xdr:colOff>0</xdr:colOff>
      <xdr:row>77</xdr:row>
      <xdr:rowOff>2513</xdr:rowOff>
    </xdr:to>
    <xdr:pic>
      <xdr:nvPicPr>
        <xdr:cNvPr id="12" name="Picture 11" descr="Invoice example.">
          <a:extLst>
            <a:ext uri="{FF2B5EF4-FFF2-40B4-BE49-F238E27FC236}">
              <a16:creationId xmlns:a16="http://schemas.microsoft.com/office/drawing/2014/main" id="{FCCDF414-9644-A76A-9B20-AEC63269C013}"/>
            </a:ext>
          </a:extLst>
        </xdr:cNvPr>
        <xdr:cNvPicPr>
          <a:picLocks noChangeAspect="1"/>
        </xdr:cNvPicPr>
      </xdr:nvPicPr>
      <xdr:blipFill>
        <a:blip xmlns:r="http://schemas.openxmlformats.org/officeDocument/2006/relationships" r:embed="rId6"/>
        <a:stretch>
          <a:fillRect/>
        </a:stretch>
      </xdr:blipFill>
      <xdr:spPr>
        <a:xfrm>
          <a:off x="495301" y="14058900"/>
          <a:ext cx="2438399" cy="3202913"/>
        </a:xfrm>
        <a:prstGeom prst="rect">
          <a:avLst/>
        </a:prstGeom>
      </xdr:spPr>
    </xdr:pic>
    <xdr:clientData/>
  </xdr:twoCellAnchor>
  <xdr:twoCellAnchor editAs="oneCell">
    <xdr:from>
      <xdr:col>16</xdr:col>
      <xdr:colOff>1</xdr:colOff>
      <xdr:row>61</xdr:row>
      <xdr:rowOff>1</xdr:rowOff>
    </xdr:from>
    <xdr:to>
      <xdr:col>20</xdr:col>
      <xdr:colOff>38349</xdr:colOff>
      <xdr:row>77</xdr:row>
      <xdr:rowOff>1</xdr:rowOff>
    </xdr:to>
    <xdr:pic>
      <xdr:nvPicPr>
        <xdr:cNvPr id="13" name="Picture 12" descr="Example of Request for Reimbursement of Funds form.">
          <a:extLst>
            <a:ext uri="{FF2B5EF4-FFF2-40B4-BE49-F238E27FC236}">
              <a16:creationId xmlns:a16="http://schemas.microsoft.com/office/drawing/2014/main" id="{1E361CE7-6A29-7CE3-3BE8-AC4316B34ED1}"/>
            </a:ext>
          </a:extLst>
        </xdr:cNvPr>
        <xdr:cNvPicPr>
          <a:picLocks noChangeAspect="1"/>
        </xdr:cNvPicPr>
      </xdr:nvPicPr>
      <xdr:blipFill>
        <a:blip xmlns:r="http://schemas.openxmlformats.org/officeDocument/2006/relationships" r:embed="rId7"/>
        <a:stretch>
          <a:fillRect/>
        </a:stretch>
      </xdr:blipFill>
      <xdr:spPr>
        <a:xfrm>
          <a:off x="9029701" y="14058901"/>
          <a:ext cx="2476748" cy="3200400"/>
        </a:xfrm>
        <a:prstGeom prst="rect">
          <a:avLst/>
        </a:prstGeom>
      </xdr:spPr>
    </xdr:pic>
    <xdr:clientData/>
  </xdr:twoCellAnchor>
  <xdr:twoCellAnchor editAs="oneCell">
    <xdr:from>
      <xdr:col>7</xdr:col>
      <xdr:colOff>1</xdr:colOff>
      <xdr:row>61</xdr:row>
      <xdr:rowOff>1</xdr:rowOff>
    </xdr:from>
    <xdr:to>
      <xdr:col>15</xdr:col>
      <xdr:colOff>1</xdr:colOff>
      <xdr:row>72</xdr:row>
      <xdr:rowOff>102376</xdr:rowOff>
    </xdr:to>
    <xdr:pic>
      <xdr:nvPicPr>
        <xdr:cNvPr id="14" name="Picture 13" descr="Example of reimbursement request amount inputs.">
          <a:extLst>
            <a:ext uri="{FF2B5EF4-FFF2-40B4-BE49-F238E27FC236}">
              <a16:creationId xmlns:a16="http://schemas.microsoft.com/office/drawing/2014/main" id="{4BC2146E-6EED-3EA1-805E-09BB80ED72A9}"/>
            </a:ext>
          </a:extLst>
        </xdr:cNvPr>
        <xdr:cNvPicPr>
          <a:picLocks noChangeAspect="1"/>
        </xdr:cNvPicPr>
      </xdr:nvPicPr>
      <xdr:blipFill>
        <a:blip xmlns:r="http://schemas.openxmlformats.org/officeDocument/2006/relationships" r:embed="rId8"/>
        <a:stretch>
          <a:fillRect/>
        </a:stretch>
      </xdr:blipFill>
      <xdr:spPr>
        <a:xfrm>
          <a:off x="3543301" y="14058901"/>
          <a:ext cx="4876800" cy="2309000"/>
        </a:xfrm>
        <a:prstGeom prst="rect">
          <a:avLst/>
        </a:prstGeom>
      </xdr:spPr>
    </xdr:pic>
    <xdr:clientData/>
  </xdr:twoCellAnchor>
  <xdr:twoCellAnchor editAs="oneCell">
    <xdr:from>
      <xdr:col>7</xdr:col>
      <xdr:colOff>1</xdr:colOff>
      <xdr:row>35</xdr:row>
      <xdr:rowOff>0</xdr:rowOff>
    </xdr:from>
    <xdr:to>
      <xdr:col>17</xdr:col>
      <xdr:colOff>1</xdr:colOff>
      <xdr:row>50</xdr:row>
      <xdr:rowOff>65659</xdr:rowOff>
    </xdr:to>
    <xdr:pic>
      <xdr:nvPicPr>
        <xdr:cNvPr id="3" name="Picture 2" descr="Example of Document Type and details input.">
          <a:extLst>
            <a:ext uri="{FF2B5EF4-FFF2-40B4-BE49-F238E27FC236}">
              <a16:creationId xmlns:a16="http://schemas.microsoft.com/office/drawing/2014/main" id="{F76F34E0-0399-F710-40EB-505D0C6A0E2A}"/>
            </a:ext>
          </a:extLst>
        </xdr:cNvPr>
        <xdr:cNvPicPr>
          <a:picLocks noChangeAspect="1"/>
        </xdr:cNvPicPr>
      </xdr:nvPicPr>
      <xdr:blipFill>
        <a:blip xmlns:r="http://schemas.openxmlformats.org/officeDocument/2006/relationships" r:embed="rId9"/>
        <a:stretch>
          <a:fillRect/>
        </a:stretch>
      </xdr:blipFill>
      <xdr:spPr>
        <a:xfrm>
          <a:off x="3543301" y="8229600"/>
          <a:ext cx="6096000" cy="30723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eapreimbursements@hcd.ca.gov" TargetMode="External"/><Relationship Id="rId1" Type="http://schemas.openxmlformats.org/officeDocument/2006/relationships/hyperlink" Target="mailto:leapreimbursements@hcd.ca.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46A8E-D96B-4B3F-B85F-35F92DD42988}">
  <dimension ref="B2:S118"/>
  <sheetViews>
    <sheetView tabSelected="1" zoomScaleNormal="100" workbookViewId="0"/>
  </sheetViews>
  <sheetFormatPr defaultColWidth="8.7109375" defaultRowHeight="15" x14ac:dyDescent="0.25"/>
  <cols>
    <col min="1" max="2" width="3.5703125" style="15" customWidth="1"/>
    <col min="3" max="3" width="8.7109375" style="15" customWidth="1"/>
    <col min="4" max="16384" width="8.7109375" style="15"/>
  </cols>
  <sheetData>
    <row r="2" spans="2:19" ht="15.75" x14ac:dyDescent="0.25">
      <c r="B2" s="14" t="s">
        <v>8</v>
      </c>
      <c r="S2" s="16" t="s">
        <v>32</v>
      </c>
    </row>
    <row r="3" spans="2:19" ht="15.75" x14ac:dyDescent="0.25">
      <c r="B3" s="14" t="s">
        <v>3</v>
      </c>
    </row>
    <row r="5" spans="2:19" x14ac:dyDescent="0.25">
      <c r="B5" s="17" t="s">
        <v>18</v>
      </c>
    </row>
    <row r="9" spans="2:19" x14ac:dyDescent="0.25">
      <c r="B9" s="18" t="s">
        <v>4</v>
      </c>
      <c r="C9" s="31" t="s">
        <v>26</v>
      </c>
      <c r="D9" s="31"/>
      <c r="E9" s="31"/>
      <c r="F9" s="31"/>
      <c r="G9" s="31"/>
      <c r="H9" s="31"/>
      <c r="I9" s="31"/>
      <c r="J9" s="31"/>
      <c r="K9" s="31"/>
      <c r="L9" s="31"/>
      <c r="M9" s="31"/>
      <c r="N9" s="31"/>
      <c r="O9" s="31"/>
      <c r="P9" s="31"/>
      <c r="Q9" s="31"/>
      <c r="R9" s="31"/>
      <c r="S9" s="31"/>
    </row>
    <row r="11" spans="2:19" x14ac:dyDescent="0.25">
      <c r="D11" s="15" t="s">
        <v>20</v>
      </c>
      <c r="I11" s="28"/>
      <c r="J11" s="29"/>
      <c r="K11" s="29"/>
      <c r="L11" s="29"/>
      <c r="M11" s="30"/>
    </row>
    <row r="12" spans="2:19" x14ac:dyDescent="0.25">
      <c r="D12" s="15" t="s">
        <v>25</v>
      </c>
      <c r="I12" s="28"/>
      <c r="J12" s="29"/>
      <c r="K12" s="29"/>
      <c r="L12" s="29"/>
      <c r="M12" s="30"/>
    </row>
    <row r="16" spans="2:19" ht="32.1" customHeight="1" x14ac:dyDescent="0.25">
      <c r="B16" s="18" t="s">
        <v>6</v>
      </c>
      <c r="C16" s="27" t="s">
        <v>13</v>
      </c>
      <c r="D16" s="27"/>
      <c r="E16" s="27"/>
      <c r="F16" s="27"/>
      <c r="G16" s="27"/>
      <c r="H16" s="27"/>
      <c r="I16" s="27"/>
      <c r="J16" s="27"/>
      <c r="K16" s="27"/>
      <c r="L16" s="27"/>
      <c r="M16" s="27"/>
      <c r="N16" s="27"/>
      <c r="O16" s="27"/>
      <c r="P16" s="27"/>
      <c r="Q16" s="27"/>
      <c r="R16" s="27"/>
      <c r="S16" s="27"/>
    </row>
    <row r="34" spans="2:19" ht="96" customHeight="1" x14ac:dyDescent="0.25">
      <c r="B34" s="18" t="s">
        <v>7</v>
      </c>
      <c r="C34" s="27" t="s">
        <v>21</v>
      </c>
      <c r="D34" s="27"/>
      <c r="E34" s="27"/>
      <c r="F34" s="27"/>
      <c r="G34" s="27"/>
      <c r="H34" s="27"/>
      <c r="I34" s="27"/>
      <c r="J34" s="27"/>
      <c r="K34" s="27"/>
      <c r="L34" s="27"/>
      <c r="M34" s="27"/>
      <c r="N34" s="27"/>
      <c r="O34" s="27"/>
      <c r="P34" s="27"/>
      <c r="Q34" s="27"/>
      <c r="R34" s="27"/>
      <c r="S34" s="27"/>
    </row>
    <row r="55" spans="2:19" ht="32.1" customHeight="1" x14ac:dyDescent="0.25">
      <c r="B55" s="18" t="s">
        <v>9</v>
      </c>
      <c r="C55" s="27" t="s">
        <v>23</v>
      </c>
      <c r="D55" s="27"/>
      <c r="E55" s="27"/>
      <c r="F55" s="27"/>
      <c r="G55" s="27"/>
      <c r="H55" s="27"/>
      <c r="I55" s="27"/>
      <c r="J55" s="27"/>
      <c r="K55" s="27"/>
      <c r="L55" s="27"/>
      <c r="M55" s="27"/>
      <c r="N55" s="27"/>
      <c r="O55" s="27"/>
      <c r="P55" s="27"/>
      <c r="Q55" s="27"/>
      <c r="R55" s="27"/>
      <c r="S55" s="27"/>
    </row>
    <row r="57" spans="2:19" x14ac:dyDescent="0.25">
      <c r="C57" s="15" t="s">
        <v>14</v>
      </c>
    </row>
    <row r="58" spans="2:19" ht="48" customHeight="1" x14ac:dyDescent="0.25">
      <c r="C58" s="19" t="s">
        <v>15</v>
      </c>
      <c r="D58" s="27" t="s">
        <v>28</v>
      </c>
      <c r="E58" s="27"/>
      <c r="F58" s="27"/>
      <c r="G58" s="27"/>
      <c r="H58" s="27"/>
      <c r="I58" s="27"/>
      <c r="J58" s="27"/>
      <c r="K58" s="27"/>
      <c r="L58" s="27"/>
      <c r="M58" s="27"/>
      <c r="N58" s="27"/>
      <c r="O58" s="27"/>
      <c r="P58" s="27"/>
      <c r="Q58" s="27"/>
      <c r="R58" s="27"/>
    </row>
    <row r="59" spans="2:19" ht="32.25" customHeight="1" x14ac:dyDescent="0.25">
      <c r="C59" s="19" t="s">
        <v>16</v>
      </c>
      <c r="D59" s="27" t="s">
        <v>22</v>
      </c>
      <c r="E59" s="27"/>
      <c r="F59" s="27"/>
      <c r="G59" s="27"/>
      <c r="H59" s="27"/>
      <c r="I59" s="27"/>
      <c r="J59" s="27"/>
      <c r="K59" s="27"/>
      <c r="L59" s="27"/>
      <c r="M59" s="27"/>
      <c r="N59" s="27"/>
      <c r="O59" s="27"/>
      <c r="P59" s="27"/>
      <c r="Q59" s="27"/>
      <c r="R59" s="27"/>
    </row>
    <row r="60" spans="2:19" ht="32.25" customHeight="1" x14ac:dyDescent="0.25">
      <c r="C60" s="19" t="s">
        <v>29</v>
      </c>
      <c r="D60" s="27" t="s">
        <v>33</v>
      </c>
      <c r="E60" s="27"/>
      <c r="F60" s="27"/>
      <c r="G60" s="27"/>
      <c r="H60" s="27"/>
      <c r="I60" s="27"/>
      <c r="J60" s="27"/>
      <c r="K60" s="27"/>
      <c r="L60" s="27"/>
      <c r="M60" s="27"/>
      <c r="N60" s="27"/>
      <c r="O60" s="27"/>
      <c r="P60" s="27"/>
      <c r="Q60" s="27"/>
      <c r="R60" s="27"/>
    </row>
    <row r="82" spans="2:19" ht="32.1" customHeight="1" x14ac:dyDescent="0.25">
      <c r="B82" s="18" t="s">
        <v>10</v>
      </c>
      <c r="C82" s="26" t="s">
        <v>17</v>
      </c>
      <c r="D82" s="26"/>
      <c r="E82" s="26"/>
      <c r="F82" s="26"/>
      <c r="G82" s="26"/>
      <c r="H82" s="26"/>
      <c r="I82" s="26"/>
      <c r="J82" s="26"/>
      <c r="K82" s="26"/>
      <c r="L82" s="26"/>
      <c r="M82" s="26"/>
      <c r="N82" s="26"/>
      <c r="O82" s="26"/>
      <c r="P82" s="26"/>
      <c r="Q82" s="26"/>
      <c r="R82" s="26"/>
      <c r="S82" s="26"/>
    </row>
    <row r="96" spans="2:19" ht="66" customHeight="1" x14ac:dyDescent="0.25">
      <c r="B96" s="18" t="s">
        <v>19</v>
      </c>
      <c r="C96" s="27" t="s">
        <v>24</v>
      </c>
      <c r="D96" s="27"/>
      <c r="E96" s="27"/>
      <c r="F96" s="27"/>
      <c r="G96" s="27"/>
      <c r="H96" s="27"/>
      <c r="I96" s="27"/>
      <c r="J96" s="27"/>
      <c r="K96" s="27"/>
      <c r="L96" s="27"/>
      <c r="M96" s="27"/>
      <c r="N96" s="27"/>
      <c r="O96" s="27"/>
      <c r="P96" s="27"/>
      <c r="Q96" s="27"/>
      <c r="R96" s="27"/>
      <c r="S96" s="27"/>
    </row>
    <row r="118" spans="3:3" x14ac:dyDescent="0.25">
      <c r="C118" s="20" t="s">
        <v>12</v>
      </c>
    </row>
  </sheetData>
  <sheetProtection algorithmName="SHA-512" hashValue="aS53xHqJAy8gG8+Gb0Jt2/4Xl+7EWfHfsA6OTOLLi/W/jlkpoeps8vDuGG/DNaWPinefYn1QiLPJXan3GXLkVw==" saltValue="iwZl/3sdBzczUykcKuouVA==" spinCount="100000" sheet="1" objects="1" scenarios="1"/>
  <mergeCells count="11">
    <mergeCell ref="C82:S82"/>
    <mergeCell ref="C96:S96"/>
    <mergeCell ref="I11:M11"/>
    <mergeCell ref="I12:M12"/>
    <mergeCell ref="C9:S9"/>
    <mergeCell ref="D58:R58"/>
    <mergeCell ref="D59:R59"/>
    <mergeCell ref="C16:S16"/>
    <mergeCell ref="C34:S34"/>
    <mergeCell ref="C55:S55"/>
    <mergeCell ref="D60:R60"/>
  </mergeCells>
  <hyperlinks>
    <hyperlink ref="C82:R82" r:id="rId1" display="Upon completing the Cash Request Summary tab, submit the RRF Package PDF and Cash Request Summary Excel file as email attachments to leapreimbursements@hcd.ca.gov." xr:uid="{EFEBBF86-B44D-49A0-9E80-B91A2C396789}"/>
    <hyperlink ref="C118" r:id="rId2" xr:uid="{9A9CD136-9DD2-42B8-BF7B-7AB08DEE40A7}"/>
  </hyperlinks>
  <pageMargins left="0.7" right="0.7" top="0.75" bottom="0.75" header="0.3" footer="0.3"/>
  <pageSetup orientation="portrait" horizontalDpi="1200" verticalDpi="1200" r:id="rId3"/>
  <ignoredErrors>
    <ignoredError sqref="B9 B96 B82 B55 B34 B16"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8176A-FABB-49EB-BB5A-09EFA1585B9A}">
  <dimension ref="A1:AS1006"/>
  <sheetViews>
    <sheetView zoomScaleNormal="100" workbookViewId="0">
      <pane xSplit="3" ySplit="5" topLeftCell="D6" activePane="bottomRight" state="frozen"/>
      <selection pane="topRight" activeCell="D1" sqref="D1"/>
      <selection pane="bottomLeft" activeCell="A6" sqref="A6"/>
      <selection pane="bottomRight"/>
    </sheetView>
  </sheetViews>
  <sheetFormatPr defaultColWidth="8.5703125" defaultRowHeight="15" x14ac:dyDescent="0.25"/>
  <cols>
    <col min="1" max="1" width="16.5703125" style="1" customWidth="1"/>
    <col min="2" max="2" width="6.28515625" style="1" bestFit="1" customWidth="1"/>
    <col min="3" max="4" width="26.5703125" style="1" customWidth="1"/>
    <col min="5" max="5" width="19" style="1" bestFit="1" customWidth="1"/>
    <col min="6" max="45" width="20.5703125" style="1" customWidth="1"/>
    <col min="46" max="16384" width="8.5703125" style="1"/>
  </cols>
  <sheetData>
    <row r="1" spans="1:45" ht="9.9499999999999993" customHeight="1" x14ac:dyDescent="0.25"/>
    <row r="2" spans="1:45" x14ac:dyDescent="0.25">
      <c r="A2" s="32" t="str">
        <f>IF(Instructions!I11="","",Instructions!I11)</f>
        <v/>
      </c>
      <c r="B2" s="32"/>
      <c r="C2" s="32"/>
      <c r="D2" s="3"/>
      <c r="E2" s="7" t="s">
        <v>5</v>
      </c>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row>
    <row r="3" spans="1:45" ht="14.45" customHeight="1" x14ac:dyDescent="0.25">
      <c r="A3" s="32" t="str">
        <f>IF(Instructions!I12="","",Instructions!I12)</f>
        <v/>
      </c>
      <c r="B3" s="32"/>
      <c r="C3" s="32"/>
      <c r="D3" s="3"/>
      <c r="E3" s="2" t="s">
        <v>1</v>
      </c>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row>
    <row r="4" spans="1:45" ht="9.9499999999999993" customHeight="1" x14ac:dyDescent="0.25">
      <c r="B4" s="3"/>
      <c r="F4" s="10"/>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row>
    <row r="5" spans="1:45" ht="30" x14ac:dyDescent="0.25">
      <c r="A5" s="7" t="s">
        <v>2</v>
      </c>
      <c r="B5" s="7" t="s">
        <v>0</v>
      </c>
      <c r="C5" s="7" t="s">
        <v>30</v>
      </c>
      <c r="D5" s="7" t="s">
        <v>31</v>
      </c>
      <c r="E5" s="7" t="s">
        <v>11</v>
      </c>
      <c r="F5" s="11">
        <f>SUMIF($A$6:$A$1006,"&lt;&gt;Cash Request",F6:F1006)</f>
        <v>0</v>
      </c>
      <c r="G5" s="11">
        <f>IF(AND(F2="",G2&lt;&gt;""),"ERROR-MISSING TASK LEFT",SUMIF($A$6:$A$1006,"&lt;&gt;Cash Request",G6:G1006))</f>
        <v>0</v>
      </c>
      <c r="H5" s="11">
        <f t="shared" ref="H5:AS5" si="0">IF(AND(G2="",H2&lt;&gt;""),"ERROR-MISSING TASK LEFT",SUMIF($A$6:$A$1006,"&lt;&gt;Cash Request",H6:H1006))</f>
        <v>0</v>
      </c>
      <c r="I5" s="11">
        <f t="shared" si="0"/>
        <v>0</v>
      </c>
      <c r="J5" s="11">
        <f t="shared" si="0"/>
        <v>0</v>
      </c>
      <c r="K5" s="11">
        <f t="shared" si="0"/>
        <v>0</v>
      </c>
      <c r="L5" s="11">
        <f t="shared" si="0"/>
        <v>0</v>
      </c>
      <c r="M5" s="11">
        <f t="shared" si="0"/>
        <v>0</v>
      </c>
      <c r="N5" s="11">
        <f t="shared" si="0"/>
        <v>0</v>
      </c>
      <c r="O5" s="11">
        <f t="shared" si="0"/>
        <v>0</v>
      </c>
      <c r="P5" s="11">
        <f t="shared" si="0"/>
        <v>0</v>
      </c>
      <c r="Q5" s="11">
        <f t="shared" si="0"/>
        <v>0</v>
      </c>
      <c r="R5" s="11">
        <f t="shared" si="0"/>
        <v>0</v>
      </c>
      <c r="S5" s="11">
        <f t="shared" si="0"/>
        <v>0</v>
      </c>
      <c r="T5" s="11">
        <f t="shared" si="0"/>
        <v>0</v>
      </c>
      <c r="U5" s="11">
        <f t="shared" si="0"/>
        <v>0</v>
      </c>
      <c r="V5" s="11">
        <f t="shared" si="0"/>
        <v>0</v>
      </c>
      <c r="W5" s="11">
        <f t="shared" si="0"/>
        <v>0</v>
      </c>
      <c r="X5" s="11">
        <f t="shared" si="0"/>
        <v>0</v>
      </c>
      <c r="Y5" s="11">
        <f t="shared" si="0"/>
        <v>0</v>
      </c>
      <c r="Z5" s="11">
        <f t="shared" si="0"/>
        <v>0</v>
      </c>
      <c r="AA5" s="11">
        <f t="shared" si="0"/>
        <v>0</v>
      </c>
      <c r="AB5" s="11">
        <f t="shared" si="0"/>
        <v>0</v>
      </c>
      <c r="AC5" s="11">
        <f t="shared" si="0"/>
        <v>0</v>
      </c>
      <c r="AD5" s="11">
        <f t="shared" si="0"/>
        <v>0</v>
      </c>
      <c r="AE5" s="11">
        <f t="shared" si="0"/>
        <v>0</v>
      </c>
      <c r="AF5" s="11">
        <f t="shared" si="0"/>
        <v>0</v>
      </c>
      <c r="AG5" s="11">
        <f t="shared" si="0"/>
        <v>0</v>
      </c>
      <c r="AH5" s="11">
        <f t="shared" si="0"/>
        <v>0</v>
      </c>
      <c r="AI5" s="11">
        <f t="shared" si="0"/>
        <v>0</v>
      </c>
      <c r="AJ5" s="11">
        <f t="shared" si="0"/>
        <v>0</v>
      </c>
      <c r="AK5" s="11">
        <f t="shared" si="0"/>
        <v>0</v>
      </c>
      <c r="AL5" s="11">
        <f t="shared" si="0"/>
        <v>0</v>
      </c>
      <c r="AM5" s="11">
        <f t="shared" si="0"/>
        <v>0</v>
      </c>
      <c r="AN5" s="11">
        <f t="shared" si="0"/>
        <v>0</v>
      </c>
      <c r="AO5" s="11">
        <f t="shared" si="0"/>
        <v>0</v>
      </c>
      <c r="AP5" s="11">
        <f t="shared" si="0"/>
        <v>0</v>
      </c>
      <c r="AQ5" s="11">
        <f t="shared" si="0"/>
        <v>0</v>
      </c>
      <c r="AR5" s="11">
        <f t="shared" si="0"/>
        <v>0</v>
      </c>
      <c r="AS5" s="11">
        <f t="shared" si="0"/>
        <v>0</v>
      </c>
    </row>
    <row r="6" spans="1:45" x14ac:dyDescent="0.25">
      <c r="A6" s="13" t="s">
        <v>27</v>
      </c>
      <c r="B6" s="4">
        <v>1</v>
      </c>
      <c r="C6" s="12"/>
      <c r="D6" s="9"/>
      <c r="E6" s="5">
        <f>IF(A6="Cash Request",SUMIF(B7:$B$1006,B6&amp;".*",E7:$E$1006),SUM(F6:AS6))</f>
        <v>0</v>
      </c>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row>
    <row r="7" spans="1:45" x14ac:dyDescent="0.25">
      <c r="A7" s="21"/>
      <c r="B7" s="4" t="str">
        <f>IF(A6="","",IF(A7="","← Add",IF(A7="Cash Request",COUNTIF($A$5:A6,"Cash Request")+1,IF(A7&lt;&gt;"Cash Request",B6+0.01&amp;"",))))</f>
        <v>← Add</v>
      </c>
      <c r="C7" s="22"/>
      <c r="D7" s="23"/>
      <c r="E7" s="5">
        <f>IF(A7="Cash Request",SUMIF(B8:$B$1006,B7&amp;".*",E8:$E$1006),SUM(F7:AS7))</f>
        <v>0</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row>
    <row r="8" spans="1:45" x14ac:dyDescent="0.25">
      <c r="A8" s="21"/>
      <c r="B8" s="4" t="str">
        <f>IF(A7="","",IF(A8="","←",IF(A8="Cash Request",COUNTIF($A$5:A7,"Cash Request")+1,IF(A8&lt;&gt;"Cash Request",B7+0.01&amp;"",))))</f>
        <v/>
      </c>
      <c r="C8" s="22"/>
      <c r="D8" s="23"/>
      <c r="E8" s="5">
        <f>IF(AND(A7="",A8&lt;&gt;""),"ERROR-MISSING ROW ABOVE",IF(A8="Cash Request",SUMIF(B9:$B$1006,B8&amp;".*",E9:$E$1006),SUM(F8:AS8)))</f>
        <v>0</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row>
    <row r="9" spans="1:45" x14ac:dyDescent="0.25">
      <c r="A9" s="21"/>
      <c r="B9" s="4" t="str">
        <f>IF(A8="","",IF(A9="","←",IF(A9="Cash Request",COUNTIF($A$5:A8,"Cash Request")+1,IF(A9&lt;&gt;"Cash Request",B8+0.01&amp;"",))))</f>
        <v/>
      </c>
      <c r="C9" s="22"/>
      <c r="D9" s="23"/>
      <c r="E9" s="5">
        <f>IF(AND(A8="",A9&lt;&gt;""),"ERROR-MISSING ROW ABOVE",IF(A9="Cash Request",SUMIF(B10:$B$1006,B9&amp;".*",E10:$E$1006),SUM(F9:AS9)))</f>
        <v>0</v>
      </c>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row>
    <row r="10" spans="1:45" x14ac:dyDescent="0.25">
      <c r="A10" s="21"/>
      <c r="B10" s="4" t="str">
        <f>IF(A9="","",IF(A10="","←",IF(A10="Cash Request",COUNTIF($A$5:A9,"Cash Request")+1,IF(A10&lt;&gt;"Cash Request",B9+0.01&amp;"",))))</f>
        <v/>
      </c>
      <c r="C10" s="22"/>
      <c r="D10" s="23"/>
      <c r="E10" s="5">
        <f>IF(AND(A9="",A10&lt;&gt;""),"ERROR-MISSING ROW ABOVE",IF(A10="Cash Request",SUMIF(B11:$B$1006,B10&amp;".*",E11:$E$1006),SUM(F10:AS10)))</f>
        <v>0</v>
      </c>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row>
    <row r="11" spans="1:45" x14ac:dyDescent="0.25">
      <c r="A11" s="21"/>
      <c r="B11" s="4" t="str">
        <f>IF(A10="","",IF(A11="","←",IF(A11="Cash Request",COUNTIF($A$5:A10,"Cash Request")+1,IF(A11&lt;&gt;"Cash Request",B10+0.01&amp;"",))))</f>
        <v/>
      </c>
      <c r="C11" s="22"/>
      <c r="D11" s="23"/>
      <c r="E11" s="5">
        <f>IF(AND(A10="",A11&lt;&gt;""),"ERROR-MISSING ROW ABOVE",IF(A11="Cash Request",SUMIF(B12:$B$1006,B11&amp;".*",E12:$E$1006),SUM(F11:AS11)))</f>
        <v>0</v>
      </c>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row>
    <row r="12" spans="1:45" x14ac:dyDescent="0.25">
      <c r="A12" s="21"/>
      <c r="B12" s="4" t="str">
        <f>IF(A11="","",IF(A12="","←",IF(A12="Cash Request",COUNTIF($A$5:A11,"Cash Request")+1,IF(A12&lt;&gt;"Cash Request",B11+0.01&amp;"",))))</f>
        <v/>
      </c>
      <c r="C12" s="22"/>
      <c r="D12" s="23"/>
      <c r="E12" s="5">
        <f>IF(AND(A11="",A12&lt;&gt;""),"ERROR-MISSING ROW ABOVE",IF(A12="Cash Request",SUMIF(B13:$B$1006,B12&amp;".*",E13:$E$1006),SUM(F12:AS12)))</f>
        <v>0</v>
      </c>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row>
    <row r="13" spans="1:45" x14ac:dyDescent="0.25">
      <c r="A13" s="21"/>
      <c r="B13" s="4" t="str">
        <f>IF(A12="","",IF(A13="","←",IF(A13="Cash Request",COUNTIF($A$5:A12,"Cash Request")+1,IF(A13&lt;&gt;"Cash Request",B12+0.01&amp;"",))))</f>
        <v/>
      </c>
      <c r="C13" s="22"/>
      <c r="D13" s="23"/>
      <c r="E13" s="5">
        <f>IF(AND(A12="",A13&lt;&gt;""),"ERROR-MISSING ROW ABOVE",IF(A13="Cash Request",SUMIF(B14:$B$1006,B13&amp;".*",E14:$E$1006),SUM(F13:AS13)))</f>
        <v>0</v>
      </c>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row>
    <row r="14" spans="1:45" x14ac:dyDescent="0.25">
      <c r="A14" s="21"/>
      <c r="B14" s="4" t="str">
        <f>IF(A13="","",IF(A14="","←",IF(A14="Cash Request",COUNTIF($A$5:A13,"Cash Request")+1,IF(A14&lt;&gt;"Cash Request",B13+0.01&amp;"",))))</f>
        <v/>
      </c>
      <c r="C14" s="22"/>
      <c r="D14" s="23"/>
      <c r="E14" s="5">
        <f>IF(AND(A13="",A14&lt;&gt;""),"ERROR-MISSING ROW ABOVE",IF(A14="Cash Request",SUMIF(B15:$B$1006,B14&amp;".*",E15:$E$1006),SUM(F14:AS14)))</f>
        <v>0</v>
      </c>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row>
    <row r="15" spans="1:45" x14ac:dyDescent="0.25">
      <c r="A15" s="21"/>
      <c r="B15" s="4" t="str">
        <f>IF(A14="","",IF(A15="","←",IF(A15="Cash Request",COUNTIF($A$5:A14,"Cash Request")+1,IF(A15&lt;&gt;"Cash Request",B14+0.01&amp;"",))))</f>
        <v/>
      </c>
      <c r="C15" s="22"/>
      <c r="D15" s="23"/>
      <c r="E15" s="5">
        <f>IF(AND(A14="",A15&lt;&gt;""),"ERROR-MISSING ROW ABOVE",IF(A15="Cash Request",SUMIF(B16:$B$1006,B15&amp;".*",E16:$E$1006),SUM(F15:AS15)))</f>
        <v>0</v>
      </c>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row>
    <row r="16" spans="1:45" x14ac:dyDescent="0.25">
      <c r="A16" s="21"/>
      <c r="B16" s="4" t="str">
        <f>IF(A15="","",IF(A16="","←",IF(A16="Cash Request",COUNTIF($A$5:A15,"Cash Request")+1,IF(A16&lt;&gt;"Cash Request",B15+0.01&amp;"",))))</f>
        <v/>
      </c>
      <c r="C16" s="22"/>
      <c r="D16" s="23"/>
      <c r="E16" s="5">
        <f>IF(AND(A15="",A16&lt;&gt;""),"ERROR-MISSING ROW ABOVE",IF(A16="Cash Request",SUMIF(B17:$B$1006,B16&amp;".*",E17:$E$1006),SUM(F16:AS16)))</f>
        <v>0</v>
      </c>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row>
    <row r="17" spans="1:45" x14ac:dyDescent="0.25">
      <c r="A17" s="21"/>
      <c r="B17" s="4" t="str">
        <f>IF(A16="","",IF(A17="","←",IF(A17="Cash Request",COUNTIF($A$5:A16,"Cash Request")+1,IF(A17&lt;&gt;"Cash Request",B16+0.01&amp;"",))))</f>
        <v/>
      </c>
      <c r="C17" s="22"/>
      <c r="D17" s="23"/>
      <c r="E17" s="5">
        <f>IF(AND(A16="",A17&lt;&gt;""),"ERROR-MISSING ROW ABOVE",IF(A17="Cash Request",SUMIF(B18:$B$1006,B17&amp;".*",E18:$E$1006),SUM(F17:AS17)))</f>
        <v>0</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row>
    <row r="18" spans="1:45" x14ac:dyDescent="0.25">
      <c r="A18" s="21"/>
      <c r="B18" s="4" t="str">
        <f>IF(A17="","",IF(A18="","←",IF(A18="Cash Request",COUNTIF($A$5:A17,"Cash Request")+1,IF(A18&lt;&gt;"Cash Request",B17+0.01&amp;"",))))</f>
        <v/>
      </c>
      <c r="C18" s="22"/>
      <c r="D18" s="23"/>
      <c r="E18" s="5">
        <f>IF(AND(A17="",A18&lt;&gt;""),"ERROR-MISSING ROW ABOVE",IF(A18="Cash Request",SUMIF(B19:$B$1006,B18&amp;".*",E19:$E$1006),SUM(F18:AS18)))</f>
        <v>0</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row>
    <row r="19" spans="1:45" x14ac:dyDescent="0.25">
      <c r="A19" s="21"/>
      <c r="B19" s="4" t="str">
        <f>IF(A18="","",IF(A19="","←",IF(A19="Cash Request",COUNTIF($A$5:A18,"Cash Request")+1,IF(A19&lt;&gt;"Cash Request",B18+0.01&amp;"",))))</f>
        <v/>
      </c>
      <c r="C19" s="22"/>
      <c r="D19" s="23"/>
      <c r="E19" s="5">
        <f>IF(AND(A18="",A19&lt;&gt;""),"ERROR-MISSING ROW ABOVE",IF(A19="Cash Request",SUMIF(B20:$B$1006,B19&amp;".*",E20:$E$1006),SUM(F19:AS19)))</f>
        <v>0</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row>
    <row r="20" spans="1:45" x14ac:dyDescent="0.25">
      <c r="A20" s="21"/>
      <c r="B20" s="4" t="str">
        <f>IF(A19="","",IF(A20="","←",IF(A20="Cash Request",COUNTIF($A$5:A19,"Cash Request")+1,IF(A20&lt;&gt;"Cash Request",B19+0.01&amp;"",))))</f>
        <v/>
      </c>
      <c r="C20" s="22"/>
      <c r="D20" s="23"/>
      <c r="E20" s="5">
        <f>IF(AND(A19="",A20&lt;&gt;""),"ERROR-MISSING ROW ABOVE",IF(A20="Cash Request",SUMIF(B21:$B$1006,B20&amp;".*",E21:$E$1006),SUM(F20:AS20)))</f>
        <v>0</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row>
    <row r="21" spans="1:45" x14ac:dyDescent="0.25">
      <c r="A21" s="21"/>
      <c r="B21" s="4" t="str">
        <f>IF(A20="","",IF(A21="","←",IF(A21="Cash Request",COUNTIF($A$5:A20,"Cash Request")+1,IF(A21&lt;&gt;"Cash Request",B20+0.01&amp;"",))))</f>
        <v/>
      </c>
      <c r="C21" s="22"/>
      <c r="D21" s="23"/>
      <c r="E21" s="5">
        <f>IF(AND(A20="",A21&lt;&gt;""),"ERROR-MISSING ROW ABOVE",IF(A21="Cash Request",SUMIF(B22:$B$1006,B21&amp;".*",E22:$E$1006),SUM(F21:AS21)))</f>
        <v>0</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row>
    <row r="22" spans="1:45" x14ac:dyDescent="0.25">
      <c r="A22" s="21"/>
      <c r="B22" s="4" t="str">
        <f>IF(A21="","",IF(A22="","←",IF(A22="Cash Request",COUNTIF($A$5:A21,"Cash Request")+1,IF(A22&lt;&gt;"Cash Request",B21+0.01&amp;"",))))</f>
        <v/>
      </c>
      <c r="C22" s="22"/>
      <c r="D22" s="23"/>
      <c r="E22" s="5">
        <f>IF(AND(A21="",A22&lt;&gt;""),"ERROR-MISSING ROW ABOVE",IF(A22="Cash Request",SUMIF(B23:$B$1006,B22&amp;".*",E23:$E$1006),SUM(F22:AS22)))</f>
        <v>0</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row>
    <row r="23" spans="1:45" x14ac:dyDescent="0.25">
      <c r="A23" s="21"/>
      <c r="B23" s="4" t="str">
        <f>IF(A22="","",IF(A23="","←",IF(A23="Cash Request",COUNTIF($A$5:A22,"Cash Request")+1,IF(A23&lt;&gt;"Cash Request",B22+0.01&amp;"",))))</f>
        <v/>
      </c>
      <c r="C23" s="22"/>
      <c r="D23" s="23"/>
      <c r="E23" s="5">
        <f>IF(AND(A22="",A23&lt;&gt;""),"ERROR-MISSING ROW ABOVE",IF(A23="Cash Request",SUMIF(B24:$B$1006,B23&amp;".*",E24:$E$1006),SUM(F23:AS23)))</f>
        <v>0</v>
      </c>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row>
    <row r="24" spans="1:45" x14ac:dyDescent="0.25">
      <c r="A24" s="21"/>
      <c r="B24" s="4" t="str">
        <f>IF(A23="","",IF(A24="","←",IF(A24="Cash Request",COUNTIF($A$5:A23,"Cash Request")+1,IF(A24&lt;&gt;"Cash Request",B23+0.01&amp;"",))))</f>
        <v/>
      </c>
      <c r="C24" s="22"/>
      <c r="D24" s="23"/>
      <c r="E24" s="5">
        <f>IF(AND(A23="",A24&lt;&gt;""),"ERROR-MISSING ROW ABOVE",IF(A24="Cash Request",SUMIF(B25:$B$1006,B24&amp;".*",E25:$E$1006),SUM(F24:AS24)))</f>
        <v>0</v>
      </c>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row>
    <row r="25" spans="1:45" x14ac:dyDescent="0.25">
      <c r="A25" s="21"/>
      <c r="B25" s="4" t="str">
        <f>IF(A24="","",IF(A25="","←",IF(A25="Cash Request",COUNTIF($A$5:A24,"Cash Request")+1,IF(A25&lt;&gt;"Cash Request",B24+0.01&amp;"",))))</f>
        <v/>
      </c>
      <c r="C25" s="22"/>
      <c r="D25" s="23"/>
      <c r="E25" s="5">
        <f>IF(AND(A24="",A25&lt;&gt;""),"ERROR-MISSING ROW ABOVE",IF(A25="Cash Request",SUMIF(B26:$B$1006,B25&amp;".*",E26:$E$1006),SUM(F25:AS25)))</f>
        <v>0</v>
      </c>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row>
    <row r="26" spans="1:45" x14ac:dyDescent="0.25">
      <c r="A26" s="21"/>
      <c r="B26" s="4" t="str">
        <f>IF(A25="","",IF(A26="","←",IF(A26="Cash Request",COUNTIF($A$5:A25,"Cash Request")+1,IF(A26&lt;&gt;"Cash Request",B25+0.01&amp;"",))))</f>
        <v/>
      </c>
      <c r="C26" s="22"/>
      <c r="D26" s="23"/>
      <c r="E26" s="5">
        <f>IF(AND(A25="",A26&lt;&gt;""),"ERROR-MISSING ROW ABOVE",IF(A26="Cash Request",SUMIF(B27:$B$1006,B26&amp;".*",E27:$E$1006),SUM(F26:AS26)))</f>
        <v>0</v>
      </c>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row>
    <row r="27" spans="1:45" x14ac:dyDescent="0.25">
      <c r="A27" s="21"/>
      <c r="B27" s="4" t="str">
        <f>IF(A26="","",IF(A27="","←",IF(A27="Cash Request",COUNTIF($A$5:A26,"Cash Request")+1,IF(A27&lt;&gt;"Cash Request",B26+0.01&amp;"",))))</f>
        <v/>
      </c>
      <c r="C27" s="22"/>
      <c r="D27" s="23"/>
      <c r="E27" s="5">
        <f>IF(AND(A26="",A27&lt;&gt;""),"ERROR-MISSING ROW ABOVE",IF(A27="Cash Request",SUMIF(B28:$B$1006,B27&amp;".*",E28:$E$1006),SUM(F27:AS27)))</f>
        <v>0</v>
      </c>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row>
    <row r="28" spans="1:45" x14ac:dyDescent="0.25">
      <c r="A28" s="21"/>
      <c r="B28" s="4" t="str">
        <f>IF(A27="","",IF(A28="","←",IF(A28="Cash Request",COUNTIF($A$5:A27,"Cash Request")+1,IF(A28&lt;&gt;"Cash Request",B27+0.01&amp;"",))))</f>
        <v/>
      </c>
      <c r="C28" s="22"/>
      <c r="D28" s="23"/>
      <c r="E28" s="5">
        <f>IF(AND(A27="",A28&lt;&gt;""),"ERROR-MISSING ROW ABOVE",IF(A28="Cash Request",SUMIF(B29:$B$1006,B28&amp;".*",E29:$E$1006),SUM(F28:AS28)))</f>
        <v>0</v>
      </c>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row>
    <row r="29" spans="1:45" x14ac:dyDescent="0.25">
      <c r="A29" s="21"/>
      <c r="B29" s="4" t="str">
        <f>IF(A28="","",IF(A29="","←",IF(A29="Cash Request",COUNTIF($A$5:A28,"Cash Request")+1,IF(A29&lt;&gt;"Cash Request",B28+0.01&amp;"",))))</f>
        <v/>
      </c>
      <c r="C29" s="22"/>
      <c r="D29" s="23"/>
      <c r="E29" s="5">
        <f>IF(AND(A28="",A29&lt;&gt;""),"ERROR-MISSING ROW ABOVE",IF(A29="Cash Request",SUMIF(B30:$B$1006,B29&amp;".*",E30:$E$1006),SUM(F29:AS29)))</f>
        <v>0</v>
      </c>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row>
    <row r="30" spans="1:45" x14ac:dyDescent="0.25">
      <c r="A30" s="21"/>
      <c r="B30" s="4" t="str">
        <f>IF(A29="","",IF(A30="","←",IF(A30="Cash Request",COUNTIF($A$5:A29,"Cash Request")+1,IF(A30&lt;&gt;"Cash Request",B29+0.01&amp;"",))))</f>
        <v/>
      </c>
      <c r="C30" s="22"/>
      <c r="D30" s="23"/>
      <c r="E30" s="5">
        <f>IF(AND(A29="",A30&lt;&gt;""),"ERROR-MISSING ROW ABOVE",IF(A30="Cash Request",SUMIF(B31:$B$1006,B30&amp;".*",E31:$E$1006),SUM(F30:AS30)))</f>
        <v>0</v>
      </c>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row>
    <row r="31" spans="1:45" x14ac:dyDescent="0.25">
      <c r="A31" s="21"/>
      <c r="B31" s="4" t="str">
        <f>IF(A30="","",IF(A31="","←",IF(A31="Cash Request",COUNTIF($A$5:A30,"Cash Request")+1,IF(A31&lt;&gt;"Cash Request",B30+0.01&amp;"",))))</f>
        <v/>
      </c>
      <c r="C31" s="22"/>
      <c r="D31" s="23"/>
      <c r="E31" s="5">
        <f>IF(AND(A30="",A31&lt;&gt;""),"ERROR-MISSING ROW ABOVE",IF(A31="Cash Request",SUMIF(B32:$B$1006,B31&amp;".*",E32:$E$1006),SUM(F31:AS31)))</f>
        <v>0</v>
      </c>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row>
    <row r="32" spans="1:45" x14ac:dyDescent="0.25">
      <c r="A32" s="21"/>
      <c r="B32" s="4" t="str">
        <f>IF(A31="","",IF(A32="","←",IF(A32="Cash Request",COUNTIF($A$5:A31,"Cash Request")+1,IF(A32&lt;&gt;"Cash Request",B31+0.01&amp;"",))))</f>
        <v/>
      </c>
      <c r="C32" s="22"/>
      <c r="D32" s="23"/>
      <c r="E32" s="5">
        <f>IF(AND(A31="",A32&lt;&gt;""),"ERROR-MISSING ROW ABOVE",IF(A32="Cash Request",SUMIF(B33:$B$1006,B32&amp;".*",E33:$E$1006),SUM(F32:AS32)))</f>
        <v>0</v>
      </c>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row>
    <row r="33" spans="1:45" x14ac:dyDescent="0.25">
      <c r="A33" s="21"/>
      <c r="B33" s="4" t="str">
        <f>IF(A32="","",IF(A33="","←",IF(A33="Cash Request",COUNTIF($A$5:A32,"Cash Request")+1,IF(A33&lt;&gt;"Cash Request",B32+0.01&amp;"",))))</f>
        <v/>
      </c>
      <c r="C33" s="22"/>
      <c r="D33" s="23"/>
      <c r="E33" s="5">
        <f>IF(AND(A32="",A33&lt;&gt;""),"ERROR-MISSING ROW ABOVE",IF(A33="Cash Request",SUMIF(B34:$B$1006,B33&amp;".*",E34:$E$1006),SUM(F33:AS33)))</f>
        <v>0</v>
      </c>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row>
    <row r="34" spans="1:45" x14ac:dyDescent="0.25">
      <c r="A34" s="21"/>
      <c r="B34" s="4" t="str">
        <f>IF(A33="","",IF(A34="","←",IF(A34="Cash Request",COUNTIF($A$5:A33,"Cash Request")+1,IF(A34&lt;&gt;"Cash Request",B33+0.01&amp;"",))))</f>
        <v/>
      </c>
      <c r="C34" s="22"/>
      <c r="D34" s="23"/>
      <c r="E34" s="5">
        <f>IF(AND(A33="",A34&lt;&gt;""),"ERROR-MISSING ROW ABOVE",IF(A34="Cash Request",SUMIF(B35:$B$1006,B34&amp;".*",E35:$E$1006),SUM(F34:AS34)))</f>
        <v>0</v>
      </c>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row>
    <row r="35" spans="1:45" x14ac:dyDescent="0.25">
      <c r="A35" s="21"/>
      <c r="B35" s="4" t="str">
        <f>IF(A34="","",IF(A35="","←",IF(A35="Cash Request",COUNTIF($A$5:A34,"Cash Request")+1,IF(A35&lt;&gt;"Cash Request",B34+0.01&amp;"",))))</f>
        <v/>
      </c>
      <c r="C35" s="22"/>
      <c r="D35" s="23"/>
      <c r="E35" s="5">
        <f>IF(AND(A34="",A35&lt;&gt;""),"ERROR-MISSING ROW ABOVE",IF(A35="Cash Request",SUMIF(B36:$B$1006,B35&amp;".*",E36:$E$1006),SUM(F35:AS35)))</f>
        <v>0</v>
      </c>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row>
    <row r="36" spans="1:45" x14ac:dyDescent="0.25">
      <c r="A36" s="21"/>
      <c r="B36" s="4" t="str">
        <f>IF(A35="","",IF(A36="","←",IF(A36="Cash Request",COUNTIF($A$5:A35,"Cash Request")+1,IF(A36&lt;&gt;"Cash Request",B35+0.01&amp;"",))))</f>
        <v/>
      </c>
      <c r="C36" s="22"/>
      <c r="D36" s="23"/>
      <c r="E36" s="5">
        <f>IF(AND(A35="",A36&lt;&gt;""),"ERROR-MISSING ROW ABOVE",IF(A36="Cash Request",SUMIF(B37:$B$1006,B36&amp;".*",E37:$E$1006),SUM(F36:AS36)))</f>
        <v>0</v>
      </c>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row>
    <row r="37" spans="1:45" x14ac:dyDescent="0.25">
      <c r="A37" s="21"/>
      <c r="B37" s="4" t="str">
        <f>IF(A36="","",IF(A37="","←",IF(A37="Cash Request",COUNTIF($A$5:A36,"Cash Request")+1,IF(A37&lt;&gt;"Cash Request",B36+0.01&amp;"",))))</f>
        <v/>
      </c>
      <c r="C37" s="22"/>
      <c r="D37" s="23"/>
      <c r="E37" s="5">
        <f>IF(AND(A36="",A37&lt;&gt;""),"ERROR-MISSING ROW ABOVE",IF(A37="Cash Request",SUMIF(B38:$B$1006,B37&amp;".*",E38:$E$1006),SUM(F37:AS37)))</f>
        <v>0</v>
      </c>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row>
    <row r="38" spans="1:45" x14ac:dyDescent="0.25">
      <c r="A38" s="21"/>
      <c r="B38" s="4" t="str">
        <f>IF(A37="","",IF(A38="","←",IF(A38="Cash Request",COUNTIF($A$5:A37,"Cash Request")+1,IF(A38&lt;&gt;"Cash Request",B37+0.01&amp;"",))))</f>
        <v/>
      </c>
      <c r="C38" s="22"/>
      <c r="D38" s="23"/>
      <c r="E38" s="5">
        <f>IF(AND(A37="",A38&lt;&gt;""),"ERROR-MISSING ROW ABOVE",IF(A38="Cash Request",SUMIF(B39:$B$1006,B38&amp;".*",E39:$E$1006),SUM(F38:AS38)))</f>
        <v>0</v>
      </c>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row>
    <row r="39" spans="1:45" x14ac:dyDescent="0.25">
      <c r="A39" s="21"/>
      <c r="B39" s="4" t="str">
        <f>IF(A38="","",IF(A39="","←",IF(A39="Cash Request",COUNTIF($A$5:A38,"Cash Request")+1,IF(A39&lt;&gt;"Cash Request",B38+0.01&amp;"",))))</f>
        <v/>
      </c>
      <c r="C39" s="22"/>
      <c r="D39" s="23"/>
      <c r="E39" s="5">
        <f>IF(AND(A38="",A39&lt;&gt;""),"ERROR-MISSING ROW ABOVE",IF(A39="Cash Request",SUMIF(B40:$B$1006,B39&amp;".*",E40:$E$1006),SUM(F39:AS39)))</f>
        <v>0</v>
      </c>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row>
    <row r="40" spans="1:45" x14ac:dyDescent="0.25">
      <c r="A40" s="21"/>
      <c r="B40" s="4" t="str">
        <f>IF(A39="","",IF(A40="","←",IF(A40="Cash Request",COUNTIF($A$5:A39,"Cash Request")+1,IF(A40&lt;&gt;"Cash Request",B39+0.01&amp;"",))))</f>
        <v/>
      </c>
      <c r="C40" s="22"/>
      <c r="D40" s="23"/>
      <c r="E40" s="5">
        <f>IF(AND(A39="",A40&lt;&gt;""),"ERROR-MISSING ROW ABOVE",IF(A40="Cash Request",SUMIF(B41:$B$1006,B40&amp;".*",E41:$E$1006),SUM(F40:AS40)))</f>
        <v>0</v>
      </c>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row>
    <row r="41" spans="1:45" x14ac:dyDescent="0.25">
      <c r="A41" s="21"/>
      <c r="B41" s="4" t="str">
        <f>IF(A40="","",IF(A41="","←",IF(A41="Cash Request",COUNTIF($A$5:A40,"Cash Request")+1,IF(A41&lt;&gt;"Cash Request",B40+0.01&amp;"",))))</f>
        <v/>
      </c>
      <c r="C41" s="22"/>
      <c r="D41" s="23"/>
      <c r="E41" s="5">
        <f>IF(AND(A40="",A41&lt;&gt;""),"ERROR-MISSING ROW ABOVE",IF(A41="Cash Request",SUMIF(B42:$B$1006,B41&amp;".*",E42:$E$1006),SUM(F41:AS41)))</f>
        <v>0</v>
      </c>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row>
    <row r="42" spans="1:45" x14ac:dyDescent="0.25">
      <c r="A42" s="21"/>
      <c r="B42" s="4" t="str">
        <f>IF(A41="","",IF(A42="","←",IF(A42="Cash Request",COUNTIF($A$5:A41,"Cash Request")+1,IF(A42&lt;&gt;"Cash Request",B41+0.01&amp;"",))))</f>
        <v/>
      </c>
      <c r="C42" s="22"/>
      <c r="D42" s="23"/>
      <c r="E42" s="5">
        <f>IF(AND(A41="",A42&lt;&gt;""),"ERROR-MISSING ROW ABOVE",IF(A42="Cash Request",SUMIF(B43:$B$1006,B42&amp;".*",E43:$E$1006),SUM(F42:AS42)))</f>
        <v>0</v>
      </c>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row>
    <row r="43" spans="1:45" x14ac:dyDescent="0.25">
      <c r="A43" s="21"/>
      <c r="B43" s="4" t="str">
        <f>IF(A42="","",IF(A43="","←",IF(A43="Cash Request",COUNTIF($A$5:A42,"Cash Request")+1,IF(A43&lt;&gt;"Cash Request",B42+0.01&amp;"",))))</f>
        <v/>
      </c>
      <c r="C43" s="22"/>
      <c r="D43" s="23"/>
      <c r="E43" s="5">
        <f>IF(AND(A42="",A43&lt;&gt;""),"ERROR-MISSING ROW ABOVE",IF(A43="Cash Request",SUMIF(B44:$B$1006,B43&amp;".*",E44:$E$1006),SUM(F43:AS43)))</f>
        <v>0</v>
      </c>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row>
    <row r="44" spans="1:45" x14ac:dyDescent="0.25">
      <c r="A44" s="21"/>
      <c r="B44" s="4" t="str">
        <f>IF(A43="","",IF(A44="","←",IF(A44="Cash Request",COUNTIF($A$5:A43,"Cash Request")+1,IF(A44&lt;&gt;"Cash Request",B43+0.01&amp;"",))))</f>
        <v/>
      </c>
      <c r="C44" s="22"/>
      <c r="D44" s="23"/>
      <c r="E44" s="5">
        <f>IF(AND(A43="",A44&lt;&gt;""),"ERROR-MISSING ROW ABOVE",IF(A44="Cash Request",SUMIF(B45:$B$1006,B44&amp;".*",E45:$E$1006),SUM(F44:AS44)))</f>
        <v>0</v>
      </c>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row>
    <row r="45" spans="1:45" x14ac:dyDescent="0.25">
      <c r="A45" s="21"/>
      <c r="B45" s="4" t="str">
        <f>IF(A44="","",IF(A45="","←",IF(A45="Cash Request",COUNTIF($A$5:A44,"Cash Request")+1,IF(A45&lt;&gt;"Cash Request",B44+0.01&amp;"",))))</f>
        <v/>
      </c>
      <c r="C45" s="22"/>
      <c r="D45" s="23"/>
      <c r="E45" s="5">
        <f>IF(AND(A44="",A45&lt;&gt;""),"ERROR-MISSING ROW ABOVE",IF(A45="Cash Request",SUMIF(B46:$B$1006,B45&amp;".*",E46:$E$1006),SUM(F45:AS45)))</f>
        <v>0</v>
      </c>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row>
    <row r="46" spans="1:45" x14ac:dyDescent="0.25">
      <c r="A46" s="21"/>
      <c r="B46" s="4" t="str">
        <f>IF(A45="","",IF(A46="","←",IF(A46="Cash Request",COUNTIF($A$5:A45,"Cash Request")+1,IF(A46&lt;&gt;"Cash Request",B45+0.01&amp;"",))))</f>
        <v/>
      </c>
      <c r="C46" s="22"/>
      <c r="D46" s="23"/>
      <c r="E46" s="5">
        <f>IF(AND(A45="",A46&lt;&gt;""),"ERROR-MISSING ROW ABOVE",IF(A46="Cash Request",SUMIF(B47:$B$1006,B46&amp;".*",E47:$E$1006),SUM(F46:AS46)))</f>
        <v>0</v>
      </c>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row>
    <row r="47" spans="1:45" x14ac:dyDescent="0.25">
      <c r="A47" s="21"/>
      <c r="B47" s="4" t="str">
        <f>IF(A46="","",IF(A47="","←",IF(A47="Cash Request",COUNTIF($A$5:A46,"Cash Request")+1,IF(A47&lt;&gt;"Cash Request",B46+0.01&amp;"",))))</f>
        <v/>
      </c>
      <c r="C47" s="22"/>
      <c r="D47" s="23"/>
      <c r="E47" s="5">
        <f>IF(AND(A46="",A47&lt;&gt;""),"ERROR-MISSING ROW ABOVE",IF(A47="Cash Request",SUMIF(B48:$B$1006,B47&amp;".*",E48:$E$1006),SUM(F47:AS47)))</f>
        <v>0</v>
      </c>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row>
    <row r="48" spans="1:45" x14ac:dyDescent="0.25">
      <c r="A48" s="21"/>
      <c r="B48" s="4" t="str">
        <f>IF(A47="","",IF(A48="","←",IF(A48="Cash Request",COUNTIF($A$5:A47,"Cash Request")+1,IF(A48&lt;&gt;"Cash Request",B47+0.01&amp;"",))))</f>
        <v/>
      </c>
      <c r="C48" s="22"/>
      <c r="D48" s="23"/>
      <c r="E48" s="5">
        <f>IF(AND(A47="",A48&lt;&gt;""),"ERROR-MISSING ROW ABOVE",IF(A48="Cash Request",SUMIF(B49:$B$1006,B48&amp;".*",E49:$E$1006),SUM(F48:AS48)))</f>
        <v>0</v>
      </c>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row>
    <row r="49" spans="1:45" x14ac:dyDescent="0.25">
      <c r="A49" s="21"/>
      <c r="B49" s="4" t="str">
        <f>IF(A48="","",IF(A49="","←",IF(A49="Cash Request",COUNTIF($A$5:A48,"Cash Request")+1,IF(A49&lt;&gt;"Cash Request",B48+0.01&amp;"",))))</f>
        <v/>
      </c>
      <c r="C49" s="22"/>
      <c r="D49" s="23"/>
      <c r="E49" s="5">
        <f>IF(AND(A48="",A49&lt;&gt;""),"ERROR-MISSING ROW ABOVE",IF(A49="Cash Request",SUMIF(B50:$B$1006,B49&amp;".*",E50:$E$1006),SUM(F49:AS49)))</f>
        <v>0</v>
      </c>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row>
    <row r="50" spans="1:45" x14ac:dyDescent="0.25">
      <c r="A50" s="21"/>
      <c r="B50" s="4" t="str">
        <f>IF(A49="","",IF(A50="","←",IF(A50="Cash Request",COUNTIF($A$5:A49,"Cash Request")+1,IF(A50&lt;&gt;"Cash Request",B49+0.01&amp;"",))))</f>
        <v/>
      </c>
      <c r="C50" s="22"/>
      <c r="D50" s="23"/>
      <c r="E50" s="5">
        <f>IF(AND(A49="",A50&lt;&gt;""),"ERROR-MISSING ROW ABOVE",IF(A50="Cash Request",SUMIF(B51:$B$1006,B50&amp;".*",E51:$E$1006),SUM(F50:AS50)))</f>
        <v>0</v>
      </c>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row>
    <row r="51" spans="1:45" x14ac:dyDescent="0.25">
      <c r="A51" s="21"/>
      <c r="B51" s="4" t="str">
        <f>IF(A50="","",IF(A51="","←",IF(A51="Cash Request",COUNTIF($A$5:A50,"Cash Request")+1,IF(A51&lt;&gt;"Cash Request",B50+0.01&amp;"",))))</f>
        <v/>
      </c>
      <c r="C51" s="22"/>
      <c r="D51" s="23"/>
      <c r="E51" s="5">
        <f>IF(AND(A50="",A51&lt;&gt;""),"ERROR-MISSING ROW ABOVE",IF(A51="Cash Request",SUMIF(B52:$B$1006,B51&amp;".*",E52:$E$1006),SUM(F51:AS51)))</f>
        <v>0</v>
      </c>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row>
    <row r="52" spans="1:45" x14ac:dyDescent="0.25">
      <c r="A52" s="21"/>
      <c r="B52" s="4" t="str">
        <f>IF(A51="","",IF(A52="","←",IF(A52="Cash Request",COUNTIF($A$5:A51,"Cash Request")+1,IF(A52&lt;&gt;"Cash Request",B51+0.01&amp;"",))))</f>
        <v/>
      </c>
      <c r="C52" s="22"/>
      <c r="D52" s="23"/>
      <c r="E52" s="5">
        <f>IF(AND(A51="",A52&lt;&gt;""),"ERROR-MISSING ROW ABOVE",IF(A52="Cash Request",SUMIF(B53:$B$1006,B52&amp;".*",E53:$E$1006),SUM(F52:AS52)))</f>
        <v>0</v>
      </c>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row>
    <row r="53" spans="1:45" x14ac:dyDescent="0.25">
      <c r="A53" s="21"/>
      <c r="B53" s="4" t="str">
        <f>IF(A52="","",IF(A53="","←",IF(A53="Cash Request",COUNTIF($A$5:A52,"Cash Request")+1,IF(A53&lt;&gt;"Cash Request",B52+0.01&amp;"",))))</f>
        <v/>
      </c>
      <c r="C53" s="22"/>
      <c r="D53" s="23"/>
      <c r="E53" s="5">
        <f>IF(AND(A52="",A53&lt;&gt;""),"ERROR-MISSING ROW ABOVE",IF(A53="Cash Request",SUMIF(B54:$B$1006,B53&amp;".*",E54:$E$1006),SUM(F53:AS53)))</f>
        <v>0</v>
      </c>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row>
    <row r="54" spans="1:45" x14ac:dyDescent="0.25">
      <c r="A54" s="21"/>
      <c r="B54" s="4" t="str">
        <f>IF(A53="","",IF(A54="","←",IF(A54="Cash Request",COUNTIF($A$5:A53,"Cash Request")+1,IF(A54&lt;&gt;"Cash Request",B53+0.01&amp;"",))))</f>
        <v/>
      </c>
      <c r="C54" s="22"/>
      <c r="D54" s="23"/>
      <c r="E54" s="5">
        <f>IF(AND(A53="",A54&lt;&gt;""),"ERROR-MISSING ROW ABOVE",IF(A54="Cash Request",SUMIF(B55:$B$1006,B54&amp;".*",E55:$E$1006),SUM(F54:AS54)))</f>
        <v>0</v>
      </c>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row>
    <row r="55" spans="1:45" x14ac:dyDescent="0.25">
      <c r="A55" s="21"/>
      <c r="B55" s="4" t="str">
        <f>IF(A54="","",IF(A55="","←",IF(A55="Cash Request",COUNTIF($A$5:A54,"Cash Request")+1,IF(A55&lt;&gt;"Cash Request",B54+0.01&amp;"",))))</f>
        <v/>
      </c>
      <c r="C55" s="22"/>
      <c r="D55" s="23"/>
      <c r="E55" s="5">
        <f>IF(AND(A54="",A55&lt;&gt;""),"ERROR-MISSING ROW ABOVE",IF(A55="Cash Request",SUMIF(B56:$B$1006,B55&amp;".*",E56:$E$1006),SUM(F55:AS55)))</f>
        <v>0</v>
      </c>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row>
    <row r="56" spans="1:45" x14ac:dyDescent="0.25">
      <c r="A56" s="21"/>
      <c r="B56" s="4" t="str">
        <f>IF(A55="","",IF(A56="","←",IF(A56="Cash Request",COUNTIF($A$5:A55,"Cash Request")+1,IF(A56&lt;&gt;"Cash Request",B55+0.01&amp;"",))))</f>
        <v/>
      </c>
      <c r="C56" s="22"/>
      <c r="D56" s="23"/>
      <c r="E56" s="5">
        <f>IF(AND(A55="",A56&lt;&gt;""),"ERROR-MISSING ROW ABOVE",IF(A56="Cash Request",SUMIF(B57:$B$1006,B56&amp;".*",E57:$E$1006),SUM(F56:AS56)))</f>
        <v>0</v>
      </c>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row>
    <row r="57" spans="1:45" x14ac:dyDescent="0.25">
      <c r="A57" s="21"/>
      <c r="B57" s="4" t="str">
        <f>IF(A56="","",IF(A57="","←",IF(A57="Cash Request",COUNTIF($A$5:A56,"Cash Request")+1,IF(A57&lt;&gt;"Cash Request",B56+0.01&amp;"",))))</f>
        <v/>
      </c>
      <c r="C57" s="22"/>
      <c r="D57" s="23"/>
      <c r="E57" s="5">
        <f>IF(AND(A56="",A57&lt;&gt;""),"ERROR-MISSING ROW ABOVE",IF(A57="Cash Request",SUMIF(B58:$B$1006,B57&amp;".*",E58:$E$1006),SUM(F57:AS57)))</f>
        <v>0</v>
      </c>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row>
    <row r="58" spans="1:45" x14ac:dyDescent="0.25">
      <c r="A58" s="21"/>
      <c r="B58" s="4" t="str">
        <f>IF(A57="","",IF(A58="","←",IF(A58="Cash Request",COUNTIF($A$5:A57,"Cash Request")+1,IF(A58&lt;&gt;"Cash Request",B57+0.01&amp;"",))))</f>
        <v/>
      </c>
      <c r="C58" s="22"/>
      <c r="D58" s="23"/>
      <c r="E58" s="5">
        <f>IF(AND(A57="",A58&lt;&gt;""),"ERROR-MISSING ROW ABOVE",IF(A58="Cash Request",SUMIF(B59:$B$1006,B58&amp;".*",E59:$E$1006),SUM(F58:AS58)))</f>
        <v>0</v>
      </c>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row>
    <row r="59" spans="1:45" x14ac:dyDescent="0.25">
      <c r="A59" s="21"/>
      <c r="B59" s="4" t="str">
        <f>IF(A58="","",IF(A59="","←",IF(A59="Cash Request",COUNTIF($A$5:A58,"Cash Request")+1,IF(A59&lt;&gt;"Cash Request",B58+0.01&amp;"",))))</f>
        <v/>
      </c>
      <c r="C59" s="22"/>
      <c r="D59" s="23"/>
      <c r="E59" s="5">
        <f>IF(AND(A58="",A59&lt;&gt;""),"ERROR-MISSING ROW ABOVE",IF(A59="Cash Request",SUMIF(B60:$B$1006,B59&amp;".*",E60:$E$1006),SUM(F59:AS59)))</f>
        <v>0</v>
      </c>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row>
    <row r="60" spans="1:45" x14ac:dyDescent="0.25">
      <c r="A60" s="21"/>
      <c r="B60" s="4" t="str">
        <f>IF(A59="","",IF(A60="","←",IF(A60="Cash Request",COUNTIF($A$5:A59,"Cash Request")+1,IF(A60&lt;&gt;"Cash Request",B59+0.01&amp;"",))))</f>
        <v/>
      </c>
      <c r="C60" s="22"/>
      <c r="D60" s="23"/>
      <c r="E60" s="5">
        <f>IF(AND(A59="",A60&lt;&gt;""),"ERROR-MISSING ROW ABOVE",IF(A60="Cash Request",SUMIF(B61:$B$1006,B60&amp;".*",E61:$E$1006),SUM(F60:AS60)))</f>
        <v>0</v>
      </c>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row>
    <row r="61" spans="1:45" x14ac:dyDescent="0.25">
      <c r="A61" s="21"/>
      <c r="B61" s="4" t="str">
        <f>IF(A60="","",IF(A61="","←",IF(A61="Cash Request",COUNTIF($A$5:A60,"Cash Request")+1,IF(A61&lt;&gt;"Cash Request",B60+0.01&amp;"",))))</f>
        <v/>
      </c>
      <c r="C61" s="22"/>
      <c r="D61" s="23"/>
      <c r="E61" s="5">
        <f>IF(AND(A60="",A61&lt;&gt;""),"ERROR-MISSING ROW ABOVE",IF(A61="Cash Request",SUMIF(B62:$B$1006,B61&amp;".*",E62:$E$1006),SUM(F61:AS61)))</f>
        <v>0</v>
      </c>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row>
    <row r="62" spans="1:45" x14ac:dyDescent="0.25">
      <c r="A62" s="21"/>
      <c r="B62" s="4" t="str">
        <f>IF(A61="","",IF(A62="","←",IF(A62="Cash Request",COUNTIF($A$5:A61,"Cash Request")+1,IF(A62&lt;&gt;"Cash Request",B61+0.01&amp;"",))))</f>
        <v/>
      </c>
      <c r="C62" s="22"/>
      <c r="D62" s="23"/>
      <c r="E62" s="5">
        <f>IF(AND(A61="",A62&lt;&gt;""),"ERROR-MISSING ROW ABOVE",IF(A62="Cash Request",SUMIF(B63:$B$1006,B62&amp;".*",E63:$E$1006),SUM(F62:AS62)))</f>
        <v>0</v>
      </c>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row>
    <row r="63" spans="1:45" x14ac:dyDescent="0.25">
      <c r="A63" s="21"/>
      <c r="B63" s="4" t="str">
        <f>IF(A62="","",IF(A63="","←",IF(A63="Cash Request",COUNTIF($A$5:A62,"Cash Request")+1,IF(A63&lt;&gt;"Cash Request",B62+0.01&amp;"",))))</f>
        <v/>
      </c>
      <c r="C63" s="22"/>
      <c r="D63" s="23"/>
      <c r="E63" s="5">
        <f>IF(AND(A62="",A63&lt;&gt;""),"ERROR-MISSING ROW ABOVE",IF(A63="Cash Request",SUMIF(B64:$B$1006,B63&amp;".*",E64:$E$1006),SUM(F63:AS63)))</f>
        <v>0</v>
      </c>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row>
    <row r="64" spans="1:45" x14ac:dyDescent="0.25">
      <c r="A64" s="21"/>
      <c r="B64" s="4" t="str">
        <f>IF(A63="","",IF(A64="","←",IF(A64="Cash Request",COUNTIF($A$5:A63,"Cash Request")+1,IF(A64&lt;&gt;"Cash Request",B63+0.01&amp;"",))))</f>
        <v/>
      </c>
      <c r="C64" s="22"/>
      <c r="D64" s="23"/>
      <c r="E64" s="5">
        <f>IF(AND(A63="",A64&lt;&gt;""),"ERROR-MISSING ROW ABOVE",IF(A64="Cash Request",SUMIF(B65:$B$1006,B64&amp;".*",E65:$E$1006),SUM(F64:AS64)))</f>
        <v>0</v>
      </c>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row>
    <row r="65" spans="1:45" x14ac:dyDescent="0.25">
      <c r="A65" s="21"/>
      <c r="B65" s="4" t="str">
        <f>IF(A64="","",IF(A65="","←",IF(A65="Cash Request",COUNTIF($A$5:A64,"Cash Request")+1,IF(A65&lt;&gt;"Cash Request",B64+0.01&amp;"",))))</f>
        <v/>
      </c>
      <c r="C65" s="22"/>
      <c r="D65" s="23"/>
      <c r="E65" s="5">
        <f>IF(AND(A64="",A65&lt;&gt;""),"ERROR-MISSING ROW ABOVE",IF(A65="Cash Request",SUMIF(B66:$B$1006,B65&amp;".*",E66:$E$1006),SUM(F65:AS65)))</f>
        <v>0</v>
      </c>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row>
    <row r="66" spans="1:45" x14ac:dyDescent="0.25">
      <c r="A66" s="21"/>
      <c r="B66" s="4" t="str">
        <f>IF(A65="","",IF(A66="","←",IF(A66="Cash Request",COUNTIF($A$5:A65,"Cash Request")+1,IF(A66&lt;&gt;"Cash Request",B65+0.01&amp;"",))))</f>
        <v/>
      </c>
      <c r="C66" s="22"/>
      <c r="D66" s="23"/>
      <c r="E66" s="5">
        <f>IF(AND(A65="",A66&lt;&gt;""),"ERROR-MISSING ROW ABOVE",IF(A66="Cash Request",SUMIF(B67:$B$1006,B66&amp;".*",E67:$E$1006),SUM(F66:AS66)))</f>
        <v>0</v>
      </c>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row>
    <row r="67" spans="1:45" x14ac:dyDescent="0.25">
      <c r="A67" s="21"/>
      <c r="B67" s="4" t="str">
        <f>IF(A66="","",IF(A67="","←",IF(A67="Cash Request",COUNTIF($A$5:A66,"Cash Request")+1,IF(A67&lt;&gt;"Cash Request",B66+0.01&amp;"",))))</f>
        <v/>
      </c>
      <c r="C67" s="22"/>
      <c r="D67" s="23"/>
      <c r="E67" s="5">
        <f>IF(AND(A66="",A67&lt;&gt;""),"ERROR-MISSING ROW ABOVE",IF(A67="Cash Request",SUMIF(B68:$B$1006,B67&amp;".*",E68:$E$1006),SUM(F67:AS67)))</f>
        <v>0</v>
      </c>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row>
    <row r="68" spans="1:45" x14ac:dyDescent="0.25">
      <c r="A68" s="21"/>
      <c r="B68" s="4" t="str">
        <f>IF(A67="","",IF(A68="","←",IF(A68="Cash Request",COUNTIF($A$5:A67,"Cash Request")+1,IF(A68&lt;&gt;"Cash Request",B67+0.01&amp;"",))))</f>
        <v/>
      </c>
      <c r="C68" s="22"/>
      <c r="D68" s="23"/>
      <c r="E68" s="5">
        <f>IF(AND(A67="",A68&lt;&gt;""),"ERROR-MISSING ROW ABOVE",IF(A68="Cash Request",SUMIF(B69:$B$1006,B68&amp;".*",E69:$E$1006),SUM(F68:AS68)))</f>
        <v>0</v>
      </c>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row>
    <row r="69" spans="1:45" x14ac:dyDescent="0.25">
      <c r="A69" s="21"/>
      <c r="B69" s="4" t="str">
        <f>IF(A68="","",IF(A69="","←",IF(A69="Cash Request",COUNTIF($A$5:A68,"Cash Request")+1,IF(A69&lt;&gt;"Cash Request",B68+0.01&amp;"",))))</f>
        <v/>
      </c>
      <c r="C69" s="22"/>
      <c r="D69" s="23"/>
      <c r="E69" s="5">
        <f>IF(AND(A68="",A69&lt;&gt;""),"ERROR-MISSING ROW ABOVE",IF(A69="Cash Request",SUMIF(B70:$B$1006,B69&amp;".*",E70:$E$1006),SUM(F69:AS69)))</f>
        <v>0</v>
      </c>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row>
    <row r="70" spans="1:45" x14ac:dyDescent="0.25">
      <c r="A70" s="21"/>
      <c r="B70" s="4" t="str">
        <f>IF(A69="","",IF(A70="","←",IF(A70="Cash Request",COUNTIF($A$5:A69,"Cash Request")+1,IF(A70&lt;&gt;"Cash Request",B69+0.01&amp;"",))))</f>
        <v/>
      </c>
      <c r="C70" s="22"/>
      <c r="D70" s="23"/>
      <c r="E70" s="5">
        <f>IF(AND(A69="",A70&lt;&gt;""),"ERROR-MISSING ROW ABOVE",IF(A70="Cash Request",SUMIF(B71:$B$1006,B70&amp;".*",E71:$E$1006),SUM(F70:AS70)))</f>
        <v>0</v>
      </c>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row>
    <row r="71" spans="1:45" x14ac:dyDescent="0.25">
      <c r="A71" s="21"/>
      <c r="B71" s="4" t="str">
        <f>IF(A70="","",IF(A71="","←",IF(A71="Cash Request",COUNTIF($A$5:A70,"Cash Request")+1,IF(A71&lt;&gt;"Cash Request",B70+0.01&amp;"",))))</f>
        <v/>
      </c>
      <c r="C71" s="22"/>
      <c r="D71" s="23"/>
      <c r="E71" s="5">
        <f>IF(AND(A70="",A71&lt;&gt;""),"ERROR-MISSING ROW ABOVE",IF(A71="Cash Request",SUMIF(B72:$B$1006,B71&amp;".*",E72:$E$1006),SUM(F71:AS71)))</f>
        <v>0</v>
      </c>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row>
    <row r="72" spans="1:45" x14ac:dyDescent="0.25">
      <c r="A72" s="21"/>
      <c r="B72" s="4" t="str">
        <f>IF(A71="","",IF(A72="","←",IF(A72="Cash Request",COUNTIF($A$5:A71,"Cash Request")+1,IF(A72&lt;&gt;"Cash Request",B71+0.01&amp;"",))))</f>
        <v/>
      </c>
      <c r="C72" s="22"/>
      <c r="D72" s="23"/>
      <c r="E72" s="5">
        <f>IF(AND(A71="",A72&lt;&gt;""),"ERROR-MISSING ROW ABOVE",IF(A72="Cash Request",SUMIF(B73:$B$1006,B72&amp;".*",E73:$E$1006),SUM(F72:AS72)))</f>
        <v>0</v>
      </c>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row>
    <row r="73" spans="1:45" x14ac:dyDescent="0.25">
      <c r="A73" s="21"/>
      <c r="B73" s="4" t="str">
        <f>IF(A72="","",IF(A73="","←",IF(A73="Cash Request",COUNTIF($A$5:A72,"Cash Request")+1,IF(A73&lt;&gt;"Cash Request",B72+0.01&amp;"",))))</f>
        <v/>
      </c>
      <c r="C73" s="22"/>
      <c r="D73" s="23"/>
      <c r="E73" s="5">
        <f>IF(AND(A72="",A73&lt;&gt;""),"ERROR-MISSING ROW ABOVE",IF(A73="Cash Request",SUMIF(B74:$B$1006,B73&amp;".*",E74:$E$1006),SUM(F73:AS73)))</f>
        <v>0</v>
      </c>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row>
    <row r="74" spans="1:45" x14ac:dyDescent="0.25">
      <c r="A74" s="21"/>
      <c r="B74" s="4" t="str">
        <f>IF(A73="","",IF(A74="","←",IF(A74="Cash Request",COUNTIF($A$5:A73,"Cash Request")+1,IF(A74&lt;&gt;"Cash Request",B73+0.01&amp;"",))))</f>
        <v/>
      </c>
      <c r="C74" s="22"/>
      <c r="D74" s="23"/>
      <c r="E74" s="5">
        <f>IF(AND(A73="",A74&lt;&gt;""),"ERROR-MISSING ROW ABOVE",IF(A74="Cash Request",SUMIF(B75:$B$1006,B74&amp;".*",E75:$E$1006),SUM(F74:AS74)))</f>
        <v>0</v>
      </c>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row>
    <row r="75" spans="1:45" x14ac:dyDescent="0.25">
      <c r="A75" s="21"/>
      <c r="B75" s="4" t="str">
        <f>IF(A74="","",IF(A75="","←",IF(A75="Cash Request",COUNTIF($A$5:A74,"Cash Request")+1,IF(A75&lt;&gt;"Cash Request",B74+0.01&amp;"",))))</f>
        <v/>
      </c>
      <c r="C75" s="22"/>
      <c r="D75" s="23"/>
      <c r="E75" s="5">
        <f>IF(AND(A74="",A75&lt;&gt;""),"ERROR-MISSING ROW ABOVE",IF(A75="Cash Request",SUMIF(B76:$B$1006,B75&amp;".*",E76:$E$1006),SUM(F75:AS75)))</f>
        <v>0</v>
      </c>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row>
    <row r="76" spans="1:45" x14ac:dyDescent="0.25">
      <c r="A76" s="21"/>
      <c r="B76" s="4" t="str">
        <f>IF(A75="","",IF(A76="","←",IF(A76="Cash Request",COUNTIF($A$5:A75,"Cash Request")+1,IF(A76&lt;&gt;"Cash Request",B75+0.01&amp;"",))))</f>
        <v/>
      </c>
      <c r="C76" s="22"/>
      <c r="D76" s="23"/>
      <c r="E76" s="5">
        <f>IF(AND(A75="",A76&lt;&gt;""),"ERROR-MISSING ROW ABOVE",IF(A76="Cash Request",SUMIF(B77:$B$1006,B76&amp;".*",E77:$E$1006),SUM(F76:AS76)))</f>
        <v>0</v>
      </c>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row>
    <row r="77" spans="1:45" x14ac:dyDescent="0.25">
      <c r="A77" s="21"/>
      <c r="B77" s="4" t="str">
        <f>IF(A76="","",IF(A77="","←",IF(A77="Cash Request",COUNTIF($A$5:A76,"Cash Request")+1,IF(A77&lt;&gt;"Cash Request",B76+0.01&amp;"",))))</f>
        <v/>
      </c>
      <c r="C77" s="22"/>
      <c r="D77" s="23"/>
      <c r="E77" s="5">
        <f>IF(AND(A76="",A77&lt;&gt;""),"ERROR-MISSING ROW ABOVE",IF(A77="Cash Request",SUMIF(B78:$B$1006,B77&amp;".*",E78:$E$1006),SUM(F77:AS77)))</f>
        <v>0</v>
      </c>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row>
    <row r="78" spans="1:45" x14ac:dyDescent="0.25">
      <c r="A78" s="21"/>
      <c r="B78" s="4" t="str">
        <f>IF(A77="","",IF(A78="","←",IF(A78="Cash Request",COUNTIF($A$5:A77,"Cash Request")+1,IF(A78&lt;&gt;"Cash Request",B77+0.01&amp;"",))))</f>
        <v/>
      </c>
      <c r="C78" s="22"/>
      <c r="D78" s="23"/>
      <c r="E78" s="5">
        <f>IF(AND(A77="",A78&lt;&gt;""),"ERROR-MISSING ROW ABOVE",IF(A78="Cash Request",SUMIF(B79:$B$1006,B78&amp;".*",E79:$E$1006),SUM(F78:AS78)))</f>
        <v>0</v>
      </c>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row>
    <row r="79" spans="1:45" x14ac:dyDescent="0.25">
      <c r="A79" s="21"/>
      <c r="B79" s="4" t="str">
        <f>IF(A78="","",IF(A79="","←",IF(A79="Cash Request",COUNTIF($A$5:A78,"Cash Request")+1,IF(A79&lt;&gt;"Cash Request",B78+0.01&amp;"",))))</f>
        <v/>
      </c>
      <c r="C79" s="22"/>
      <c r="D79" s="23"/>
      <c r="E79" s="5">
        <f>IF(AND(A78="",A79&lt;&gt;""),"ERROR-MISSING ROW ABOVE",IF(A79="Cash Request",SUMIF(B80:$B$1006,B79&amp;".*",E80:$E$1006),SUM(F79:AS79)))</f>
        <v>0</v>
      </c>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row>
    <row r="80" spans="1:45" x14ac:dyDescent="0.25">
      <c r="A80" s="21"/>
      <c r="B80" s="4" t="str">
        <f>IF(A79="","",IF(A80="","←",IF(A80="Cash Request",COUNTIF($A$5:A79,"Cash Request")+1,IF(A80&lt;&gt;"Cash Request",B79+0.01&amp;"",))))</f>
        <v/>
      </c>
      <c r="C80" s="22"/>
      <c r="D80" s="23"/>
      <c r="E80" s="5">
        <f>IF(AND(A79="",A80&lt;&gt;""),"ERROR-MISSING ROW ABOVE",IF(A80="Cash Request",SUMIF(B81:$B$1006,B80&amp;".*",E81:$E$1006),SUM(F80:AS80)))</f>
        <v>0</v>
      </c>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row>
    <row r="81" spans="1:45" x14ac:dyDescent="0.25">
      <c r="A81" s="21"/>
      <c r="B81" s="4" t="str">
        <f>IF(A80="","",IF(A81="","←",IF(A81="Cash Request",COUNTIF($A$5:A80,"Cash Request")+1,IF(A81&lt;&gt;"Cash Request",B80+0.01&amp;"",))))</f>
        <v/>
      </c>
      <c r="C81" s="22"/>
      <c r="D81" s="23"/>
      <c r="E81" s="5">
        <f>IF(AND(A80="",A81&lt;&gt;""),"ERROR-MISSING ROW ABOVE",IF(A81="Cash Request",SUMIF(B82:$B$1006,B81&amp;".*",E82:$E$1006),SUM(F81:AS81)))</f>
        <v>0</v>
      </c>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row>
    <row r="82" spans="1:45" x14ac:dyDescent="0.25">
      <c r="A82" s="21"/>
      <c r="B82" s="4" t="str">
        <f>IF(A81="","",IF(A82="","←",IF(A82="Cash Request",COUNTIF($A$5:A81,"Cash Request")+1,IF(A82&lt;&gt;"Cash Request",B81+0.01&amp;"",))))</f>
        <v/>
      </c>
      <c r="C82" s="22"/>
      <c r="D82" s="23"/>
      <c r="E82" s="5">
        <f>IF(AND(A81="",A82&lt;&gt;""),"ERROR-MISSING ROW ABOVE",IF(A82="Cash Request",SUMIF(B83:$B$1006,B82&amp;".*",E83:$E$1006),SUM(F82:AS82)))</f>
        <v>0</v>
      </c>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row>
    <row r="83" spans="1:45" x14ac:dyDescent="0.25">
      <c r="A83" s="21"/>
      <c r="B83" s="4" t="str">
        <f>IF(A82="","",IF(A83="","←",IF(A83="Cash Request",COUNTIF($A$5:A82,"Cash Request")+1,IF(A83&lt;&gt;"Cash Request",B82+0.01&amp;"",))))</f>
        <v/>
      </c>
      <c r="C83" s="22"/>
      <c r="D83" s="23"/>
      <c r="E83" s="5">
        <f>IF(AND(A82="",A83&lt;&gt;""),"ERROR-MISSING ROW ABOVE",IF(A83="Cash Request",SUMIF(B84:$B$1006,B83&amp;".*",E84:$E$1006),SUM(F83:AS83)))</f>
        <v>0</v>
      </c>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row>
    <row r="84" spans="1:45" x14ac:dyDescent="0.25">
      <c r="A84" s="21"/>
      <c r="B84" s="4" t="str">
        <f>IF(A83="","",IF(A84="","←",IF(A84="Cash Request",COUNTIF($A$5:A83,"Cash Request")+1,IF(A84&lt;&gt;"Cash Request",B83+0.01&amp;"",))))</f>
        <v/>
      </c>
      <c r="C84" s="22"/>
      <c r="D84" s="23"/>
      <c r="E84" s="5">
        <f>IF(AND(A83="",A84&lt;&gt;""),"ERROR-MISSING ROW ABOVE",IF(A84="Cash Request",SUMIF(B85:$B$1006,B84&amp;".*",E85:$E$1006),SUM(F84:AS84)))</f>
        <v>0</v>
      </c>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row>
    <row r="85" spans="1:45" x14ac:dyDescent="0.25">
      <c r="A85" s="21"/>
      <c r="B85" s="4" t="str">
        <f>IF(A84="","",IF(A85="","←",IF(A85="Cash Request",COUNTIF($A$5:A84,"Cash Request")+1,IF(A85&lt;&gt;"Cash Request",B84+0.01&amp;"",))))</f>
        <v/>
      </c>
      <c r="C85" s="22"/>
      <c r="D85" s="23"/>
      <c r="E85" s="5">
        <f>IF(AND(A84="",A85&lt;&gt;""),"ERROR-MISSING ROW ABOVE",IF(A85="Cash Request",SUMIF(B86:$B$1006,B85&amp;".*",E86:$E$1006),SUM(F85:AS85)))</f>
        <v>0</v>
      </c>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row>
    <row r="86" spans="1:45" x14ac:dyDescent="0.25">
      <c r="A86" s="21"/>
      <c r="B86" s="4" t="str">
        <f>IF(A85="","",IF(A86="","←",IF(A86="Cash Request",COUNTIF($A$5:A85,"Cash Request")+1,IF(A86&lt;&gt;"Cash Request",B85+0.01&amp;"",))))</f>
        <v/>
      </c>
      <c r="C86" s="22"/>
      <c r="D86" s="23"/>
      <c r="E86" s="5">
        <f>IF(AND(A85="",A86&lt;&gt;""),"ERROR-MISSING ROW ABOVE",IF(A86="Cash Request",SUMIF(B87:$B$1006,B86&amp;".*",E87:$E$1006),SUM(F86:AS86)))</f>
        <v>0</v>
      </c>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row>
    <row r="87" spans="1:45" x14ac:dyDescent="0.25">
      <c r="A87" s="21"/>
      <c r="B87" s="4" t="str">
        <f>IF(A86="","",IF(A87="","←",IF(A87="Cash Request",COUNTIF($A$5:A86,"Cash Request")+1,IF(A87&lt;&gt;"Cash Request",B86+0.01&amp;"",))))</f>
        <v/>
      </c>
      <c r="C87" s="22"/>
      <c r="D87" s="23"/>
      <c r="E87" s="5">
        <f>IF(AND(A86="",A87&lt;&gt;""),"ERROR-MISSING ROW ABOVE",IF(A87="Cash Request",SUMIF(B88:$B$1006,B87&amp;".*",E88:$E$1006),SUM(F87:AS87)))</f>
        <v>0</v>
      </c>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row>
    <row r="88" spans="1:45" x14ac:dyDescent="0.25">
      <c r="A88" s="21"/>
      <c r="B88" s="4" t="str">
        <f>IF(A87="","",IF(A88="","←",IF(A88="Cash Request",COUNTIF($A$5:A87,"Cash Request")+1,IF(A88&lt;&gt;"Cash Request",B87+0.01&amp;"",))))</f>
        <v/>
      </c>
      <c r="C88" s="22"/>
      <c r="D88" s="23"/>
      <c r="E88" s="5">
        <f>IF(AND(A87="",A88&lt;&gt;""),"ERROR-MISSING ROW ABOVE",IF(A88="Cash Request",SUMIF(B89:$B$1006,B88&amp;".*",E89:$E$1006),SUM(F88:AS88)))</f>
        <v>0</v>
      </c>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row>
    <row r="89" spans="1:45" x14ac:dyDescent="0.25">
      <c r="A89" s="21"/>
      <c r="B89" s="4" t="str">
        <f>IF(A88="","",IF(A89="","←",IF(A89="Cash Request",COUNTIF($A$5:A88,"Cash Request")+1,IF(A89&lt;&gt;"Cash Request",B88+0.01&amp;"",))))</f>
        <v/>
      </c>
      <c r="C89" s="22"/>
      <c r="D89" s="23"/>
      <c r="E89" s="5">
        <f>IF(AND(A88="",A89&lt;&gt;""),"ERROR-MISSING ROW ABOVE",IF(A89="Cash Request",SUMIF(B90:$B$1006,B89&amp;".*",E90:$E$1006),SUM(F89:AS89)))</f>
        <v>0</v>
      </c>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row>
    <row r="90" spans="1:45" x14ac:dyDescent="0.25">
      <c r="A90" s="21"/>
      <c r="B90" s="4" t="str">
        <f>IF(A89="","",IF(A90="","←",IF(A90="Cash Request",COUNTIF($A$5:A89,"Cash Request")+1,IF(A90&lt;&gt;"Cash Request",B89+0.01&amp;"",))))</f>
        <v/>
      </c>
      <c r="C90" s="22"/>
      <c r="D90" s="23"/>
      <c r="E90" s="5">
        <f>IF(AND(A89="",A90&lt;&gt;""),"ERROR-MISSING ROW ABOVE",IF(A90="Cash Request",SUMIF(B91:$B$1006,B90&amp;".*",E91:$E$1006),SUM(F90:AS90)))</f>
        <v>0</v>
      </c>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row>
    <row r="91" spans="1:45" x14ac:dyDescent="0.25">
      <c r="A91" s="21"/>
      <c r="B91" s="4" t="str">
        <f>IF(A90="","",IF(A91="","←",IF(A91="Cash Request",COUNTIF($A$5:A90,"Cash Request")+1,IF(A91&lt;&gt;"Cash Request",B90+0.01&amp;"",))))</f>
        <v/>
      </c>
      <c r="C91" s="22"/>
      <c r="D91" s="23"/>
      <c r="E91" s="5">
        <f>IF(AND(A90="",A91&lt;&gt;""),"ERROR-MISSING ROW ABOVE",IF(A91="Cash Request",SUMIF(B92:$B$1006,B91&amp;".*",E92:$E$1006),SUM(F91:AS91)))</f>
        <v>0</v>
      </c>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row>
    <row r="92" spans="1:45" x14ac:dyDescent="0.25">
      <c r="A92" s="21"/>
      <c r="B92" s="4" t="str">
        <f>IF(A91="","",IF(A92="","←",IF(A92="Cash Request",COUNTIF($A$5:A91,"Cash Request")+1,IF(A92&lt;&gt;"Cash Request",B91+0.01&amp;"",))))</f>
        <v/>
      </c>
      <c r="C92" s="22"/>
      <c r="D92" s="23"/>
      <c r="E92" s="5">
        <f>IF(AND(A91="",A92&lt;&gt;""),"ERROR-MISSING ROW ABOVE",IF(A92="Cash Request",SUMIF(B93:$B$1006,B92&amp;".*",E93:$E$1006),SUM(F92:AS92)))</f>
        <v>0</v>
      </c>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row>
    <row r="93" spans="1:45" x14ac:dyDescent="0.25">
      <c r="A93" s="21"/>
      <c r="B93" s="4" t="str">
        <f>IF(A92="","",IF(A93="","←",IF(A93="Cash Request",COUNTIF($A$5:A92,"Cash Request")+1,IF(A93&lt;&gt;"Cash Request",B92+0.01&amp;"",))))</f>
        <v/>
      </c>
      <c r="C93" s="22"/>
      <c r="D93" s="23"/>
      <c r="E93" s="5">
        <f>IF(AND(A92="",A93&lt;&gt;""),"ERROR-MISSING ROW ABOVE",IF(A93="Cash Request",SUMIF(B94:$B$1006,B93&amp;".*",E94:$E$1006),SUM(F93:AS93)))</f>
        <v>0</v>
      </c>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row>
    <row r="94" spans="1:45" x14ac:dyDescent="0.25">
      <c r="A94" s="21"/>
      <c r="B94" s="4" t="str">
        <f>IF(A93="","",IF(A94="","←",IF(A94="Cash Request",COUNTIF($A$5:A93,"Cash Request")+1,IF(A94&lt;&gt;"Cash Request",B93+0.01&amp;"",))))</f>
        <v/>
      </c>
      <c r="C94" s="22"/>
      <c r="D94" s="23"/>
      <c r="E94" s="5">
        <f>IF(AND(A93="",A94&lt;&gt;""),"ERROR-MISSING ROW ABOVE",IF(A94="Cash Request",SUMIF(B95:$B$1006,B94&amp;".*",E95:$E$1006),SUM(F94:AS94)))</f>
        <v>0</v>
      </c>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row>
    <row r="95" spans="1:45" x14ac:dyDescent="0.25">
      <c r="A95" s="21"/>
      <c r="B95" s="4" t="str">
        <f>IF(A94="","",IF(A95="","←",IF(A95="Cash Request",COUNTIF($A$5:A94,"Cash Request")+1,IF(A95&lt;&gt;"Cash Request",B94+0.01&amp;"",))))</f>
        <v/>
      </c>
      <c r="C95" s="22"/>
      <c r="D95" s="23"/>
      <c r="E95" s="5">
        <f>IF(AND(A94="",A95&lt;&gt;""),"ERROR-MISSING ROW ABOVE",IF(A95="Cash Request",SUMIF(B96:$B$1006,B95&amp;".*",E96:$E$1006),SUM(F95:AS95)))</f>
        <v>0</v>
      </c>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row>
    <row r="96" spans="1:45" x14ac:dyDescent="0.25">
      <c r="A96" s="21"/>
      <c r="B96" s="4" t="str">
        <f>IF(A95="","",IF(A96="","←",IF(A96="Cash Request",COUNTIF($A$5:A95,"Cash Request")+1,IF(A96&lt;&gt;"Cash Request",B95+0.01&amp;"",))))</f>
        <v/>
      </c>
      <c r="C96" s="22"/>
      <c r="D96" s="23"/>
      <c r="E96" s="5">
        <f>IF(AND(A95="",A96&lt;&gt;""),"ERROR-MISSING ROW ABOVE",IF(A96="Cash Request",SUMIF(B97:$B$1006,B96&amp;".*",E97:$E$1006),SUM(F96:AS96)))</f>
        <v>0</v>
      </c>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row>
    <row r="97" spans="1:45" x14ac:dyDescent="0.25">
      <c r="A97" s="21"/>
      <c r="B97" s="4" t="str">
        <f>IF(A96="","",IF(A97="","←",IF(A97="Cash Request",COUNTIF($A$5:A96,"Cash Request")+1,IF(A97&lt;&gt;"Cash Request",B96+0.01&amp;"",))))</f>
        <v/>
      </c>
      <c r="C97" s="22"/>
      <c r="D97" s="23"/>
      <c r="E97" s="5">
        <f>IF(AND(A96="",A97&lt;&gt;""),"ERROR-MISSING ROW ABOVE",IF(A97="Cash Request",SUMIF(B98:$B$1006,B97&amp;".*",E98:$E$1006),SUM(F97:AS97)))</f>
        <v>0</v>
      </c>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row>
    <row r="98" spans="1:45" x14ac:dyDescent="0.25">
      <c r="A98" s="21"/>
      <c r="B98" s="4" t="str">
        <f>IF(A97="","",IF(A98="","←",IF(A98="Cash Request",COUNTIF($A$5:A97,"Cash Request")+1,IF(A98&lt;&gt;"Cash Request",B97+0.01&amp;"",))))</f>
        <v/>
      </c>
      <c r="C98" s="22"/>
      <c r="D98" s="23"/>
      <c r="E98" s="5">
        <f>IF(AND(A97="",A98&lt;&gt;""),"ERROR-MISSING ROW ABOVE",IF(A98="Cash Request",SUMIF(B99:$B$1006,B98&amp;".*",E99:$E$1006),SUM(F98:AS98)))</f>
        <v>0</v>
      </c>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row>
    <row r="99" spans="1:45" x14ac:dyDescent="0.25">
      <c r="A99" s="21"/>
      <c r="B99" s="4" t="str">
        <f>IF(A98="","",IF(A99="","←",IF(A99="Cash Request",COUNTIF($A$5:A98,"Cash Request")+1,IF(A99&lt;&gt;"Cash Request",B98+0.01&amp;"",))))</f>
        <v/>
      </c>
      <c r="C99" s="22"/>
      <c r="D99" s="23"/>
      <c r="E99" s="5">
        <f>IF(AND(A98="",A99&lt;&gt;""),"ERROR-MISSING ROW ABOVE",IF(A99="Cash Request",SUMIF(B100:$B$1006,B99&amp;".*",E100:$E$1006),SUM(F99:AS99)))</f>
        <v>0</v>
      </c>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row>
    <row r="100" spans="1:45" x14ac:dyDescent="0.25">
      <c r="A100" s="21"/>
      <c r="B100" s="4" t="str">
        <f>IF(A99="","",IF(A100="","←",IF(A100="Cash Request",COUNTIF($A$5:A99,"Cash Request")+1,IF(A100&lt;&gt;"Cash Request",B99+0.01&amp;"",))))</f>
        <v/>
      </c>
      <c r="C100" s="22"/>
      <c r="D100" s="23"/>
      <c r="E100" s="5">
        <f>IF(AND(A99="",A100&lt;&gt;""),"ERROR-MISSING ROW ABOVE",IF(A100="Cash Request",SUMIF(B101:$B$1006,B100&amp;".*",E101:$E$1006),SUM(F100:AS100)))</f>
        <v>0</v>
      </c>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row>
    <row r="101" spans="1:45" x14ac:dyDescent="0.25">
      <c r="A101" s="21"/>
      <c r="B101" s="4" t="str">
        <f>IF(A100="","",IF(A101="","←",IF(A101="Cash Request",COUNTIF($A$5:A100,"Cash Request")+1,IF(A101&lt;&gt;"Cash Request",B100+0.01&amp;"",))))</f>
        <v/>
      </c>
      <c r="C101" s="22"/>
      <c r="D101" s="23"/>
      <c r="E101" s="5">
        <f>IF(AND(A100="",A101&lt;&gt;""),"ERROR-MISSING ROW ABOVE",IF(A101="Cash Request",SUMIF(B102:$B$1006,B101&amp;".*",E102:$E$1006),SUM(F101:AS101)))</f>
        <v>0</v>
      </c>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row>
    <row r="102" spans="1:45" x14ac:dyDescent="0.25">
      <c r="A102" s="21"/>
      <c r="B102" s="4" t="str">
        <f>IF(A101="","",IF(A102="","←",IF(A102="Cash Request",COUNTIF($A$5:A101,"Cash Request")+1,IF(A102&lt;&gt;"Cash Request",B101+0.01&amp;"",))))</f>
        <v/>
      </c>
      <c r="C102" s="22"/>
      <c r="D102" s="23"/>
      <c r="E102" s="5">
        <f>IF(AND(A101="",A102&lt;&gt;""),"ERROR-MISSING ROW ABOVE",IF(A102="Cash Request",SUMIF(B103:$B$1006,B102&amp;".*",E103:$E$1006),SUM(F102:AS102)))</f>
        <v>0</v>
      </c>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row>
    <row r="103" spans="1:45" x14ac:dyDescent="0.25">
      <c r="A103" s="21"/>
      <c r="B103" s="4" t="str">
        <f>IF(A102="","",IF(A103="","←",IF(A103="Cash Request",COUNTIF($A$5:A102,"Cash Request")+1,IF(A103&lt;&gt;"Cash Request",B102+0.01&amp;"",))))</f>
        <v/>
      </c>
      <c r="C103" s="22"/>
      <c r="D103" s="23"/>
      <c r="E103" s="5">
        <f>IF(AND(A102="",A103&lt;&gt;""),"ERROR-MISSING ROW ABOVE",IF(A103="Cash Request",SUMIF(B104:$B$1006,B103&amp;".*",E104:$E$1006),SUM(F103:AS103)))</f>
        <v>0</v>
      </c>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row>
    <row r="104" spans="1:45" x14ac:dyDescent="0.25">
      <c r="A104" s="21"/>
      <c r="B104" s="4" t="str">
        <f>IF(A103="","",IF(A104="","←",IF(A104="Cash Request",COUNTIF($A$5:A103,"Cash Request")+1,IF(A104&lt;&gt;"Cash Request",B103+0.01&amp;"",))))</f>
        <v/>
      </c>
      <c r="C104" s="22"/>
      <c r="D104" s="23"/>
      <c r="E104" s="5">
        <f>IF(AND(A103="",A104&lt;&gt;""),"ERROR-MISSING ROW ABOVE",IF(A104="Cash Request",SUMIF(B105:$B$1006,B104&amp;".*",E105:$E$1006),SUM(F104:AS104)))</f>
        <v>0</v>
      </c>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row>
    <row r="105" spans="1:45" x14ac:dyDescent="0.25">
      <c r="A105" s="21"/>
      <c r="B105" s="4" t="str">
        <f>IF(A104="","",IF(A105="","←",IF(A105="Cash Request",COUNTIF($A$5:A104,"Cash Request")+1,IF(A105&lt;&gt;"Cash Request",B104+0.01&amp;"",))))</f>
        <v/>
      </c>
      <c r="C105" s="22"/>
      <c r="D105" s="23"/>
      <c r="E105" s="5">
        <f>IF(AND(A104="",A105&lt;&gt;""),"ERROR-MISSING ROW ABOVE",IF(A105="Cash Request",SUMIF(B106:$B$1006,B105&amp;".*",E106:$E$1006),SUM(F105:AS105)))</f>
        <v>0</v>
      </c>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row>
    <row r="106" spans="1:45" x14ac:dyDescent="0.25">
      <c r="A106" s="21"/>
      <c r="B106" s="4" t="str">
        <f>IF(A105="","",IF(A106="","←",IF(A106="Cash Request",COUNTIF($A$5:A105,"Cash Request")+1,IF(A106&lt;&gt;"Cash Request",B105+0.01&amp;"",))))</f>
        <v/>
      </c>
      <c r="C106" s="22"/>
      <c r="D106" s="23"/>
      <c r="E106" s="5">
        <f>IF(AND(A105="",A106&lt;&gt;""),"ERROR-MISSING ROW ABOVE",IF(A106="Cash Request",SUMIF(B107:$B$1006,B106&amp;".*",E107:$E$1006),SUM(F106:AS106)))</f>
        <v>0</v>
      </c>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row>
    <row r="107" spans="1:45" x14ac:dyDescent="0.25">
      <c r="A107" s="21"/>
      <c r="B107" s="4" t="str">
        <f>IF(A106="","",IF(A107="","←",IF(A107="Cash Request",COUNTIF($A$5:A106,"Cash Request")+1,IF(A107&lt;&gt;"Cash Request",B106+0.01&amp;"",))))</f>
        <v/>
      </c>
      <c r="C107" s="22"/>
      <c r="D107" s="23"/>
      <c r="E107" s="5">
        <f>IF(AND(A106="",A107&lt;&gt;""),"ERROR-MISSING ROW ABOVE",IF(A107="Cash Request",SUMIF(B108:$B$1006,B107&amp;".*",E108:$E$1006),SUM(F107:AS107)))</f>
        <v>0</v>
      </c>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row>
    <row r="108" spans="1:45" x14ac:dyDescent="0.25">
      <c r="A108" s="21"/>
      <c r="B108" s="4" t="str">
        <f>IF(A107="","",IF(A108="","←",IF(A108="Cash Request",COUNTIF($A$5:A107,"Cash Request")+1,IF(A108&lt;&gt;"Cash Request",B107+0.01&amp;"",))))</f>
        <v/>
      </c>
      <c r="C108" s="22"/>
      <c r="D108" s="23"/>
      <c r="E108" s="5">
        <f>IF(AND(A107="",A108&lt;&gt;""),"ERROR-MISSING ROW ABOVE",IF(A108="Cash Request",SUMIF(B109:$B$1006,B108&amp;".*",E109:$E$1006),SUM(F108:AS108)))</f>
        <v>0</v>
      </c>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row>
    <row r="109" spans="1:45" x14ac:dyDescent="0.25">
      <c r="A109" s="21"/>
      <c r="B109" s="4" t="str">
        <f>IF(A108="","",IF(A109="","←",IF(A109="Cash Request",COUNTIF($A$5:A108,"Cash Request")+1,IF(A109&lt;&gt;"Cash Request",B108+0.01&amp;"",))))</f>
        <v/>
      </c>
      <c r="C109" s="22"/>
      <c r="D109" s="23"/>
      <c r="E109" s="5">
        <f>IF(AND(A108="",A109&lt;&gt;""),"ERROR-MISSING ROW ABOVE",IF(A109="Cash Request",SUMIF(B110:$B$1006,B109&amp;".*",E110:$E$1006),SUM(F109:AS109)))</f>
        <v>0</v>
      </c>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row>
    <row r="110" spans="1:45" x14ac:dyDescent="0.25">
      <c r="A110" s="21"/>
      <c r="B110" s="4" t="str">
        <f>IF(A109="","",IF(A110="","←",IF(A110="Cash Request",COUNTIF($A$5:A109,"Cash Request")+1,IF(A110&lt;&gt;"Cash Request",B109+0.01&amp;"",))))</f>
        <v/>
      </c>
      <c r="C110" s="22"/>
      <c r="D110" s="23"/>
      <c r="E110" s="5">
        <f>IF(AND(A109="",A110&lt;&gt;""),"ERROR-MISSING ROW ABOVE",IF(A110="Cash Request",SUMIF(B111:$B$1006,B110&amp;".*",E111:$E$1006),SUM(F110:AS110)))</f>
        <v>0</v>
      </c>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row>
    <row r="111" spans="1:45" x14ac:dyDescent="0.25">
      <c r="A111" s="21"/>
      <c r="B111" s="4" t="str">
        <f>IF(A110="","",IF(A111="","←",IF(A111="Cash Request",COUNTIF($A$5:A110,"Cash Request")+1,IF(A111&lt;&gt;"Cash Request",B110+0.01&amp;"",))))</f>
        <v/>
      </c>
      <c r="C111" s="22"/>
      <c r="D111" s="23"/>
      <c r="E111" s="5">
        <f>IF(AND(A110="",A111&lt;&gt;""),"ERROR-MISSING ROW ABOVE",IF(A111="Cash Request",SUMIF(B112:$B$1006,B111&amp;".*",E112:$E$1006),SUM(F111:AS111)))</f>
        <v>0</v>
      </c>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row>
    <row r="112" spans="1:45" x14ac:dyDescent="0.25">
      <c r="A112" s="21"/>
      <c r="B112" s="4" t="str">
        <f>IF(A111="","",IF(A112="","←",IF(A112="Cash Request",COUNTIF($A$5:A111,"Cash Request")+1,IF(A112&lt;&gt;"Cash Request",B111+0.01&amp;"",))))</f>
        <v/>
      </c>
      <c r="C112" s="22"/>
      <c r="D112" s="23"/>
      <c r="E112" s="5">
        <f>IF(AND(A111="",A112&lt;&gt;""),"ERROR-MISSING ROW ABOVE",IF(A112="Cash Request",SUMIF(B113:$B$1006,B112&amp;".*",E113:$E$1006),SUM(F112:AS112)))</f>
        <v>0</v>
      </c>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row>
    <row r="113" spans="1:45" x14ac:dyDescent="0.25">
      <c r="A113" s="21"/>
      <c r="B113" s="4" t="str">
        <f>IF(A112="","",IF(A113="","←",IF(A113="Cash Request",COUNTIF($A$5:A112,"Cash Request")+1,IF(A113&lt;&gt;"Cash Request",B112+0.01&amp;"",))))</f>
        <v/>
      </c>
      <c r="C113" s="22"/>
      <c r="D113" s="23"/>
      <c r="E113" s="5">
        <f>IF(AND(A112="",A113&lt;&gt;""),"ERROR-MISSING ROW ABOVE",IF(A113="Cash Request",SUMIF(B114:$B$1006,B113&amp;".*",E114:$E$1006),SUM(F113:AS113)))</f>
        <v>0</v>
      </c>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row>
    <row r="114" spans="1:45" x14ac:dyDescent="0.25">
      <c r="A114" s="21"/>
      <c r="B114" s="4" t="str">
        <f>IF(A113="","",IF(A114="","←",IF(A114="Cash Request",COUNTIF($A$5:A113,"Cash Request")+1,IF(A114&lt;&gt;"Cash Request",B113+0.01&amp;"",))))</f>
        <v/>
      </c>
      <c r="C114" s="22"/>
      <c r="D114" s="23"/>
      <c r="E114" s="5">
        <f>IF(AND(A113="",A114&lt;&gt;""),"ERROR-MISSING ROW ABOVE",IF(A114="Cash Request",SUMIF(B115:$B$1006,B114&amp;".*",E115:$E$1006),SUM(F114:AS114)))</f>
        <v>0</v>
      </c>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row>
    <row r="115" spans="1:45" x14ac:dyDescent="0.25">
      <c r="A115" s="21"/>
      <c r="B115" s="4" t="str">
        <f>IF(A114="","",IF(A115="","←",IF(A115="Cash Request",COUNTIF($A$5:A114,"Cash Request")+1,IF(A115&lt;&gt;"Cash Request",B114+0.01&amp;"",))))</f>
        <v/>
      </c>
      <c r="C115" s="22"/>
      <c r="D115" s="23"/>
      <c r="E115" s="5">
        <f>IF(AND(A114="",A115&lt;&gt;""),"ERROR-MISSING ROW ABOVE",IF(A115="Cash Request",SUMIF(B116:$B$1006,B115&amp;".*",E116:$E$1006),SUM(F115:AS115)))</f>
        <v>0</v>
      </c>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row>
    <row r="116" spans="1:45" x14ac:dyDescent="0.25">
      <c r="A116" s="21"/>
      <c r="B116" s="4" t="str">
        <f>IF(A115="","",IF(A116="","←",IF(A116="Cash Request",COUNTIF($A$5:A115,"Cash Request")+1,IF(A116&lt;&gt;"Cash Request",B115+0.01&amp;"",))))</f>
        <v/>
      </c>
      <c r="C116" s="22"/>
      <c r="D116" s="23"/>
      <c r="E116" s="5">
        <f>IF(AND(A115="",A116&lt;&gt;""),"ERROR-MISSING ROW ABOVE",IF(A116="Cash Request",SUMIF(B117:$B$1006,B116&amp;".*",E117:$E$1006),SUM(F116:AS116)))</f>
        <v>0</v>
      </c>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row>
    <row r="117" spans="1:45" x14ac:dyDescent="0.25">
      <c r="A117" s="21"/>
      <c r="B117" s="4" t="str">
        <f>IF(A116="","",IF(A117="","←",IF(A117="Cash Request",COUNTIF($A$5:A116,"Cash Request")+1,IF(A117&lt;&gt;"Cash Request",B116+0.01&amp;"",))))</f>
        <v/>
      </c>
      <c r="C117" s="22"/>
      <c r="D117" s="23"/>
      <c r="E117" s="5">
        <f>IF(AND(A116="",A117&lt;&gt;""),"ERROR-MISSING ROW ABOVE",IF(A117="Cash Request",SUMIF(B118:$B$1006,B117&amp;".*",E118:$E$1006),SUM(F117:AS117)))</f>
        <v>0</v>
      </c>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row>
    <row r="118" spans="1:45" x14ac:dyDescent="0.25">
      <c r="A118" s="21"/>
      <c r="B118" s="4" t="str">
        <f>IF(A117="","",IF(A118="","←",IF(A118="Cash Request",COUNTIF($A$5:A117,"Cash Request")+1,IF(A118&lt;&gt;"Cash Request",B117+0.01&amp;"",))))</f>
        <v/>
      </c>
      <c r="C118" s="22"/>
      <c r="D118" s="23"/>
      <c r="E118" s="5">
        <f>IF(AND(A117="",A118&lt;&gt;""),"ERROR-MISSING ROW ABOVE",IF(A118="Cash Request",SUMIF(B119:$B$1006,B118&amp;".*",E119:$E$1006),SUM(F118:AS118)))</f>
        <v>0</v>
      </c>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row>
    <row r="119" spans="1:45" x14ac:dyDescent="0.25">
      <c r="A119" s="21"/>
      <c r="B119" s="4" t="str">
        <f>IF(A118="","",IF(A119="","←",IF(A119="Cash Request",COUNTIF($A$5:A118,"Cash Request")+1,IF(A119&lt;&gt;"Cash Request",B118+0.01&amp;"",))))</f>
        <v/>
      </c>
      <c r="C119" s="22"/>
      <c r="D119" s="23"/>
      <c r="E119" s="5">
        <f>IF(AND(A118="",A119&lt;&gt;""),"ERROR-MISSING ROW ABOVE",IF(A119="Cash Request",SUMIF(B120:$B$1006,B119&amp;".*",E120:$E$1006),SUM(F119:AS119)))</f>
        <v>0</v>
      </c>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row>
    <row r="120" spans="1:45" x14ac:dyDescent="0.25">
      <c r="A120" s="21"/>
      <c r="B120" s="4" t="str">
        <f>IF(A119="","",IF(A120="","←",IF(A120="Cash Request",COUNTIF($A$5:A119,"Cash Request")+1,IF(A120&lt;&gt;"Cash Request",B119+0.01&amp;"",))))</f>
        <v/>
      </c>
      <c r="C120" s="22"/>
      <c r="D120" s="23"/>
      <c r="E120" s="5">
        <f>IF(AND(A119="",A120&lt;&gt;""),"ERROR-MISSING ROW ABOVE",IF(A120="Cash Request",SUMIF(B121:$B$1006,B120&amp;".*",E121:$E$1006),SUM(F120:AS120)))</f>
        <v>0</v>
      </c>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row>
    <row r="121" spans="1:45" x14ac:dyDescent="0.25">
      <c r="A121" s="21"/>
      <c r="B121" s="4" t="str">
        <f>IF(A120="","",IF(A121="","←",IF(A121="Cash Request",COUNTIF($A$5:A120,"Cash Request")+1,IF(A121&lt;&gt;"Cash Request",B120+0.01&amp;"",))))</f>
        <v/>
      </c>
      <c r="C121" s="22"/>
      <c r="D121" s="23"/>
      <c r="E121" s="5">
        <f>IF(AND(A120="",A121&lt;&gt;""),"ERROR-MISSING ROW ABOVE",IF(A121="Cash Request",SUMIF(B122:$B$1006,B121&amp;".*",E122:$E$1006),SUM(F121:AS121)))</f>
        <v>0</v>
      </c>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row>
    <row r="122" spans="1:45" x14ac:dyDescent="0.25">
      <c r="A122" s="21"/>
      <c r="B122" s="4" t="str">
        <f>IF(A121="","",IF(A122="","←",IF(A122="Cash Request",COUNTIF($A$5:A121,"Cash Request")+1,IF(A122&lt;&gt;"Cash Request",B121+0.01&amp;"",))))</f>
        <v/>
      </c>
      <c r="C122" s="22"/>
      <c r="D122" s="23"/>
      <c r="E122" s="5">
        <f>IF(AND(A121="",A122&lt;&gt;""),"ERROR-MISSING ROW ABOVE",IF(A122="Cash Request",SUMIF(B123:$B$1006,B122&amp;".*",E123:$E$1006),SUM(F122:AS122)))</f>
        <v>0</v>
      </c>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row>
    <row r="123" spans="1:45" x14ac:dyDescent="0.25">
      <c r="A123" s="21"/>
      <c r="B123" s="4" t="str">
        <f>IF(A122="","",IF(A123="","←",IF(A123="Cash Request",COUNTIF($A$5:A122,"Cash Request")+1,IF(A123&lt;&gt;"Cash Request",B122+0.01&amp;"",))))</f>
        <v/>
      </c>
      <c r="C123" s="22"/>
      <c r="D123" s="23"/>
      <c r="E123" s="5">
        <f>IF(AND(A122="",A123&lt;&gt;""),"ERROR-MISSING ROW ABOVE",IF(A123="Cash Request",SUMIF(B124:$B$1006,B123&amp;".*",E124:$E$1006),SUM(F123:AS123)))</f>
        <v>0</v>
      </c>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row>
    <row r="124" spans="1:45" x14ac:dyDescent="0.25">
      <c r="A124" s="21"/>
      <c r="B124" s="4" t="str">
        <f>IF(A123="","",IF(A124="","←",IF(A124="Cash Request",COUNTIF($A$5:A123,"Cash Request")+1,IF(A124&lt;&gt;"Cash Request",B123+0.01&amp;"",))))</f>
        <v/>
      </c>
      <c r="C124" s="22"/>
      <c r="D124" s="23"/>
      <c r="E124" s="5">
        <f>IF(AND(A123="",A124&lt;&gt;""),"ERROR-MISSING ROW ABOVE",IF(A124="Cash Request",SUMIF(B125:$B$1006,B124&amp;".*",E125:$E$1006),SUM(F124:AS124)))</f>
        <v>0</v>
      </c>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row>
    <row r="125" spans="1:45" x14ac:dyDescent="0.25">
      <c r="A125" s="21"/>
      <c r="B125" s="4" t="str">
        <f>IF(A124="","",IF(A125="","←",IF(A125="Cash Request",COUNTIF($A$5:A124,"Cash Request")+1,IF(A125&lt;&gt;"Cash Request",B124+0.01&amp;"",))))</f>
        <v/>
      </c>
      <c r="C125" s="22"/>
      <c r="D125" s="23"/>
      <c r="E125" s="5">
        <f>IF(AND(A124="",A125&lt;&gt;""),"ERROR-MISSING ROW ABOVE",IF(A125="Cash Request",SUMIF(B126:$B$1006,B125&amp;".*",E126:$E$1006),SUM(F125:AS125)))</f>
        <v>0</v>
      </c>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row>
    <row r="126" spans="1:45" x14ac:dyDescent="0.25">
      <c r="A126" s="21"/>
      <c r="B126" s="4" t="str">
        <f>IF(A125="","",IF(A126="","←",IF(A126="Cash Request",COUNTIF($A$5:A125,"Cash Request")+1,IF(A126&lt;&gt;"Cash Request",B125+0.01&amp;"",))))</f>
        <v/>
      </c>
      <c r="C126" s="22"/>
      <c r="D126" s="23"/>
      <c r="E126" s="5">
        <f>IF(AND(A125="",A126&lt;&gt;""),"ERROR-MISSING ROW ABOVE",IF(A126="Cash Request",SUMIF(B127:$B$1006,B126&amp;".*",E127:$E$1006),SUM(F126:AS126)))</f>
        <v>0</v>
      </c>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row>
    <row r="127" spans="1:45" x14ac:dyDescent="0.25">
      <c r="A127" s="21"/>
      <c r="B127" s="4" t="str">
        <f>IF(A126="","",IF(A127="","←",IF(A127="Cash Request",COUNTIF($A$5:A126,"Cash Request")+1,IF(A127&lt;&gt;"Cash Request",B126+0.01&amp;"",))))</f>
        <v/>
      </c>
      <c r="C127" s="22"/>
      <c r="D127" s="23"/>
      <c r="E127" s="5">
        <f>IF(AND(A126="",A127&lt;&gt;""),"ERROR-MISSING ROW ABOVE",IF(A127="Cash Request",SUMIF(B128:$B$1006,B127&amp;".*",E128:$E$1006),SUM(F127:AS127)))</f>
        <v>0</v>
      </c>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row>
    <row r="128" spans="1:45" x14ac:dyDescent="0.25">
      <c r="A128" s="21"/>
      <c r="B128" s="4" t="str">
        <f>IF(A127="","",IF(A128="","←",IF(A128="Cash Request",COUNTIF($A$5:A127,"Cash Request")+1,IF(A128&lt;&gt;"Cash Request",B127+0.01&amp;"",))))</f>
        <v/>
      </c>
      <c r="C128" s="22"/>
      <c r="D128" s="23"/>
      <c r="E128" s="5">
        <f>IF(AND(A127="",A128&lt;&gt;""),"ERROR-MISSING ROW ABOVE",IF(A128="Cash Request",SUMIF(B129:$B$1006,B128&amp;".*",E129:$E$1006),SUM(F128:AS128)))</f>
        <v>0</v>
      </c>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row>
    <row r="129" spans="1:45" x14ac:dyDescent="0.25">
      <c r="A129" s="21"/>
      <c r="B129" s="4" t="str">
        <f>IF(A128="","",IF(A129="","←",IF(A129="Cash Request",COUNTIF($A$5:A128,"Cash Request")+1,IF(A129&lt;&gt;"Cash Request",B128+0.01&amp;"",))))</f>
        <v/>
      </c>
      <c r="C129" s="22"/>
      <c r="D129" s="23"/>
      <c r="E129" s="5">
        <f>IF(AND(A128="",A129&lt;&gt;""),"ERROR-MISSING ROW ABOVE",IF(A129="Cash Request",SUMIF(B130:$B$1006,B129&amp;".*",E130:$E$1006),SUM(F129:AS129)))</f>
        <v>0</v>
      </c>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row>
    <row r="130" spans="1:45" x14ac:dyDescent="0.25">
      <c r="A130" s="21"/>
      <c r="B130" s="4" t="str">
        <f>IF(A129="","",IF(A130="","←",IF(A130="Cash Request",COUNTIF($A$5:A129,"Cash Request")+1,IF(A130&lt;&gt;"Cash Request",B129+0.01&amp;"",))))</f>
        <v/>
      </c>
      <c r="C130" s="22"/>
      <c r="D130" s="23"/>
      <c r="E130" s="5">
        <f>IF(AND(A129="",A130&lt;&gt;""),"ERROR-MISSING ROW ABOVE",IF(A130="Cash Request",SUMIF(B131:$B$1006,B130&amp;".*",E131:$E$1006),SUM(F130:AS130)))</f>
        <v>0</v>
      </c>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row>
    <row r="131" spans="1:45" x14ac:dyDescent="0.25">
      <c r="A131" s="21"/>
      <c r="B131" s="4" t="str">
        <f>IF(A130="","",IF(A131="","←",IF(A131="Cash Request",COUNTIF($A$5:A130,"Cash Request")+1,IF(A131&lt;&gt;"Cash Request",B130+0.01&amp;"",))))</f>
        <v/>
      </c>
      <c r="C131" s="22"/>
      <c r="D131" s="23"/>
      <c r="E131" s="5">
        <f>IF(AND(A130="",A131&lt;&gt;""),"ERROR-MISSING ROW ABOVE",IF(A131="Cash Request",SUMIF(B132:$B$1006,B131&amp;".*",E132:$E$1006),SUM(F131:AS131)))</f>
        <v>0</v>
      </c>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row>
    <row r="132" spans="1:45" x14ac:dyDescent="0.25">
      <c r="A132" s="21"/>
      <c r="B132" s="4" t="str">
        <f>IF(A131="","",IF(A132="","←",IF(A132="Cash Request",COUNTIF($A$5:A131,"Cash Request")+1,IF(A132&lt;&gt;"Cash Request",B131+0.01&amp;"",))))</f>
        <v/>
      </c>
      <c r="C132" s="22"/>
      <c r="D132" s="23"/>
      <c r="E132" s="5">
        <f>IF(AND(A131="",A132&lt;&gt;""),"ERROR-MISSING ROW ABOVE",IF(A132="Cash Request",SUMIF(B133:$B$1006,B132&amp;".*",E133:$E$1006),SUM(F132:AS132)))</f>
        <v>0</v>
      </c>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row>
    <row r="133" spans="1:45" x14ac:dyDescent="0.25">
      <c r="A133" s="21"/>
      <c r="B133" s="4" t="str">
        <f>IF(A132="","",IF(A133="","←",IF(A133="Cash Request",COUNTIF($A$5:A132,"Cash Request")+1,IF(A133&lt;&gt;"Cash Request",B132+0.01&amp;"",))))</f>
        <v/>
      </c>
      <c r="C133" s="22"/>
      <c r="D133" s="23"/>
      <c r="E133" s="5">
        <f>IF(AND(A132="",A133&lt;&gt;""),"ERROR-MISSING ROW ABOVE",IF(A133="Cash Request",SUMIF(B134:$B$1006,B133&amp;".*",E134:$E$1006),SUM(F133:AS133)))</f>
        <v>0</v>
      </c>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row>
    <row r="134" spans="1:45" x14ac:dyDescent="0.25">
      <c r="A134" s="21"/>
      <c r="B134" s="4" t="str">
        <f>IF(A133="","",IF(A134="","←",IF(A134="Cash Request",COUNTIF($A$5:A133,"Cash Request")+1,IF(A134&lt;&gt;"Cash Request",B133+0.01&amp;"",))))</f>
        <v/>
      </c>
      <c r="C134" s="22"/>
      <c r="D134" s="23"/>
      <c r="E134" s="5">
        <f>IF(AND(A133="",A134&lt;&gt;""),"ERROR-MISSING ROW ABOVE",IF(A134="Cash Request",SUMIF(B135:$B$1006,B134&amp;".*",E135:$E$1006),SUM(F134:AS134)))</f>
        <v>0</v>
      </c>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row>
    <row r="135" spans="1:45" x14ac:dyDescent="0.25">
      <c r="A135" s="21"/>
      <c r="B135" s="4" t="str">
        <f>IF(A134="","",IF(A135="","←",IF(A135="Cash Request",COUNTIF($A$5:A134,"Cash Request")+1,IF(A135&lt;&gt;"Cash Request",B134+0.01&amp;"",))))</f>
        <v/>
      </c>
      <c r="C135" s="22"/>
      <c r="D135" s="23"/>
      <c r="E135" s="5">
        <f>IF(AND(A134="",A135&lt;&gt;""),"ERROR-MISSING ROW ABOVE",IF(A135="Cash Request",SUMIF(B136:$B$1006,B135&amp;".*",E136:$E$1006),SUM(F135:AS135)))</f>
        <v>0</v>
      </c>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row>
    <row r="136" spans="1:45" x14ac:dyDescent="0.25">
      <c r="A136" s="21"/>
      <c r="B136" s="4" t="str">
        <f>IF(A135="","",IF(A136="","←",IF(A136="Cash Request",COUNTIF($A$5:A135,"Cash Request")+1,IF(A136&lt;&gt;"Cash Request",B135+0.01&amp;"",))))</f>
        <v/>
      </c>
      <c r="C136" s="22"/>
      <c r="D136" s="23"/>
      <c r="E136" s="5">
        <f>IF(AND(A135="",A136&lt;&gt;""),"ERROR-MISSING ROW ABOVE",IF(A136="Cash Request",SUMIF(B137:$B$1006,B136&amp;".*",E137:$E$1006),SUM(F136:AS136)))</f>
        <v>0</v>
      </c>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row>
    <row r="137" spans="1:45" x14ac:dyDescent="0.25">
      <c r="A137" s="21"/>
      <c r="B137" s="4" t="str">
        <f>IF(A136="","",IF(A137="","←",IF(A137="Cash Request",COUNTIF($A$5:A136,"Cash Request")+1,IF(A137&lt;&gt;"Cash Request",B136+0.01&amp;"",))))</f>
        <v/>
      </c>
      <c r="C137" s="22"/>
      <c r="D137" s="23"/>
      <c r="E137" s="5">
        <f>IF(AND(A136="",A137&lt;&gt;""),"ERROR-MISSING ROW ABOVE",IF(A137="Cash Request",SUMIF(B138:$B$1006,B137&amp;".*",E138:$E$1006),SUM(F137:AS137)))</f>
        <v>0</v>
      </c>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row>
    <row r="138" spans="1:45" x14ac:dyDescent="0.25">
      <c r="A138" s="21"/>
      <c r="B138" s="4" t="str">
        <f>IF(A137="","",IF(A138="","←",IF(A138="Cash Request",COUNTIF($A$5:A137,"Cash Request")+1,IF(A138&lt;&gt;"Cash Request",B137+0.01&amp;"",))))</f>
        <v/>
      </c>
      <c r="C138" s="22"/>
      <c r="D138" s="23"/>
      <c r="E138" s="5">
        <f>IF(AND(A137="",A138&lt;&gt;""),"ERROR-MISSING ROW ABOVE",IF(A138="Cash Request",SUMIF(B139:$B$1006,B138&amp;".*",E139:$E$1006),SUM(F138:AS138)))</f>
        <v>0</v>
      </c>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row>
    <row r="139" spans="1:45" x14ac:dyDescent="0.25">
      <c r="A139" s="21"/>
      <c r="B139" s="4" t="str">
        <f>IF(A138="","",IF(A139="","←",IF(A139="Cash Request",COUNTIF($A$5:A138,"Cash Request")+1,IF(A139&lt;&gt;"Cash Request",B138+0.01&amp;"",))))</f>
        <v/>
      </c>
      <c r="C139" s="22"/>
      <c r="D139" s="23"/>
      <c r="E139" s="5">
        <f>IF(AND(A138="",A139&lt;&gt;""),"ERROR-MISSING ROW ABOVE",IF(A139="Cash Request",SUMIF(B140:$B$1006,B139&amp;".*",E140:$E$1006),SUM(F139:AS139)))</f>
        <v>0</v>
      </c>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row>
    <row r="140" spans="1:45" x14ac:dyDescent="0.25">
      <c r="A140" s="21"/>
      <c r="B140" s="4" t="str">
        <f>IF(A139="","",IF(A140="","←",IF(A140="Cash Request",COUNTIF($A$5:A139,"Cash Request")+1,IF(A140&lt;&gt;"Cash Request",B139+0.01&amp;"",))))</f>
        <v/>
      </c>
      <c r="C140" s="22"/>
      <c r="D140" s="23"/>
      <c r="E140" s="5">
        <f>IF(AND(A139="",A140&lt;&gt;""),"ERROR-MISSING ROW ABOVE",IF(A140="Cash Request",SUMIF(B141:$B$1006,B140&amp;".*",E141:$E$1006),SUM(F140:AS140)))</f>
        <v>0</v>
      </c>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row>
    <row r="141" spans="1:45" x14ac:dyDescent="0.25">
      <c r="A141" s="21"/>
      <c r="B141" s="4" t="str">
        <f>IF(A140="","",IF(A141="","←",IF(A141="Cash Request",COUNTIF($A$5:A140,"Cash Request")+1,IF(A141&lt;&gt;"Cash Request",B140+0.01&amp;"",))))</f>
        <v/>
      </c>
      <c r="C141" s="22"/>
      <c r="D141" s="23"/>
      <c r="E141" s="5">
        <f>IF(AND(A140="",A141&lt;&gt;""),"ERROR-MISSING ROW ABOVE",IF(A141="Cash Request",SUMIF(B142:$B$1006,B141&amp;".*",E142:$E$1006),SUM(F141:AS141)))</f>
        <v>0</v>
      </c>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row>
    <row r="142" spans="1:45" x14ac:dyDescent="0.25">
      <c r="A142" s="21"/>
      <c r="B142" s="4" t="str">
        <f>IF(A141="","",IF(A142="","←",IF(A142="Cash Request",COUNTIF($A$5:A141,"Cash Request")+1,IF(A142&lt;&gt;"Cash Request",B141+0.01&amp;"",))))</f>
        <v/>
      </c>
      <c r="C142" s="22"/>
      <c r="D142" s="23"/>
      <c r="E142" s="5">
        <f>IF(AND(A141="",A142&lt;&gt;""),"ERROR-MISSING ROW ABOVE",IF(A142="Cash Request",SUMIF(B143:$B$1006,B142&amp;".*",E143:$E$1006),SUM(F142:AS142)))</f>
        <v>0</v>
      </c>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row>
    <row r="143" spans="1:45" x14ac:dyDescent="0.25">
      <c r="A143" s="21"/>
      <c r="B143" s="4" t="str">
        <f>IF(A142="","",IF(A143="","←",IF(A143="Cash Request",COUNTIF($A$5:A142,"Cash Request")+1,IF(A143&lt;&gt;"Cash Request",B142+0.01&amp;"",))))</f>
        <v/>
      </c>
      <c r="C143" s="22"/>
      <c r="D143" s="23"/>
      <c r="E143" s="5">
        <f>IF(AND(A142="",A143&lt;&gt;""),"ERROR-MISSING ROW ABOVE",IF(A143="Cash Request",SUMIF(B144:$B$1006,B143&amp;".*",E144:$E$1006),SUM(F143:AS143)))</f>
        <v>0</v>
      </c>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row>
    <row r="144" spans="1:45" x14ac:dyDescent="0.25">
      <c r="A144" s="21"/>
      <c r="B144" s="4" t="str">
        <f>IF(A143="","",IF(A144="","←",IF(A144="Cash Request",COUNTIF($A$5:A143,"Cash Request")+1,IF(A144&lt;&gt;"Cash Request",B143+0.01&amp;"",))))</f>
        <v/>
      </c>
      <c r="C144" s="22"/>
      <c r="D144" s="23"/>
      <c r="E144" s="5">
        <f>IF(AND(A143="",A144&lt;&gt;""),"ERROR-MISSING ROW ABOVE",IF(A144="Cash Request",SUMIF(B145:$B$1006,B144&amp;".*",E145:$E$1006),SUM(F144:AS144)))</f>
        <v>0</v>
      </c>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row>
    <row r="145" spans="1:45" x14ac:dyDescent="0.25">
      <c r="A145" s="21"/>
      <c r="B145" s="4" t="str">
        <f>IF(A144="","",IF(A145="","←",IF(A145="Cash Request",COUNTIF($A$5:A144,"Cash Request")+1,IF(A145&lt;&gt;"Cash Request",B144+0.01&amp;"",))))</f>
        <v/>
      </c>
      <c r="C145" s="22"/>
      <c r="D145" s="23"/>
      <c r="E145" s="5">
        <f>IF(AND(A144="",A145&lt;&gt;""),"ERROR-MISSING ROW ABOVE",IF(A145="Cash Request",SUMIF(B146:$B$1006,B145&amp;".*",E146:$E$1006),SUM(F145:AS145)))</f>
        <v>0</v>
      </c>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row>
    <row r="146" spans="1:45" x14ac:dyDescent="0.25">
      <c r="A146" s="21"/>
      <c r="B146" s="4" t="str">
        <f>IF(A145="","",IF(A146="","←",IF(A146="Cash Request",COUNTIF($A$5:A145,"Cash Request")+1,IF(A146&lt;&gt;"Cash Request",B145+0.01&amp;"",))))</f>
        <v/>
      </c>
      <c r="C146" s="22"/>
      <c r="D146" s="23"/>
      <c r="E146" s="5">
        <f>IF(AND(A145="",A146&lt;&gt;""),"ERROR-MISSING ROW ABOVE",IF(A146="Cash Request",SUMIF(B147:$B$1006,B146&amp;".*",E147:$E$1006),SUM(F146:AS146)))</f>
        <v>0</v>
      </c>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row>
    <row r="147" spans="1:45" x14ac:dyDescent="0.25">
      <c r="A147" s="21"/>
      <c r="B147" s="4" t="str">
        <f>IF(A146="","",IF(A147="","←",IF(A147="Cash Request",COUNTIF($A$5:A146,"Cash Request")+1,IF(A147&lt;&gt;"Cash Request",B146+0.01&amp;"",))))</f>
        <v/>
      </c>
      <c r="C147" s="22"/>
      <c r="D147" s="23"/>
      <c r="E147" s="5">
        <f>IF(AND(A146="",A147&lt;&gt;""),"ERROR-MISSING ROW ABOVE",IF(A147="Cash Request",SUMIF(B148:$B$1006,B147&amp;".*",E148:$E$1006),SUM(F147:AS147)))</f>
        <v>0</v>
      </c>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row>
    <row r="148" spans="1:45" x14ac:dyDescent="0.25">
      <c r="A148" s="21"/>
      <c r="B148" s="4" t="str">
        <f>IF(A147="","",IF(A148="","←",IF(A148="Cash Request",COUNTIF($A$5:A147,"Cash Request")+1,IF(A148&lt;&gt;"Cash Request",B147+0.01&amp;"",))))</f>
        <v/>
      </c>
      <c r="C148" s="22"/>
      <c r="D148" s="23"/>
      <c r="E148" s="5">
        <f>IF(AND(A147="",A148&lt;&gt;""),"ERROR-MISSING ROW ABOVE",IF(A148="Cash Request",SUMIF(B149:$B$1006,B148&amp;".*",E149:$E$1006),SUM(F148:AS148)))</f>
        <v>0</v>
      </c>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row>
    <row r="149" spans="1:45" x14ac:dyDescent="0.25">
      <c r="A149" s="21"/>
      <c r="B149" s="4" t="str">
        <f>IF(A148="","",IF(A149="","←",IF(A149="Cash Request",COUNTIF($A$5:A148,"Cash Request")+1,IF(A149&lt;&gt;"Cash Request",B148+0.01&amp;"",))))</f>
        <v/>
      </c>
      <c r="C149" s="22"/>
      <c r="D149" s="23"/>
      <c r="E149" s="5">
        <f>IF(AND(A148="",A149&lt;&gt;""),"ERROR-MISSING ROW ABOVE",IF(A149="Cash Request",SUMIF(B150:$B$1006,B149&amp;".*",E150:$E$1006),SUM(F149:AS149)))</f>
        <v>0</v>
      </c>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row>
    <row r="150" spans="1:45" x14ac:dyDescent="0.25">
      <c r="A150" s="21"/>
      <c r="B150" s="4" t="str">
        <f>IF(A149="","",IF(A150="","←",IF(A150="Cash Request",COUNTIF($A$5:A149,"Cash Request")+1,IF(A150&lt;&gt;"Cash Request",B149+0.01&amp;"",))))</f>
        <v/>
      </c>
      <c r="C150" s="22"/>
      <c r="D150" s="23"/>
      <c r="E150" s="5">
        <f>IF(AND(A149="",A150&lt;&gt;""),"ERROR-MISSING ROW ABOVE",IF(A150="Cash Request",SUMIF(B151:$B$1006,B150&amp;".*",E151:$E$1006),SUM(F150:AS150)))</f>
        <v>0</v>
      </c>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row>
    <row r="151" spans="1:45" x14ac:dyDescent="0.25">
      <c r="A151" s="21"/>
      <c r="B151" s="4" t="str">
        <f>IF(A150="","",IF(A151="","←",IF(A151="Cash Request",COUNTIF($A$5:A150,"Cash Request")+1,IF(A151&lt;&gt;"Cash Request",B150+0.01&amp;"",))))</f>
        <v/>
      </c>
      <c r="C151" s="22"/>
      <c r="D151" s="23"/>
      <c r="E151" s="5">
        <f>IF(AND(A150="",A151&lt;&gt;""),"ERROR-MISSING ROW ABOVE",IF(A151="Cash Request",SUMIF(B152:$B$1006,B151&amp;".*",E152:$E$1006),SUM(F151:AS151)))</f>
        <v>0</v>
      </c>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row>
    <row r="152" spans="1:45" x14ac:dyDescent="0.25">
      <c r="A152" s="21"/>
      <c r="B152" s="4" t="str">
        <f>IF(A151="","",IF(A152="","←",IF(A152="Cash Request",COUNTIF($A$5:A151,"Cash Request")+1,IF(A152&lt;&gt;"Cash Request",B151+0.01&amp;"",))))</f>
        <v/>
      </c>
      <c r="C152" s="22"/>
      <c r="D152" s="23"/>
      <c r="E152" s="5">
        <f>IF(AND(A151="",A152&lt;&gt;""),"ERROR-MISSING ROW ABOVE",IF(A152="Cash Request",SUMIF(B153:$B$1006,B152&amp;".*",E153:$E$1006),SUM(F152:AS152)))</f>
        <v>0</v>
      </c>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row>
    <row r="153" spans="1:45" x14ac:dyDescent="0.25">
      <c r="A153" s="21"/>
      <c r="B153" s="4" t="str">
        <f>IF(A152="","",IF(A153="","←",IF(A153="Cash Request",COUNTIF($A$5:A152,"Cash Request")+1,IF(A153&lt;&gt;"Cash Request",B152+0.01&amp;"",))))</f>
        <v/>
      </c>
      <c r="C153" s="22"/>
      <c r="D153" s="23"/>
      <c r="E153" s="5">
        <f>IF(AND(A152="",A153&lt;&gt;""),"ERROR-MISSING ROW ABOVE",IF(A153="Cash Request",SUMIF(B154:$B$1006,B153&amp;".*",E154:$E$1006),SUM(F153:AS153)))</f>
        <v>0</v>
      </c>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row>
    <row r="154" spans="1:45" x14ac:dyDescent="0.25">
      <c r="A154" s="21"/>
      <c r="B154" s="4" t="str">
        <f>IF(A153="","",IF(A154="","←",IF(A154="Cash Request",COUNTIF($A$5:A153,"Cash Request")+1,IF(A154&lt;&gt;"Cash Request",B153+0.01&amp;"",))))</f>
        <v/>
      </c>
      <c r="C154" s="22"/>
      <c r="D154" s="23"/>
      <c r="E154" s="5">
        <f>IF(AND(A153="",A154&lt;&gt;""),"ERROR-MISSING ROW ABOVE",IF(A154="Cash Request",SUMIF(B155:$B$1006,B154&amp;".*",E155:$E$1006),SUM(F154:AS154)))</f>
        <v>0</v>
      </c>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row>
    <row r="155" spans="1:45" x14ac:dyDescent="0.25">
      <c r="A155" s="21"/>
      <c r="B155" s="4" t="str">
        <f>IF(A154="","",IF(A155="","←",IF(A155="Cash Request",COUNTIF($A$5:A154,"Cash Request")+1,IF(A155&lt;&gt;"Cash Request",B154+0.01&amp;"",))))</f>
        <v/>
      </c>
      <c r="C155" s="22"/>
      <c r="D155" s="23"/>
      <c r="E155" s="5">
        <f>IF(AND(A154="",A155&lt;&gt;""),"ERROR-MISSING ROW ABOVE",IF(A155="Cash Request",SUMIF(B156:$B$1006,B155&amp;".*",E156:$E$1006),SUM(F155:AS155)))</f>
        <v>0</v>
      </c>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row>
    <row r="156" spans="1:45" x14ac:dyDescent="0.25">
      <c r="A156" s="21"/>
      <c r="B156" s="4" t="str">
        <f>IF(A155="","",IF(A156="","←",IF(A156="Cash Request",COUNTIF($A$5:A155,"Cash Request")+1,IF(A156&lt;&gt;"Cash Request",B155+0.01&amp;"",))))</f>
        <v/>
      </c>
      <c r="C156" s="22"/>
      <c r="D156" s="23"/>
      <c r="E156" s="5">
        <f>IF(AND(A155="",A156&lt;&gt;""),"ERROR-MISSING ROW ABOVE",IF(A156="Cash Request",SUMIF(B157:$B$1006,B156&amp;".*",E157:$E$1006),SUM(F156:AS156)))</f>
        <v>0</v>
      </c>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row>
    <row r="157" spans="1:45" x14ac:dyDescent="0.25">
      <c r="A157" s="21"/>
      <c r="B157" s="4" t="str">
        <f>IF(A156="","",IF(A157="","←",IF(A157="Cash Request",COUNTIF($A$5:A156,"Cash Request")+1,IF(A157&lt;&gt;"Cash Request",B156+0.01&amp;"",))))</f>
        <v/>
      </c>
      <c r="C157" s="22"/>
      <c r="D157" s="23"/>
      <c r="E157" s="5">
        <f>IF(AND(A156="",A157&lt;&gt;""),"ERROR-MISSING ROW ABOVE",IF(A157="Cash Request",SUMIF(B158:$B$1006,B157&amp;".*",E158:$E$1006),SUM(F157:AS157)))</f>
        <v>0</v>
      </c>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row>
    <row r="158" spans="1:45" x14ac:dyDescent="0.25">
      <c r="A158" s="21"/>
      <c r="B158" s="4" t="str">
        <f>IF(A157="","",IF(A158="","←",IF(A158="Cash Request",COUNTIF($A$5:A157,"Cash Request")+1,IF(A158&lt;&gt;"Cash Request",B157+0.01&amp;"",))))</f>
        <v/>
      </c>
      <c r="C158" s="22"/>
      <c r="D158" s="23"/>
      <c r="E158" s="5">
        <f>IF(AND(A157="",A158&lt;&gt;""),"ERROR-MISSING ROW ABOVE",IF(A158="Cash Request",SUMIF(B159:$B$1006,B158&amp;".*",E159:$E$1006),SUM(F158:AS158)))</f>
        <v>0</v>
      </c>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row>
    <row r="159" spans="1:45" x14ac:dyDescent="0.25">
      <c r="A159" s="21"/>
      <c r="B159" s="4" t="str">
        <f>IF(A158="","",IF(A159="","←",IF(A159="Cash Request",COUNTIF($A$5:A158,"Cash Request")+1,IF(A159&lt;&gt;"Cash Request",B158+0.01&amp;"",))))</f>
        <v/>
      </c>
      <c r="C159" s="22"/>
      <c r="D159" s="23"/>
      <c r="E159" s="5">
        <f>IF(AND(A158="",A159&lt;&gt;""),"ERROR-MISSING ROW ABOVE",IF(A159="Cash Request",SUMIF(B160:$B$1006,B159&amp;".*",E160:$E$1006),SUM(F159:AS159)))</f>
        <v>0</v>
      </c>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row>
    <row r="160" spans="1:45" x14ac:dyDescent="0.25">
      <c r="A160" s="21"/>
      <c r="B160" s="4" t="str">
        <f>IF(A159="","",IF(A160="","←",IF(A160="Cash Request",COUNTIF($A$5:A159,"Cash Request")+1,IF(A160&lt;&gt;"Cash Request",B159+0.01&amp;"",))))</f>
        <v/>
      </c>
      <c r="C160" s="22"/>
      <c r="D160" s="23"/>
      <c r="E160" s="5">
        <f>IF(AND(A159="",A160&lt;&gt;""),"ERROR-MISSING ROW ABOVE",IF(A160="Cash Request",SUMIF(B161:$B$1006,B160&amp;".*",E161:$E$1006),SUM(F160:AS160)))</f>
        <v>0</v>
      </c>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row>
    <row r="161" spans="1:45" x14ac:dyDescent="0.25">
      <c r="A161" s="21"/>
      <c r="B161" s="4" t="str">
        <f>IF(A160="","",IF(A161="","←",IF(A161="Cash Request",COUNTIF($A$5:A160,"Cash Request")+1,IF(A161&lt;&gt;"Cash Request",B160+0.01&amp;"",))))</f>
        <v/>
      </c>
      <c r="C161" s="22"/>
      <c r="D161" s="23"/>
      <c r="E161" s="5">
        <f>IF(AND(A160="",A161&lt;&gt;""),"ERROR-MISSING ROW ABOVE",IF(A161="Cash Request",SUMIF(B162:$B$1006,B161&amp;".*",E162:$E$1006),SUM(F161:AS161)))</f>
        <v>0</v>
      </c>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row>
    <row r="162" spans="1:45" x14ac:dyDescent="0.25">
      <c r="A162" s="21"/>
      <c r="B162" s="4" t="str">
        <f>IF(A161="","",IF(A162="","←",IF(A162="Cash Request",COUNTIF($A$5:A161,"Cash Request")+1,IF(A162&lt;&gt;"Cash Request",B161+0.01&amp;"",))))</f>
        <v/>
      </c>
      <c r="C162" s="22"/>
      <c r="D162" s="23"/>
      <c r="E162" s="5">
        <f>IF(AND(A161="",A162&lt;&gt;""),"ERROR-MISSING ROW ABOVE",IF(A162="Cash Request",SUMIF(B163:$B$1006,B162&amp;".*",E163:$E$1006),SUM(F162:AS162)))</f>
        <v>0</v>
      </c>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row>
    <row r="163" spans="1:45" x14ac:dyDescent="0.25">
      <c r="A163" s="21"/>
      <c r="B163" s="4" t="str">
        <f>IF(A162="","",IF(A163="","←",IF(A163="Cash Request",COUNTIF($A$5:A162,"Cash Request")+1,IF(A163&lt;&gt;"Cash Request",B162+0.01&amp;"",))))</f>
        <v/>
      </c>
      <c r="C163" s="22"/>
      <c r="D163" s="23"/>
      <c r="E163" s="5">
        <f>IF(AND(A162="",A163&lt;&gt;""),"ERROR-MISSING ROW ABOVE",IF(A163="Cash Request",SUMIF(B164:$B$1006,B163&amp;".*",E164:$E$1006),SUM(F163:AS163)))</f>
        <v>0</v>
      </c>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row>
    <row r="164" spans="1:45" x14ac:dyDescent="0.25">
      <c r="A164" s="21"/>
      <c r="B164" s="4" t="str">
        <f>IF(A163="","",IF(A164="","←",IF(A164="Cash Request",COUNTIF($A$5:A163,"Cash Request")+1,IF(A164&lt;&gt;"Cash Request",B163+0.01&amp;"",))))</f>
        <v/>
      </c>
      <c r="C164" s="22"/>
      <c r="D164" s="23"/>
      <c r="E164" s="5">
        <f>IF(AND(A163="",A164&lt;&gt;""),"ERROR-MISSING ROW ABOVE",IF(A164="Cash Request",SUMIF(B165:$B$1006,B164&amp;".*",E165:$E$1006),SUM(F164:AS164)))</f>
        <v>0</v>
      </c>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row>
    <row r="165" spans="1:45" x14ac:dyDescent="0.25">
      <c r="A165" s="21"/>
      <c r="B165" s="4" t="str">
        <f>IF(A164="","",IF(A165="","←",IF(A165="Cash Request",COUNTIF($A$5:A164,"Cash Request")+1,IF(A165&lt;&gt;"Cash Request",B164+0.01&amp;"",))))</f>
        <v/>
      </c>
      <c r="C165" s="22"/>
      <c r="D165" s="23"/>
      <c r="E165" s="5">
        <f>IF(AND(A164="",A165&lt;&gt;""),"ERROR-MISSING ROW ABOVE",IF(A165="Cash Request",SUMIF(B166:$B$1006,B165&amp;".*",E166:$E$1006),SUM(F165:AS165)))</f>
        <v>0</v>
      </c>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row>
    <row r="166" spans="1:45" x14ac:dyDescent="0.25">
      <c r="A166" s="21"/>
      <c r="B166" s="4" t="str">
        <f>IF(A165="","",IF(A166="","←",IF(A166="Cash Request",COUNTIF($A$5:A165,"Cash Request")+1,IF(A166&lt;&gt;"Cash Request",B165+0.01&amp;"",))))</f>
        <v/>
      </c>
      <c r="C166" s="22"/>
      <c r="D166" s="23"/>
      <c r="E166" s="5">
        <f>IF(AND(A165="",A166&lt;&gt;""),"ERROR-MISSING ROW ABOVE",IF(A166="Cash Request",SUMIF(B167:$B$1006,B166&amp;".*",E167:$E$1006),SUM(F166:AS166)))</f>
        <v>0</v>
      </c>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row>
    <row r="167" spans="1:45" x14ac:dyDescent="0.25">
      <c r="A167" s="21"/>
      <c r="B167" s="4" t="str">
        <f>IF(A166="","",IF(A167="","←",IF(A167="Cash Request",COUNTIF($A$5:A166,"Cash Request")+1,IF(A167&lt;&gt;"Cash Request",B166+0.01&amp;"",))))</f>
        <v/>
      </c>
      <c r="C167" s="22"/>
      <c r="D167" s="23"/>
      <c r="E167" s="5">
        <f>IF(AND(A166="",A167&lt;&gt;""),"ERROR-MISSING ROW ABOVE",IF(A167="Cash Request",SUMIF(B168:$B$1006,B167&amp;".*",E168:$E$1006),SUM(F167:AS167)))</f>
        <v>0</v>
      </c>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row>
    <row r="168" spans="1:45" x14ac:dyDescent="0.25">
      <c r="A168" s="21"/>
      <c r="B168" s="4" t="str">
        <f>IF(A167="","",IF(A168="","←",IF(A168="Cash Request",COUNTIF($A$5:A167,"Cash Request")+1,IF(A168&lt;&gt;"Cash Request",B167+0.01&amp;"",))))</f>
        <v/>
      </c>
      <c r="C168" s="22"/>
      <c r="D168" s="23"/>
      <c r="E168" s="5">
        <f>IF(AND(A167="",A168&lt;&gt;""),"ERROR-MISSING ROW ABOVE",IF(A168="Cash Request",SUMIF(B169:$B$1006,B168&amp;".*",E169:$E$1006),SUM(F168:AS168)))</f>
        <v>0</v>
      </c>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row>
    <row r="169" spans="1:45" x14ac:dyDescent="0.25">
      <c r="A169" s="21"/>
      <c r="B169" s="4" t="str">
        <f>IF(A168="","",IF(A169="","←",IF(A169="Cash Request",COUNTIF($A$5:A168,"Cash Request")+1,IF(A169&lt;&gt;"Cash Request",B168+0.01&amp;"",))))</f>
        <v/>
      </c>
      <c r="C169" s="22"/>
      <c r="D169" s="23"/>
      <c r="E169" s="5">
        <f>IF(AND(A168="",A169&lt;&gt;""),"ERROR-MISSING ROW ABOVE",IF(A169="Cash Request",SUMIF(B170:$B$1006,B169&amp;".*",E170:$E$1006),SUM(F169:AS169)))</f>
        <v>0</v>
      </c>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row>
    <row r="170" spans="1:45" x14ac:dyDescent="0.25">
      <c r="A170" s="21"/>
      <c r="B170" s="4" t="str">
        <f>IF(A169="","",IF(A170="","←",IF(A170="Cash Request",COUNTIF($A$5:A169,"Cash Request")+1,IF(A170&lt;&gt;"Cash Request",B169+0.01&amp;"",))))</f>
        <v/>
      </c>
      <c r="C170" s="22"/>
      <c r="D170" s="23"/>
      <c r="E170" s="5">
        <f>IF(AND(A169="",A170&lt;&gt;""),"ERROR-MISSING ROW ABOVE",IF(A170="Cash Request",SUMIF(B171:$B$1006,B170&amp;".*",E171:$E$1006),SUM(F170:AS170)))</f>
        <v>0</v>
      </c>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row>
    <row r="171" spans="1:45" x14ac:dyDescent="0.25">
      <c r="A171" s="21"/>
      <c r="B171" s="4" t="str">
        <f>IF(A170="","",IF(A171="","←",IF(A171="Cash Request",COUNTIF($A$5:A170,"Cash Request")+1,IF(A171&lt;&gt;"Cash Request",B170+0.01&amp;"",))))</f>
        <v/>
      </c>
      <c r="C171" s="22"/>
      <c r="D171" s="23"/>
      <c r="E171" s="5">
        <f>IF(AND(A170="",A171&lt;&gt;""),"ERROR-MISSING ROW ABOVE",IF(A171="Cash Request",SUMIF(B172:$B$1006,B171&amp;".*",E172:$E$1006),SUM(F171:AS171)))</f>
        <v>0</v>
      </c>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row>
    <row r="172" spans="1:45" x14ac:dyDescent="0.25">
      <c r="A172" s="21"/>
      <c r="B172" s="4" t="str">
        <f>IF(A171="","",IF(A172="","←",IF(A172="Cash Request",COUNTIF($A$5:A171,"Cash Request")+1,IF(A172&lt;&gt;"Cash Request",B171+0.01&amp;"",))))</f>
        <v/>
      </c>
      <c r="C172" s="22"/>
      <c r="D172" s="23"/>
      <c r="E172" s="5">
        <f>IF(AND(A171="",A172&lt;&gt;""),"ERROR-MISSING ROW ABOVE",IF(A172="Cash Request",SUMIF(B173:$B$1006,B172&amp;".*",E173:$E$1006),SUM(F172:AS172)))</f>
        <v>0</v>
      </c>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row>
    <row r="173" spans="1:45" x14ac:dyDescent="0.25">
      <c r="A173" s="21"/>
      <c r="B173" s="4" t="str">
        <f>IF(A172="","",IF(A173="","←",IF(A173="Cash Request",COUNTIF($A$5:A172,"Cash Request")+1,IF(A173&lt;&gt;"Cash Request",B172+0.01&amp;"",))))</f>
        <v/>
      </c>
      <c r="C173" s="22"/>
      <c r="D173" s="23"/>
      <c r="E173" s="5">
        <f>IF(AND(A172="",A173&lt;&gt;""),"ERROR-MISSING ROW ABOVE",IF(A173="Cash Request",SUMIF(B174:$B$1006,B173&amp;".*",E174:$E$1006),SUM(F173:AS173)))</f>
        <v>0</v>
      </c>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row>
    <row r="174" spans="1:45" x14ac:dyDescent="0.25">
      <c r="A174" s="21"/>
      <c r="B174" s="4" t="str">
        <f>IF(A173="","",IF(A174="","←",IF(A174="Cash Request",COUNTIF($A$5:A173,"Cash Request")+1,IF(A174&lt;&gt;"Cash Request",B173+0.01&amp;"",))))</f>
        <v/>
      </c>
      <c r="C174" s="22"/>
      <c r="D174" s="23"/>
      <c r="E174" s="5">
        <f>IF(AND(A173="",A174&lt;&gt;""),"ERROR-MISSING ROW ABOVE",IF(A174="Cash Request",SUMIF(B175:$B$1006,B174&amp;".*",E175:$E$1006),SUM(F174:AS174)))</f>
        <v>0</v>
      </c>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row>
    <row r="175" spans="1:45" x14ac:dyDescent="0.25">
      <c r="A175" s="21"/>
      <c r="B175" s="4" t="str">
        <f>IF(A174="","",IF(A175="","←",IF(A175="Cash Request",COUNTIF($A$5:A174,"Cash Request")+1,IF(A175&lt;&gt;"Cash Request",B174+0.01&amp;"",))))</f>
        <v/>
      </c>
      <c r="C175" s="22"/>
      <c r="D175" s="23"/>
      <c r="E175" s="5">
        <f>IF(AND(A174="",A175&lt;&gt;""),"ERROR-MISSING ROW ABOVE",IF(A175="Cash Request",SUMIF(B176:$B$1006,B175&amp;".*",E176:$E$1006),SUM(F175:AS175)))</f>
        <v>0</v>
      </c>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row>
    <row r="176" spans="1:45" x14ac:dyDescent="0.25">
      <c r="A176" s="21"/>
      <c r="B176" s="4" t="str">
        <f>IF(A175="","",IF(A176="","←",IF(A176="Cash Request",COUNTIF($A$5:A175,"Cash Request")+1,IF(A176&lt;&gt;"Cash Request",B175+0.01&amp;"",))))</f>
        <v/>
      </c>
      <c r="C176" s="22"/>
      <c r="D176" s="23"/>
      <c r="E176" s="5">
        <f>IF(AND(A175="",A176&lt;&gt;""),"ERROR-MISSING ROW ABOVE",IF(A176="Cash Request",SUMIF(B177:$B$1006,B176&amp;".*",E177:$E$1006),SUM(F176:AS176)))</f>
        <v>0</v>
      </c>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row>
    <row r="177" spans="1:45" x14ac:dyDescent="0.25">
      <c r="A177" s="21"/>
      <c r="B177" s="4" t="str">
        <f>IF(A176="","",IF(A177="","←",IF(A177="Cash Request",COUNTIF($A$5:A176,"Cash Request")+1,IF(A177&lt;&gt;"Cash Request",B176+0.01&amp;"",))))</f>
        <v/>
      </c>
      <c r="C177" s="22"/>
      <c r="D177" s="23"/>
      <c r="E177" s="5">
        <f>IF(AND(A176="",A177&lt;&gt;""),"ERROR-MISSING ROW ABOVE",IF(A177="Cash Request",SUMIF(B178:$B$1006,B177&amp;".*",E178:$E$1006),SUM(F177:AS177)))</f>
        <v>0</v>
      </c>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row>
    <row r="178" spans="1:45" x14ac:dyDescent="0.25">
      <c r="A178" s="21"/>
      <c r="B178" s="4" t="str">
        <f>IF(A177="","",IF(A178="","←",IF(A178="Cash Request",COUNTIF($A$5:A177,"Cash Request")+1,IF(A178&lt;&gt;"Cash Request",B177+0.01&amp;"",))))</f>
        <v/>
      </c>
      <c r="C178" s="22"/>
      <c r="D178" s="23"/>
      <c r="E178" s="5">
        <f>IF(AND(A177="",A178&lt;&gt;""),"ERROR-MISSING ROW ABOVE",IF(A178="Cash Request",SUMIF(B179:$B$1006,B178&amp;".*",E179:$E$1006),SUM(F178:AS178)))</f>
        <v>0</v>
      </c>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row>
    <row r="179" spans="1:45" x14ac:dyDescent="0.25">
      <c r="A179" s="21"/>
      <c r="B179" s="4" t="str">
        <f>IF(A178="","",IF(A179="","←",IF(A179="Cash Request",COUNTIF($A$5:A178,"Cash Request")+1,IF(A179&lt;&gt;"Cash Request",B178+0.01&amp;"",))))</f>
        <v/>
      </c>
      <c r="C179" s="22"/>
      <c r="D179" s="23"/>
      <c r="E179" s="5">
        <f>IF(AND(A178="",A179&lt;&gt;""),"ERROR-MISSING ROW ABOVE",IF(A179="Cash Request",SUMIF(B180:$B$1006,B179&amp;".*",E180:$E$1006),SUM(F179:AS179)))</f>
        <v>0</v>
      </c>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row>
    <row r="180" spans="1:45" x14ac:dyDescent="0.25">
      <c r="A180" s="21"/>
      <c r="B180" s="4" t="str">
        <f>IF(A179="","",IF(A180="","←",IF(A180="Cash Request",COUNTIF($A$5:A179,"Cash Request")+1,IF(A180&lt;&gt;"Cash Request",B179+0.01&amp;"",))))</f>
        <v/>
      </c>
      <c r="C180" s="22"/>
      <c r="D180" s="23"/>
      <c r="E180" s="5">
        <f>IF(AND(A179="",A180&lt;&gt;""),"ERROR-MISSING ROW ABOVE",IF(A180="Cash Request",SUMIF(B181:$B$1006,B180&amp;".*",E181:$E$1006),SUM(F180:AS180)))</f>
        <v>0</v>
      </c>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row>
    <row r="181" spans="1:45" x14ac:dyDescent="0.25">
      <c r="A181" s="21"/>
      <c r="B181" s="4" t="str">
        <f>IF(A180="","",IF(A181="","←",IF(A181="Cash Request",COUNTIF($A$5:A180,"Cash Request")+1,IF(A181&lt;&gt;"Cash Request",B180+0.01&amp;"",))))</f>
        <v/>
      </c>
      <c r="C181" s="22"/>
      <c r="D181" s="23"/>
      <c r="E181" s="5">
        <f>IF(AND(A180="",A181&lt;&gt;""),"ERROR-MISSING ROW ABOVE",IF(A181="Cash Request",SUMIF(B182:$B$1006,B181&amp;".*",E182:$E$1006),SUM(F181:AS181)))</f>
        <v>0</v>
      </c>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row>
    <row r="182" spans="1:45" x14ac:dyDescent="0.25">
      <c r="A182" s="21"/>
      <c r="B182" s="4" t="str">
        <f>IF(A181="","",IF(A182="","←",IF(A182="Cash Request",COUNTIF($A$5:A181,"Cash Request")+1,IF(A182&lt;&gt;"Cash Request",B181+0.01&amp;"",))))</f>
        <v/>
      </c>
      <c r="C182" s="22"/>
      <c r="D182" s="23"/>
      <c r="E182" s="5">
        <f>IF(AND(A181="",A182&lt;&gt;""),"ERROR-MISSING ROW ABOVE",IF(A182="Cash Request",SUMIF(B183:$B$1006,B182&amp;".*",E183:$E$1006),SUM(F182:AS182)))</f>
        <v>0</v>
      </c>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row>
    <row r="183" spans="1:45" x14ac:dyDescent="0.25">
      <c r="A183" s="21"/>
      <c r="B183" s="4" t="str">
        <f>IF(A182="","",IF(A183="","←",IF(A183="Cash Request",COUNTIF($A$5:A182,"Cash Request")+1,IF(A183&lt;&gt;"Cash Request",B182+0.01&amp;"",))))</f>
        <v/>
      </c>
      <c r="C183" s="22"/>
      <c r="D183" s="23"/>
      <c r="E183" s="5">
        <f>IF(AND(A182="",A183&lt;&gt;""),"ERROR-MISSING ROW ABOVE",IF(A183="Cash Request",SUMIF(B184:$B$1006,B183&amp;".*",E184:$E$1006),SUM(F183:AS183)))</f>
        <v>0</v>
      </c>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row>
    <row r="184" spans="1:45" x14ac:dyDescent="0.25">
      <c r="A184" s="21"/>
      <c r="B184" s="4" t="str">
        <f>IF(A183="","",IF(A184="","←",IF(A184="Cash Request",COUNTIF($A$5:A183,"Cash Request")+1,IF(A184&lt;&gt;"Cash Request",B183+0.01&amp;"",))))</f>
        <v/>
      </c>
      <c r="C184" s="22"/>
      <c r="D184" s="23"/>
      <c r="E184" s="5">
        <f>IF(AND(A183="",A184&lt;&gt;""),"ERROR-MISSING ROW ABOVE",IF(A184="Cash Request",SUMIF(B185:$B$1006,B184&amp;".*",E185:$E$1006),SUM(F184:AS184)))</f>
        <v>0</v>
      </c>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row>
    <row r="185" spans="1:45" x14ac:dyDescent="0.25">
      <c r="A185" s="21"/>
      <c r="B185" s="4" t="str">
        <f>IF(A184="","",IF(A185="","←",IF(A185="Cash Request",COUNTIF($A$5:A184,"Cash Request")+1,IF(A185&lt;&gt;"Cash Request",B184+0.01&amp;"",))))</f>
        <v/>
      </c>
      <c r="C185" s="22"/>
      <c r="D185" s="23"/>
      <c r="E185" s="5">
        <f>IF(AND(A184="",A185&lt;&gt;""),"ERROR-MISSING ROW ABOVE",IF(A185="Cash Request",SUMIF(B186:$B$1006,B185&amp;".*",E186:$E$1006),SUM(F185:AS185)))</f>
        <v>0</v>
      </c>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row>
    <row r="186" spans="1:45" x14ac:dyDescent="0.25">
      <c r="A186" s="21"/>
      <c r="B186" s="4" t="str">
        <f>IF(A185="","",IF(A186="","←",IF(A186="Cash Request",COUNTIF($A$5:A185,"Cash Request")+1,IF(A186&lt;&gt;"Cash Request",B185+0.01&amp;"",))))</f>
        <v/>
      </c>
      <c r="C186" s="22"/>
      <c r="D186" s="23"/>
      <c r="E186" s="5">
        <f>IF(AND(A185="",A186&lt;&gt;""),"ERROR-MISSING ROW ABOVE",IF(A186="Cash Request",SUMIF(B187:$B$1006,B186&amp;".*",E187:$E$1006),SUM(F186:AS186)))</f>
        <v>0</v>
      </c>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row>
    <row r="187" spans="1:45" x14ac:dyDescent="0.25">
      <c r="A187" s="21"/>
      <c r="B187" s="4" t="str">
        <f>IF(A186="","",IF(A187="","←",IF(A187="Cash Request",COUNTIF($A$5:A186,"Cash Request")+1,IF(A187&lt;&gt;"Cash Request",B186+0.01&amp;"",))))</f>
        <v/>
      </c>
      <c r="C187" s="22"/>
      <c r="D187" s="23"/>
      <c r="E187" s="5">
        <f>IF(AND(A186="",A187&lt;&gt;""),"ERROR-MISSING ROW ABOVE",IF(A187="Cash Request",SUMIF(B188:$B$1006,B187&amp;".*",E188:$E$1006),SUM(F187:AS187)))</f>
        <v>0</v>
      </c>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row>
    <row r="188" spans="1:45" x14ac:dyDescent="0.25">
      <c r="A188" s="21"/>
      <c r="B188" s="4" t="str">
        <f>IF(A187="","",IF(A188="","←",IF(A188="Cash Request",COUNTIF($A$5:A187,"Cash Request")+1,IF(A188&lt;&gt;"Cash Request",B187+0.01&amp;"",))))</f>
        <v/>
      </c>
      <c r="C188" s="22"/>
      <c r="D188" s="23"/>
      <c r="E188" s="5">
        <f>IF(AND(A187="",A188&lt;&gt;""),"ERROR-MISSING ROW ABOVE",IF(A188="Cash Request",SUMIF(B189:$B$1006,B188&amp;".*",E189:$E$1006),SUM(F188:AS188)))</f>
        <v>0</v>
      </c>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row>
    <row r="189" spans="1:45" x14ac:dyDescent="0.25">
      <c r="A189" s="21"/>
      <c r="B189" s="4" t="str">
        <f>IF(A188="","",IF(A189="","←",IF(A189="Cash Request",COUNTIF($A$5:A188,"Cash Request")+1,IF(A189&lt;&gt;"Cash Request",B188+0.01&amp;"",))))</f>
        <v/>
      </c>
      <c r="C189" s="22"/>
      <c r="D189" s="23"/>
      <c r="E189" s="5">
        <f>IF(AND(A188="",A189&lt;&gt;""),"ERROR-MISSING ROW ABOVE",IF(A189="Cash Request",SUMIF(B190:$B$1006,B189&amp;".*",E190:$E$1006),SUM(F189:AS189)))</f>
        <v>0</v>
      </c>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row>
    <row r="190" spans="1:45" x14ac:dyDescent="0.25">
      <c r="A190" s="21"/>
      <c r="B190" s="4" t="str">
        <f>IF(A189="","",IF(A190="","←",IF(A190="Cash Request",COUNTIF($A$5:A189,"Cash Request")+1,IF(A190&lt;&gt;"Cash Request",B189+0.01&amp;"",))))</f>
        <v/>
      </c>
      <c r="C190" s="22"/>
      <c r="D190" s="23"/>
      <c r="E190" s="5">
        <f>IF(AND(A189="",A190&lt;&gt;""),"ERROR-MISSING ROW ABOVE",IF(A190="Cash Request",SUMIF(B191:$B$1006,B190&amp;".*",E191:$E$1006),SUM(F190:AS190)))</f>
        <v>0</v>
      </c>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row>
    <row r="191" spans="1:45" x14ac:dyDescent="0.25">
      <c r="A191" s="21"/>
      <c r="B191" s="4" t="str">
        <f>IF(A190="","",IF(A191="","←",IF(A191="Cash Request",COUNTIF($A$5:A190,"Cash Request")+1,IF(A191&lt;&gt;"Cash Request",B190+0.01&amp;"",))))</f>
        <v/>
      </c>
      <c r="C191" s="22"/>
      <c r="D191" s="23"/>
      <c r="E191" s="5">
        <f>IF(AND(A190="",A191&lt;&gt;""),"ERROR-MISSING ROW ABOVE",IF(A191="Cash Request",SUMIF(B192:$B$1006,B191&amp;".*",E192:$E$1006),SUM(F191:AS191)))</f>
        <v>0</v>
      </c>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row>
    <row r="192" spans="1:45" x14ac:dyDescent="0.25">
      <c r="A192" s="21"/>
      <c r="B192" s="4" t="str">
        <f>IF(A191="","",IF(A192="","←",IF(A192="Cash Request",COUNTIF($A$5:A191,"Cash Request")+1,IF(A192&lt;&gt;"Cash Request",B191+0.01&amp;"",))))</f>
        <v/>
      </c>
      <c r="C192" s="22"/>
      <c r="D192" s="23"/>
      <c r="E192" s="5">
        <f>IF(AND(A191="",A192&lt;&gt;""),"ERROR-MISSING ROW ABOVE",IF(A192="Cash Request",SUMIF(B193:$B$1006,B192&amp;".*",E193:$E$1006),SUM(F192:AS192)))</f>
        <v>0</v>
      </c>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row>
    <row r="193" spans="1:45" x14ac:dyDescent="0.25">
      <c r="A193" s="21"/>
      <c r="B193" s="4" t="str">
        <f>IF(A192="","",IF(A193="","←",IF(A193="Cash Request",COUNTIF($A$5:A192,"Cash Request")+1,IF(A193&lt;&gt;"Cash Request",B192+0.01&amp;"",))))</f>
        <v/>
      </c>
      <c r="C193" s="22"/>
      <c r="D193" s="23"/>
      <c r="E193" s="5">
        <f>IF(AND(A192="",A193&lt;&gt;""),"ERROR-MISSING ROW ABOVE",IF(A193="Cash Request",SUMIF(B194:$B$1006,B193&amp;".*",E194:$E$1006),SUM(F193:AS193)))</f>
        <v>0</v>
      </c>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row>
    <row r="194" spans="1:45" x14ac:dyDescent="0.25">
      <c r="A194" s="21"/>
      <c r="B194" s="4" t="str">
        <f>IF(A193="","",IF(A194="","←",IF(A194="Cash Request",COUNTIF($A$5:A193,"Cash Request")+1,IF(A194&lt;&gt;"Cash Request",B193+0.01&amp;"",))))</f>
        <v/>
      </c>
      <c r="C194" s="22"/>
      <c r="D194" s="23"/>
      <c r="E194" s="5">
        <f>IF(AND(A193="",A194&lt;&gt;""),"ERROR-MISSING ROW ABOVE",IF(A194="Cash Request",SUMIF(B195:$B$1006,B194&amp;".*",E195:$E$1006),SUM(F194:AS194)))</f>
        <v>0</v>
      </c>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row>
    <row r="195" spans="1:45" x14ac:dyDescent="0.25">
      <c r="A195" s="21"/>
      <c r="B195" s="4" t="str">
        <f>IF(A194="","",IF(A195="","←",IF(A195="Cash Request",COUNTIF($A$5:A194,"Cash Request")+1,IF(A195&lt;&gt;"Cash Request",B194+0.01&amp;"",))))</f>
        <v/>
      </c>
      <c r="C195" s="22"/>
      <c r="D195" s="23"/>
      <c r="E195" s="5">
        <f>IF(AND(A194="",A195&lt;&gt;""),"ERROR-MISSING ROW ABOVE",IF(A195="Cash Request",SUMIF(B196:$B$1006,B195&amp;".*",E196:$E$1006),SUM(F195:AS195)))</f>
        <v>0</v>
      </c>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row>
    <row r="196" spans="1:45" x14ac:dyDescent="0.25">
      <c r="A196" s="21"/>
      <c r="B196" s="4" t="str">
        <f>IF(A195="","",IF(A196="","←",IF(A196="Cash Request",COUNTIF($A$5:A195,"Cash Request")+1,IF(A196&lt;&gt;"Cash Request",B195+0.01&amp;"",))))</f>
        <v/>
      </c>
      <c r="C196" s="22"/>
      <c r="D196" s="23"/>
      <c r="E196" s="5">
        <f>IF(AND(A195="",A196&lt;&gt;""),"ERROR-MISSING ROW ABOVE",IF(A196="Cash Request",SUMIF(B197:$B$1006,B196&amp;".*",E197:$E$1006),SUM(F196:AS196)))</f>
        <v>0</v>
      </c>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row>
    <row r="197" spans="1:45" x14ac:dyDescent="0.25">
      <c r="A197" s="21"/>
      <c r="B197" s="4" t="str">
        <f>IF(A196="","",IF(A197="","←",IF(A197="Cash Request",COUNTIF($A$5:A196,"Cash Request")+1,IF(A197&lt;&gt;"Cash Request",B196+0.01&amp;"",))))</f>
        <v/>
      </c>
      <c r="C197" s="22"/>
      <c r="D197" s="23"/>
      <c r="E197" s="5">
        <f>IF(AND(A196="",A197&lt;&gt;""),"ERROR-MISSING ROW ABOVE",IF(A197="Cash Request",SUMIF(B198:$B$1006,B197&amp;".*",E198:$E$1006),SUM(F197:AS197)))</f>
        <v>0</v>
      </c>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row>
    <row r="198" spans="1:45" x14ac:dyDescent="0.25">
      <c r="A198" s="21"/>
      <c r="B198" s="4" t="str">
        <f>IF(A197="","",IF(A198="","←",IF(A198="Cash Request",COUNTIF($A$5:A197,"Cash Request")+1,IF(A198&lt;&gt;"Cash Request",B197+0.01&amp;"",))))</f>
        <v/>
      </c>
      <c r="C198" s="22"/>
      <c r="D198" s="23"/>
      <c r="E198" s="5">
        <f>IF(AND(A197="",A198&lt;&gt;""),"ERROR-MISSING ROW ABOVE",IF(A198="Cash Request",SUMIF(B199:$B$1006,B198&amp;".*",E199:$E$1006),SUM(F198:AS198)))</f>
        <v>0</v>
      </c>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row>
    <row r="199" spans="1:45" x14ac:dyDescent="0.25">
      <c r="A199" s="21"/>
      <c r="B199" s="4" t="str">
        <f>IF(A198="","",IF(A199="","←",IF(A199="Cash Request",COUNTIF($A$5:A198,"Cash Request")+1,IF(A199&lt;&gt;"Cash Request",B198+0.01&amp;"",))))</f>
        <v/>
      </c>
      <c r="C199" s="22"/>
      <c r="D199" s="23"/>
      <c r="E199" s="5">
        <f>IF(AND(A198="",A199&lt;&gt;""),"ERROR-MISSING ROW ABOVE",IF(A199="Cash Request",SUMIF(B200:$B$1006,B199&amp;".*",E200:$E$1006),SUM(F199:AS199)))</f>
        <v>0</v>
      </c>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row>
    <row r="200" spans="1:45" x14ac:dyDescent="0.25">
      <c r="A200" s="21"/>
      <c r="B200" s="4" t="str">
        <f>IF(A199="","",IF(A200="","←",IF(A200="Cash Request",COUNTIF($A$5:A199,"Cash Request")+1,IF(A200&lt;&gt;"Cash Request",B199+0.01&amp;"",))))</f>
        <v/>
      </c>
      <c r="C200" s="22"/>
      <c r="D200" s="23"/>
      <c r="E200" s="5">
        <f>IF(AND(A199="",A200&lt;&gt;""),"ERROR-MISSING ROW ABOVE",IF(A200="Cash Request",SUMIF(B201:$B$1006,B200&amp;".*",E201:$E$1006),SUM(F200:AS200)))</f>
        <v>0</v>
      </c>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row>
    <row r="201" spans="1:45" x14ac:dyDescent="0.25">
      <c r="A201" s="21"/>
      <c r="B201" s="4" t="str">
        <f>IF(A200="","",IF(A201="","←",IF(A201="Cash Request",COUNTIF($A$5:A200,"Cash Request")+1,IF(A201&lt;&gt;"Cash Request",B200+0.01&amp;"",))))</f>
        <v/>
      </c>
      <c r="C201" s="22"/>
      <c r="D201" s="23"/>
      <c r="E201" s="5">
        <f>IF(AND(A200="",A201&lt;&gt;""),"ERROR-MISSING ROW ABOVE",IF(A201="Cash Request",SUMIF(B202:$B$1006,B201&amp;".*",E202:$E$1006),SUM(F201:AS201)))</f>
        <v>0</v>
      </c>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row>
    <row r="202" spans="1:45" x14ac:dyDescent="0.25">
      <c r="A202" s="21"/>
      <c r="B202" s="4" t="str">
        <f>IF(A201="","",IF(A202="","←",IF(A202="Cash Request",COUNTIF($A$5:A201,"Cash Request")+1,IF(A202&lt;&gt;"Cash Request",B201+0.01&amp;"",))))</f>
        <v/>
      </c>
      <c r="C202" s="22"/>
      <c r="D202" s="23"/>
      <c r="E202" s="5">
        <f>IF(AND(A201="",A202&lt;&gt;""),"ERROR-MISSING ROW ABOVE",IF(A202="Cash Request",SUMIF(B203:$B$1006,B202&amp;".*",E203:$E$1006),SUM(F202:AS202)))</f>
        <v>0</v>
      </c>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row>
    <row r="203" spans="1:45" x14ac:dyDescent="0.25">
      <c r="A203" s="21"/>
      <c r="B203" s="4" t="str">
        <f>IF(A202="","",IF(A203="","←",IF(A203="Cash Request",COUNTIF($A$5:A202,"Cash Request")+1,IF(A203&lt;&gt;"Cash Request",B202+0.01&amp;"",))))</f>
        <v/>
      </c>
      <c r="C203" s="22"/>
      <c r="D203" s="23"/>
      <c r="E203" s="5">
        <f>IF(AND(A202="",A203&lt;&gt;""),"ERROR-MISSING ROW ABOVE",IF(A203="Cash Request",SUMIF(B204:$B$1006,B203&amp;".*",E204:$E$1006),SUM(F203:AS203)))</f>
        <v>0</v>
      </c>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row>
    <row r="204" spans="1:45" x14ac:dyDescent="0.25">
      <c r="A204" s="21"/>
      <c r="B204" s="4" t="str">
        <f>IF(A203="","",IF(A204="","←",IF(A204="Cash Request",COUNTIF($A$5:A203,"Cash Request")+1,IF(A204&lt;&gt;"Cash Request",B203+0.01&amp;"",))))</f>
        <v/>
      </c>
      <c r="C204" s="22"/>
      <c r="D204" s="23"/>
      <c r="E204" s="5">
        <f>IF(AND(A203="",A204&lt;&gt;""),"ERROR-MISSING ROW ABOVE",IF(A204="Cash Request",SUMIF(B205:$B$1006,B204&amp;".*",E205:$E$1006),SUM(F204:AS204)))</f>
        <v>0</v>
      </c>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row>
    <row r="205" spans="1:45" x14ac:dyDescent="0.25">
      <c r="A205" s="21"/>
      <c r="B205" s="4" t="str">
        <f>IF(A204="","",IF(A205="","←",IF(A205="Cash Request",COUNTIF($A$5:A204,"Cash Request")+1,IF(A205&lt;&gt;"Cash Request",B204+0.01&amp;"",))))</f>
        <v/>
      </c>
      <c r="C205" s="22"/>
      <c r="D205" s="23"/>
      <c r="E205" s="5">
        <f>IF(AND(A204="",A205&lt;&gt;""),"ERROR-MISSING ROW ABOVE",IF(A205="Cash Request",SUMIF(B206:$B$1006,B205&amp;".*",E206:$E$1006),SUM(F205:AS205)))</f>
        <v>0</v>
      </c>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row>
    <row r="206" spans="1:45" x14ac:dyDescent="0.25">
      <c r="A206" s="21"/>
      <c r="B206" s="4" t="str">
        <f>IF(A205="","",IF(A206="","←",IF(A206="Cash Request",COUNTIF($A$5:A205,"Cash Request")+1,IF(A206&lt;&gt;"Cash Request",B205+0.01&amp;"",))))</f>
        <v/>
      </c>
      <c r="C206" s="22"/>
      <c r="D206" s="23"/>
      <c r="E206" s="5">
        <f>IF(AND(A205="",A206&lt;&gt;""),"ERROR-MISSING ROW ABOVE",IF(A206="Cash Request",SUMIF(B207:$B$1006,B206&amp;".*",E207:$E$1006),SUM(F206:AS206)))</f>
        <v>0</v>
      </c>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row>
    <row r="207" spans="1:45" x14ac:dyDescent="0.25">
      <c r="A207" s="21"/>
      <c r="B207" s="4" t="str">
        <f>IF(A206="","",IF(A207="","←",IF(A207="Cash Request",COUNTIF($A$5:A206,"Cash Request")+1,IF(A207&lt;&gt;"Cash Request",B206+0.01&amp;"",))))</f>
        <v/>
      </c>
      <c r="C207" s="22"/>
      <c r="D207" s="23"/>
      <c r="E207" s="5">
        <f>IF(AND(A206="",A207&lt;&gt;""),"ERROR-MISSING ROW ABOVE",IF(A207="Cash Request",SUMIF(B208:$B$1006,B207&amp;".*",E208:$E$1006),SUM(F207:AS207)))</f>
        <v>0</v>
      </c>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row>
    <row r="208" spans="1:45" x14ac:dyDescent="0.25">
      <c r="A208" s="21"/>
      <c r="B208" s="4" t="str">
        <f>IF(A207="","",IF(A208="","←",IF(A208="Cash Request",COUNTIF($A$5:A207,"Cash Request")+1,IF(A208&lt;&gt;"Cash Request",B207+0.01&amp;"",))))</f>
        <v/>
      </c>
      <c r="C208" s="22"/>
      <c r="D208" s="23"/>
      <c r="E208" s="5">
        <f>IF(AND(A207="",A208&lt;&gt;""),"ERROR-MISSING ROW ABOVE",IF(A208="Cash Request",SUMIF(B209:$B$1006,B208&amp;".*",E209:$E$1006),SUM(F208:AS208)))</f>
        <v>0</v>
      </c>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row>
    <row r="209" spans="1:45" x14ac:dyDescent="0.25">
      <c r="A209" s="21"/>
      <c r="B209" s="4" t="str">
        <f>IF(A208="","",IF(A209="","←",IF(A209="Cash Request",COUNTIF($A$5:A208,"Cash Request")+1,IF(A209&lt;&gt;"Cash Request",B208+0.01&amp;"",))))</f>
        <v/>
      </c>
      <c r="C209" s="22"/>
      <c r="D209" s="23"/>
      <c r="E209" s="5">
        <f>IF(AND(A208="",A209&lt;&gt;""),"ERROR-MISSING ROW ABOVE",IF(A209="Cash Request",SUMIF(B210:$B$1006,B209&amp;".*",E210:$E$1006),SUM(F209:AS209)))</f>
        <v>0</v>
      </c>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row>
    <row r="210" spans="1:45" x14ac:dyDescent="0.25">
      <c r="A210" s="21"/>
      <c r="B210" s="4" t="str">
        <f>IF(A209="","",IF(A210="","←",IF(A210="Cash Request",COUNTIF($A$5:A209,"Cash Request")+1,IF(A210&lt;&gt;"Cash Request",B209+0.01&amp;"",))))</f>
        <v/>
      </c>
      <c r="C210" s="22"/>
      <c r="D210" s="23"/>
      <c r="E210" s="5">
        <f>IF(AND(A209="",A210&lt;&gt;""),"ERROR-MISSING ROW ABOVE",IF(A210="Cash Request",SUMIF(B211:$B$1006,B210&amp;".*",E211:$E$1006),SUM(F210:AS210)))</f>
        <v>0</v>
      </c>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row>
    <row r="211" spans="1:45" x14ac:dyDescent="0.25">
      <c r="A211" s="21"/>
      <c r="B211" s="4" t="str">
        <f>IF(A210="","",IF(A211="","←",IF(A211="Cash Request",COUNTIF($A$5:A210,"Cash Request")+1,IF(A211&lt;&gt;"Cash Request",B210+0.01&amp;"",))))</f>
        <v/>
      </c>
      <c r="C211" s="22"/>
      <c r="D211" s="23"/>
      <c r="E211" s="5">
        <f>IF(AND(A210="",A211&lt;&gt;""),"ERROR-MISSING ROW ABOVE",IF(A211="Cash Request",SUMIF(B212:$B$1006,B211&amp;".*",E212:$E$1006),SUM(F211:AS211)))</f>
        <v>0</v>
      </c>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row>
    <row r="212" spans="1:45" x14ac:dyDescent="0.25">
      <c r="A212" s="21"/>
      <c r="B212" s="4" t="str">
        <f>IF(A211="","",IF(A212="","←",IF(A212="Cash Request",COUNTIF($A$5:A211,"Cash Request")+1,IF(A212&lt;&gt;"Cash Request",B211+0.01&amp;"",))))</f>
        <v/>
      </c>
      <c r="C212" s="22"/>
      <c r="D212" s="23"/>
      <c r="E212" s="5">
        <f>IF(AND(A211="",A212&lt;&gt;""),"ERROR-MISSING ROW ABOVE",IF(A212="Cash Request",SUMIF(B213:$B$1006,B212&amp;".*",E213:$E$1006),SUM(F212:AS212)))</f>
        <v>0</v>
      </c>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row>
    <row r="213" spans="1:45" x14ac:dyDescent="0.25">
      <c r="A213" s="21"/>
      <c r="B213" s="4" t="str">
        <f>IF(A212="","",IF(A213="","←",IF(A213="Cash Request",COUNTIF($A$5:A212,"Cash Request")+1,IF(A213&lt;&gt;"Cash Request",B212+0.01&amp;"",))))</f>
        <v/>
      </c>
      <c r="C213" s="22"/>
      <c r="D213" s="23"/>
      <c r="E213" s="5">
        <f>IF(AND(A212="",A213&lt;&gt;""),"ERROR-MISSING ROW ABOVE",IF(A213="Cash Request",SUMIF(B214:$B$1006,B213&amp;".*",E214:$E$1006),SUM(F213:AS213)))</f>
        <v>0</v>
      </c>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row>
    <row r="214" spans="1:45" x14ac:dyDescent="0.25">
      <c r="A214" s="21"/>
      <c r="B214" s="4" t="str">
        <f>IF(A213="","",IF(A214="","←",IF(A214="Cash Request",COUNTIF($A$5:A213,"Cash Request")+1,IF(A214&lt;&gt;"Cash Request",B213+0.01&amp;"",))))</f>
        <v/>
      </c>
      <c r="C214" s="22"/>
      <c r="D214" s="23"/>
      <c r="E214" s="5">
        <f>IF(AND(A213="",A214&lt;&gt;""),"ERROR-MISSING ROW ABOVE",IF(A214="Cash Request",SUMIF(B215:$B$1006,B214&amp;".*",E215:$E$1006),SUM(F214:AS214)))</f>
        <v>0</v>
      </c>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row>
    <row r="215" spans="1:45" x14ac:dyDescent="0.25">
      <c r="A215" s="21"/>
      <c r="B215" s="4" t="str">
        <f>IF(A214="","",IF(A215="","←",IF(A215="Cash Request",COUNTIF($A$5:A214,"Cash Request")+1,IF(A215&lt;&gt;"Cash Request",B214+0.01&amp;"",))))</f>
        <v/>
      </c>
      <c r="C215" s="22"/>
      <c r="D215" s="23"/>
      <c r="E215" s="5">
        <f>IF(AND(A214="",A215&lt;&gt;""),"ERROR-MISSING ROW ABOVE",IF(A215="Cash Request",SUMIF(B216:$B$1006,B215&amp;".*",E216:$E$1006),SUM(F215:AS215)))</f>
        <v>0</v>
      </c>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row>
    <row r="216" spans="1:45" x14ac:dyDescent="0.25">
      <c r="A216" s="21"/>
      <c r="B216" s="4" t="str">
        <f>IF(A215="","",IF(A216="","←",IF(A216="Cash Request",COUNTIF($A$5:A215,"Cash Request")+1,IF(A216&lt;&gt;"Cash Request",B215+0.01&amp;"",))))</f>
        <v/>
      </c>
      <c r="C216" s="22"/>
      <c r="D216" s="23"/>
      <c r="E216" s="5">
        <f>IF(AND(A215="",A216&lt;&gt;""),"ERROR-MISSING ROW ABOVE",IF(A216="Cash Request",SUMIF(B217:$B$1006,B216&amp;".*",E217:$E$1006),SUM(F216:AS216)))</f>
        <v>0</v>
      </c>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row>
    <row r="217" spans="1:45" x14ac:dyDescent="0.25">
      <c r="A217" s="21"/>
      <c r="B217" s="4" t="str">
        <f>IF(A216="","",IF(A217="","←",IF(A217="Cash Request",COUNTIF($A$5:A216,"Cash Request")+1,IF(A217&lt;&gt;"Cash Request",B216+0.01&amp;"",))))</f>
        <v/>
      </c>
      <c r="C217" s="22"/>
      <c r="D217" s="23"/>
      <c r="E217" s="5">
        <f>IF(AND(A216="",A217&lt;&gt;""),"ERROR-MISSING ROW ABOVE",IF(A217="Cash Request",SUMIF(B218:$B$1006,B217&amp;".*",E218:$E$1006),SUM(F217:AS217)))</f>
        <v>0</v>
      </c>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row>
    <row r="218" spans="1:45" x14ac:dyDescent="0.25">
      <c r="A218" s="21"/>
      <c r="B218" s="4" t="str">
        <f>IF(A217="","",IF(A218="","←",IF(A218="Cash Request",COUNTIF($A$5:A217,"Cash Request")+1,IF(A218&lt;&gt;"Cash Request",B217+0.01&amp;"",))))</f>
        <v/>
      </c>
      <c r="C218" s="22"/>
      <c r="D218" s="23"/>
      <c r="E218" s="5">
        <f>IF(AND(A217="",A218&lt;&gt;""),"ERROR-MISSING ROW ABOVE",IF(A218="Cash Request",SUMIF(B219:$B$1006,B218&amp;".*",E219:$E$1006),SUM(F218:AS218)))</f>
        <v>0</v>
      </c>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row>
    <row r="219" spans="1:45" x14ac:dyDescent="0.25">
      <c r="A219" s="21"/>
      <c r="B219" s="4" t="str">
        <f>IF(A218="","",IF(A219="","←",IF(A219="Cash Request",COUNTIF($A$5:A218,"Cash Request")+1,IF(A219&lt;&gt;"Cash Request",B218+0.01&amp;"",))))</f>
        <v/>
      </c>
      <c r="C219" s="22"/>
      <c r="D219" s="23"/>
      <c r="E219" s="5">
        <f>IF(AND(A218="",A219&lt;&gt;""),"ERROR-MISSING ROW ABOVE",IF(A219="Cash Request",SUMIF(B220:$B$1006,B219&amp;".*",E220:$E$1006),SUM(F219:AS219)))</f>
        <v>0</v>
      </c>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row>
    <row r="220" spans="1:45" x14ac:dyDescent="0.25">
      <c r="A220" s="21"/>
      <c r="B220" s="4" t="str">
        <f>IF(A219="","",IF(A220="","←",IF(A220="Cash Request",COUNTIF($A$5:A219,"Cash Request")+1,IF(A220&lt;&gt;"Cash Request",B219+0.01&amp;"",))))</f>
        <v/>
      </c>
      <c r="C220" s="22"/>
      <c r="D220" s="23"/>
      <c r="E220" s="5">
        <f>IF(AND(A219="",A220&lt;&gt;""),"ERROR-MISSING ROW ABOVE",IF(A220="Cash Request",SUMIF(B221:$B$1006,B220&amp;".*",E221:$E$1006),SUM(F220:AS220)))</f>
        <v>0</v>
      </c>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row>
    <row r="221" spans="1:45" x14ac:dyDescent="0.25">
      <c r="A221" s="21"/>
      <c r="B221" s="4" t="str">
        <f>IF(A220="","",IF(A221="","←",IF(A221="Cash Request",COUNTIF($A$5:A220,"Cash Request")+1,IF(A221&lt;&gt;"Cash Request",B220+0.01&amp;"",))))</f>
        <v/>
      </c>
      <c r="C221" s="22"/>
      <c r="D221" s="23"/>
      <c r="E221" s="5">
        <f>IF(AND(A220="",A221&lt;&gt;""),"ERROR-MISSING ROW ABOVE",IF(A221="Cash Request",SUMIF(B222:$B$1006,B221&amp;".*",E222:$E$1006),SUM(F221:AS221)))</f>
        <v>0</v>
      </c>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row>
    <row r="222" spans="1:45" x14ac:dyDescent="0.25">
      <c r="A222" s="21"/>
      <c r="B222" s="4" t="str">
        <f>IF(A221="","",IF(A222="","←",IF(A222="Cash Request",COUNTIF($A$5:A221,"Cash Request")+1,IF(A222&lt;&gt;"Cash Request",B221+0.01&amp;"",))))</f>
        <v/>
      </c>
      <c r="C222" s="22"/>
      <c r="D222" s="23"/>
      <c r="E222" s="5">
        <f>IF(AND(A221="",A222&lt;&gt;""),"ERROR-MISSING ROW ABOVE",IF(A222="Cash Request",SUMIF(B223:$B$1006,B222&amp;".*",E223:$E$1006),SUM(F222:AS222)))</f>
        <v>0</v>
      </c>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row>
    <row r="223" spans="1:45" x14ac:dyDescent="0.25">
      <c r="A223" s="21"/>
      <c r="B223" s="4" t="str">
        <f>IF(A222="","",IF(A223="","←",IF(A223="Cash Request",COUNTIF($A$5:A222,"Cash Request")+1,IF(A223&lt;&gt;"Cash Request",B222+0.01&amp;"",))))</f>
        <v/>
      </c>
      <c r="C223" s="22"/>
      <c r="D223" s="23"/>
      <c r="E223" s="5">
        <f>IF(AND(A222="",A223&lt;&gt;""),"ERROR-MISSING ROW ABOVE",IF(A223="Cash Request",SUMIF(B224:$B$1006,B223&amp;".*",E224:$E$1006),SUM(F223:AS223)))</f>
        <v>0</v>
      </c>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row>
    <row r="224" spans="1:45" x14ac:dyDescent="0.25">
      <c r="A224" s="21"/>
      <c r="B224" s="4" t="str">
        <f>IF(A223="","",IF(A224="","←",IF(A224="Cash Request",COUNTIF($A$5:A223,"Cash Request")+1,IF(A224&lt;&gt;"Cash Request",B223+0.01&amp;"",))))</f>
        <v/>
      </c>
      <c r="C224" s="22"/>
      <c r="D224" s="23"/>
      <c r="E224" s="5">
        <f>IF(AND(A223="",A224&lt;&gt;""),"ERROR-MISSING ROW ABOVE",IF(A224="Cash Request",SUMIF(B225:$B$1006,B224&amp;".*",E225:$E$1006),SUM(F224:AS224)))</f>
        <v>0</v>
      </c>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row>
    <row r="225" spans="1:45" x14ac:dyDescent="0.25">
      <c r="A225" s="21"/>
      <c r="B225" s="4" t="str">
        <f>IF(A224="","",IF(A225="","←",IF(A225="Cash Request",COUNTIF($A$5:A224,"Cash Request")+1,IF(A225&lt;&gt;"Cash Request",B224+0.01&amp;"",))))</f>
        <v/>
      </c>
      <c r="C225" s="22"/>
      <c r="D225" s="23"/>
      <c r="E225" s="5">
        <f>IF(AND(A224="",A225&lt;&gt;""),"ERROR-MISSING ROW ABOVE",IF(A225="Cash Request",SUMIF(B226:$B$1006,B225&amp;".*",E226:$E$1006),SUM(F225:AS225)))</f>
        <v>0</v>
      </c>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row>
    <row r="226" spans="1:45" x14ac:dyDescent="0.25">
      <c r="A226" s="21"/>
      <c r="B226" s="4" t="str">
        <f>IF(A225="","",IF(A226="","←",IF(A226="Cash Request",COUNTIF($A$5:A225,"Cash Request")+1,IF(A226&lt;&gt;"Cash Request",B225+0.01&amp;"",))))</f>
        <v/>
      </c>
      <c r="C226" s="22"/>
      <c r="D226" s="23"/>
      <c r="E226" s="5">
        <f>IF(AND(A225="",A226&lt;&gt;""),"ERROR-MISSING ROW ABOVE",IF(A226="Cash Request",SUMIF(B227:$B$1006,B226&amp;".*",E227:$E$1006),SUM(F226:AS226)))</f>
        <v>0</v>
      </c>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row>
    <row r="227" spans="1:45" x14ac:dyDescent="0.25">
      <c r="A227" s="21"/>
      <c r="B227" s="4" t="str">
        <f>IF(A226="","",IF(A227="","←",IF(A227="Cash Request",COUNTIF($A$5:A226,"Cash Request")+1,IF(A227&lt;&gt;"Cash Request",B226+0.01&amp;"",))))</f>
        <v/>
      </c>
      <c r="C227" s="22"/>
      <c r="D227" s="23"/>
      <c r="E227" s="5">
        <f>IF(AND(A226="",A227&lt;&gt;""),"ERROR-MISSING ROW ABOVE",IF(A227="Cash Request",SUMIF(B228:$B$1006,B227&amp;".*",E228:$E$1006),SUM(F227:AS227)))</f>
        <v>0</v>
      </c>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row>
    <row r="228" spans="1:45" x14ac:dyDescent="0.25">
      <c r="A228" s="21"/>
      <c r="B228" s="4" t="str">
        <f>IF(A227="","",IF(A228="","←",IF(A228="Cash Request",COUNTIF($A$5:A227,"Cash Request")+1,IF(A228&lt;&gt;"Cash Request",B227+0.01&amp;"",))))</f>
        <v/>
      </c>
      <c r="C228" s="22"/>
      <c r="D228" s="23"/>
      <c r="E228" s="5">
        <f>IF(AND(A227="",A228&lt;&gt;""),"ERROR-MISSING ROW ABOVE",IF(A228="Cash Request",SUMIF(B229:$B$1006,B228&amp;".*",E229:$E$1006),SUM(F228:AS228)))</f>
        <v>0</v>
      </c>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row>
    <row r="229" spans="1:45" x14ac:dyDescent="0.25">
      <c r="A229" s="21"/>
      <c r="B229" s="4" t="str">
        <f>IF(A228="","",IF(A229="","←",IF(A229="Cash Request",COUNTIF($A$5:A228,"Cash Request")+1,IF(A229&lt;&gt;"Cash Request",B228+0.01&amp;"",))))</f>
        <v/>
      </c>
      <c r="C229" s="22"/>
      <c r="D229" s="23"/>
      <c r="E229" s="5">
        <f>IF(AND(A228="",A229&lt;&gt;""),"ERROR-MISSING ROW ABOVE",IF(A229="Cash Request",SUMIF(B230:$B$1006,B229&amp;".*",E230:$E$1006),SUM(F229:AS229)))</f>
        <v>0</v>
      </c>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row>
    <row r="230" spans="1:45" x14ac:dyDescent="0.25">
      <c r="A230" s="21"/>
      <c r="B230" s="4" t="str">
        <f>IF(A229="","",IF(A230="","←",IF(A230="Cash Request",COUNTIF($A$5:A229,"Cash Request")+1,IF(A230&lt;&gt;"Cash Request",B229+0.01&amp;"",))))</f>
        <v/>
      </c>
      <c r="C230" s="22"/>
      <c r="D230" s="23"/>
      <c r="E230" s="5">
        <f>IF(AND(A229="",A230&lt;&gt;""),"ERROR-MISSING ROW ABOVE",IF(A230="Cash Request",SUMIF(B231:$B$1006,B230&amp;".*",E231:$E$1006),SUM(F230:AS230)))</f>
        <v>0</v>
      </c>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row>
    <row r="231" spans="1:45" x14ac:dyDescent="0.25">
      <c r="A231" s="21"/>
      <c r="B231" s="4" t="str">
        <f>IF(A230="","",IF(A231="","←",IF(A231="Cash Request",COUNTIF($A$5:A230,"Cash Request")+1,IF(A231&lt;&gt;"Cash Request",B230+0.01&amp;"",))))</f>
        <v/>
      </c>
      <c r="C231" s="22"/>
      <c r="D231" s="23"/>
      <c r="E231" s="5">
        <f>IF(AND(A230="",A231&lt;&gt;""),"ERROR-MISSING ROW ABOVE",IF(A231="Cash Request",SUMIF(B232:$B$1006,B231&amp;".*",E232:$E$1006),SUM(F231:AS231)))</f>
        <v>0</v>
      </c>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row>
    <row r="232" spans="1:45" x14ac:dyDescent="0.25">
      <c r="A232" s="21"/>
      <c r="B232" s="4" t="str">
        <f>IF(A231="","",IF(A232="","←",IF(A232="Cash Request",COUNTIF($A$5:A231,"Cash Request")+1,IF(A232&lt;&gt;"Cash Request",B231+0.01&amp;"",))))</f>
        <v/>
      </c>
      <c r="C232" s="22"/>
      <c r="D232" s="23"/>
      <c r="E232" s="5">
        <f>IF(AND(A231="",A232&lt;&gt;""),"ERROR-MISSING ROW ABOVE",IF(A232="Cash Request",SUMIF(B233:$B$1006,B232&amp;".*",E233:$E$1006),SUM(F232:AS232)))</f>
        <v>0</v>
      </c>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row>
    <row r="233" spans="1:45" x14ac:dyDescent="0.25">
      <c r="A233" s="21"/>
      <c r="B233" s="4" t="str">
        <f>IF(A232="","",IF(A233="","←",IF(A233="Cash Request",COUNTIF($A$5:A232,"Cash Request")+1,IF(A233&lt;&gt;"Cash Request",B232+0.01&amp;"",))))</f>
        <v/>
      </c>
      <c r="C233" s="22"/>
      <c r="D233" s="23"/>
      <c r="E233" s="5">
        <f>IF(AND(A232="",A233&lt;&gt;""),"ERROR-MISSING ROW ABOVE",IF(A233="Cash Request",SUMIF(B234:$B$1006,B233&amp;".*",E234:$E$1006),SUM(F233:AS233)))</f>
        <v>0</v>
      </c>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row>
    <row r="234" spans="1:45" x14ac:dyDescent="0.25">
      <c r="A234" s="21"/>
      <c r="B234" s="4" t="str">
        <f>IF(A233="","",IF(A234="","←",IF(A234="Cash Request",COUNTIF($A$5:A233,"Cash Request")+1,IF(A234&lt;&gt;"Cash Request",B233+0.01&amp;"",))))</f>
        <v/>
      </c>
      <c r="C234" s="22"/>
      <c r="D234" s="23"/>
      <c r="E234" s="5">
        <f>IF(AND(A233="",A234&lt;&gt;""),"ERROR-MISSING ROW ABOVE",IF(A234="Cash Request",SUMIF(B235:$B$1006,B234&amp;".*",E235:$E$1006),SUM(F234:AS234)))</f>
        <v>0</v>
      </c>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row>
    <row r="235" spans="1:45" x14ac:dyDescent="0.25">
      <c r="A235" s="21"/>
      <c r="B235" s="4" t="str">
        <f>IF(A234="","",IF(A235="","←",IF(A235="Cash Request",COUNTIF($A$5:A234,"Cash Request")+1,IF(A235&lt;&gt;"Cash Request",B234+0.01&amp;"",))))</f>
        <v/>
      </c>
      <c r="C235" s="22"/>
      <c r="D235" s="23"/>
      <c r="E235" s="5">
        <f>IF(AND(A234="",A235&lt;&gt;""),"ERROR-MISSING ROW ABOVE",IF(A235="Cash Request",SUMIF(B236:$B$1006,B235&amp;".*",E236:$E$1006),SUM(F235:AS235)))</f>
        <v>0</v>
      </c>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row>
    <row r="236" spans="1:45" x14ac:dyDescent="0.25">
      <c r="A236" s="21"/>
      <c r="B236" s="4" t="str">
        <f>IF(A235="","",IF(A236="","←",IF(A236="Cash Request",COUNTIF($A$5:A235,"Cash Request")+1,IF(A236&lt;&gt;"Cash Request",B235+0.01&amp;"",))))</f>
        <v/>
      </c>
      <c r="C236" s="22"/>
      <c r="D236" s="23"/>
      <c r="E236" s="5">
        <f>IF(AND(A235="",A236&lt;&gt;""),"ERROR-MISSING ROW ABOVE",IF(A236="Cash Request",SUMIF(B237:$B$1006,B236&amp;".*",E237:$E$1006),SUM(F236:AS236)))</f>
        <v>0</v>
      </c>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row>
    <row r="237" spans="1:45" x14ac:dyDescent="0.25">
      <c r="A237" s="21"/>
      <c r="B237" s="4" t="str">
        <f>IF(A236="","",IF(A237="","←",IF(A237="Cash Request",COUNTIF($A$5:A236,"Cash Request")+1,IF(A237&lt;&gt;"Cash Request",B236+0.01&amp;"",))))</f>
        <v/>
      </c>
      <c r="C237" s="22"/>
      <c r="D237" s="23"/>
      <c r="E237" s="5">
        <f>IF(AND(A236="",A237&lt;&gt;""),"ERROR-MISSING ROW ABOVE",IF(A237="Cash Request",SUMIF(B238:$B$1006,B237&amp;".*",E238:$E$1006),SUM(F237:AS237)))</f>
        <v>0</v>
      </c>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c r="AO237" s="25"/>
      <c r="AP237" s="25"/>
      <c r="AQ237" s="25"/>
      <c r="AR237" s="25"/>
      <c r="AS237" s="25"/>
    </row>
    <row r="238" spans="1:45" x14ac:dyDescent="0.25">
      <c r="A238" s="21"/>
      <c r="B238" s="4" t="str">
        <f>IF(A237="","",IF(A238="","←",IF(A238="Cash Request",COUNTIF($A$5:A237,"Cash Request")+1,IF(A238&lt;&gt;"Cash Request",B237+0.01&amp;"",))))</f>
        <v/>
      </c>
      <c r="C238" s="22"/>
      <c r="D238" s="23"/>
      <c r="E238" s="5">
        <f>IF(AND(A237="",A238&lt;&gt;""),"ERROR-MISSING ROW ABOVE",IF(A238="Cash Request",SUMIF(B239:$B$1006,B238&amp;".*",E239:$E$1006),SUM(F238:AS238)))</f>
        <v>0</v>
      </c>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c r="AM238" s="25"/>
      <c r="AN238" s="25"/>
      <c r="AO238" s="25"/>
      <c r="AP238" s="25"/>
      <c r="AQ238" s="25"/>
      <c r="AR238" s="25"/>
      <c r="AS238" s="25"/>
    </row>
    <row r="239" spans="1:45" x14ac:dyDescent="0.25">
      <c r="A239" s="21"/>
      <c r="B239" s="4" t="str">
        <f>IF(A238="","",IF(A239="","←",IF(A239="Cash Request",COUNTIF($A$5:A238,"Cash Request")+1,IF(A239&lt;&gt;"Cash Request",B238+0.01&amp;"",))))</f>
        <v/>
      </c>
      <c r="C239" s="22"/>
      <c r="D239" s="23"/>
      <c r="E239" s="5">
        <f>IF(AND(A238="",A239&lt;&gt;""),"ERROR-MISSING ROW ABOVE",IF(A239="Cash Request",SUMIF(B240:$B$1006,B239&amp;".*",E240:$E$1006),SUM(F239:AS239)))</f>
        <v>0</v>
      </c>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row>
    <row r="240" spans="1:45" x14ac:dyDescent="0.25">
      <c r="A240" s="21"/>
      <c r="B240" s="4" t="str">
        <f>IF(A239="","",IF(A240="","←",IF(A240="Cash Request",COUNTIF($A$5:A239,"Cash Request")+1,IF(A240&lt;&gt;"Cash Request",B239+0.01&amp;"",))))</f>
        <v/>
      </c>
      <c r="C240" s="22"/>
      <c r="D240" s="23"/>
      <c r="E240" s="5">
        <f>IF(AND(A239="",A240&lt;&gt;""),"ERROR-MISSING ROW ABOVE",IF(A240="Cash Request",SUMIF(B241:$B$1006,B240&amp;".*",E241:$E$1006),SUM(F240:AS240)))</f>
        <v>0</v>
      </c>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5"/>
      <c r="AS240" s="25"/>
    </row>
    <row r="241" spans="1:45" x14ac:dyDescent="0.25">
      <c r="A241" s="21"/>
      <c r="B241" s="4" t="str">
        <f>IF(A240="","",IF(A241="","←",IF(A241="Cash Request",COUNTIF($A$5:A240,"Cash Request")+1,IF(A241&lt;&gt;"Cash Request",B240+0.01&amp;"",))))</f>
        <v/>
      </c>
      <c r="C241" s="22"/>
      <c r="D241" s="23"/>
      <c r="E241" s="5">
        <f>IF(AND(A240="",A241&lt;&gt;""),"ERROR-MISSING ROW ABOVE",IF(A241="Cash Request",SUMIF(B242:$B$1006,B241&amp;".*",E242:$E$1006),SUM(F241:AS241)))</f>
        <v>0</v>
      </c>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c r="AM241" s="25"/>
      <c r="AN241" s="25"/>
      <c r="AO241" s="25"/>
      <c r="AP241" s="25"/>
      <c r="AQ241" s="25"/>
      <c r="AR241" s="25"/>
      <c r="AS241" s="25"/>
    </row>
    <row r="242" spans="1:45" x14ac:dyDescent="0.25">
      <c r="A242" s="21"/>
      <c r="B242" s="4" t="str">
        <f>IF(A241="","",IF(A242="","←",IF(A242="Cash Request",COUNTIF($A$5:A241,"Cash Request")+1,IF(A242&lt;&gt;"Cash Request",B241+0.01&amp;"",))))</f>
        <v/>
      </c>
      <c r="C242" s="22"/>
      <c r="D242" s="23"/>
      <c r="E242" s="5">
        <f>IF(AND(A241="",A242&lt;&gt;""),"ERROR-MISSING ROW ABOVE",IF(A242="Cash Request",SUMIF(B243:$B$1006,B242&amp;".*",E243:$E$1006),SUM(F242:AS242)))</f>
        <v>0</v>
      </c>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5"/>
      <c r="AS242" s="25"/>
    </row>
    <row r="243" spans="1:45" x14ac:dyDescent="0.25">
      <c r="A243" s="21"/>
      <c r="B243" s="4" t="str">
        <f>IF(A242="","",IF(A243="","←",IF(A243="Cash Request",COUNTIF($A$5:A242,"Cash Request")+1,IF(A243&lt;&gt;"Cash Request",B242+0.01&amp;"",))))</f>
        <v/>
      </c>
      <c r="C243" s="22"/>
      <c r="D243" s="23"/>
      <c r="E243" s="5">
        <f>IF(AND(A242="",A243&lt;&gt;""),"ERROR-MISSING ROW ABOVE",IF(A243="Cash Request",SUMIF(B244:$B$1006,B243&amp;".*",E244:$E$1006),SUM(F243:AS243)))</f>
        <v>0</v>
      </c>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c r="AM243" s="25"/>
      <c r="AN243" s="25"/>
      <c r="AO243" s="25"/>
      <c r="AP243" s="25"/>
      <c r="AQ243" s="25"/>
      <c r="AR243" s="25"/>
      <c r="AS243" s="25"/>
    </row>
    <row r="244" spans="1:45" x14ac:dyDescent="0.25">
      <c r="A244" s="21"/>
      <c r="B244" s="4" t="str">
        <f>IF(A243="","",IF(A244="","←",IF(A244="Cash Request",COUNTIF($A$5:A243,"Cash Request")+1,IF(A244&lt;&gt;"Cash Request",B243+0.01&amp;"",))))</f>
        <v/>
      </c>
      <c r="C244" s="22"/>
      <c r="D244" s="23"/>
      <c r="E244" s="5">
        <f>IF(AND(A243="",A244&lt;&gt;""),"ERROR-MISSING ROW ABOVE",IF(A244="Cash Request",SUMIF(B245:$B$1006,B244&amp;".*",E245:$E$1006),SUM(F244:AS244)))</f>
        <v>0</v>
      </c>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row>
    <row r="245" spans="1:45" x14ac:dyDescent="0.25">
      <c r="A245" s="21"/>
      <c r="B245" s="4" t="str">
        <f>IF(A244="","",IF(A245="","←",IF(A245="Cash Request",COUNTIF($A$5:A244,"Cash Request")+1,IF(A245&lt;&gt;"Cash Request",B244+0.01&amp;"",))))</f>
        <v/>
      </c>
      <c r="C245" s="22"/>
      <c r="D245" s="23"/>
      <c r="E245" s="5">
        <f>IF(AND(A244="",A245&lt;&gt;""),"ERROR-MISSING ROW ABOVE",IF(A245="Cash Request",SUMIF(B246:$B$1006,B245&amp;".*",E246:$E$1006),SUM(F245:AS245)))</f>
        <v>0</v>
      </c>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c r="AM245" s="25"/>
      <c r="AN245" s="25"/>
      <c r="AO245" s="25"/>
      <c r="AP245" s="25"/>
      <c r="AQ245" s="25"/>
      <c r="AR245" s="25"/>
      <c r="AS245" s="25"/>
    </row>
    <row r="246" spans="1:45" x14ac:dyDescent="0.25">
      <c r="A246" s="21"/>
      <c r="B246" s="4" t="str">
        <f>IF(A245="","",IF(A246="","←",IF(A246="Cash Request",COUNTIF($A$5:A245,"Cash Request")+1,IF(A246&lt;&gt;"Cash Request",B245+0.01&amp;"",))))</f>
        <v/>
      </c>
      <c r="C246" s="22"/>
      <c r="D246" s="23"/>
      <c r="E246" s="5">
        <f>IF(AND(A245="",A246&lt;&gt;""),"ERROR-MISSING ROW ABOVE",IF(A246="Cash Request",SUMIF(B247:$B$1006,B246&amp;".*",E247:$E$1006),SUM(F246:AS246)))</f>
        <v>0</v>
      </c>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c r="AM246" s="25"/>
      <c r="AN246" s="25"/>
      <c r="AO246" s="25"/>
      <c r="AP246" s="25"/>
      <c r="AQ246" s="25"/>
      <c r="AR246" s="25"/>
      <c r="AS246" s="25"/>
    </row>
    <row r="247" spans="1:45" x14ac:dyDescent="0.25">
      <c r="A247" s="21"/>
      <c r="B247" s="4" t="str">
        <f>IF(A246="","",IF(A247="","←",IF(A247="Cash Request",COUNTIF($A$5:A246,"Cash Request")+1,IF(A247&lt;&gt;"Cash Request",B246+0.01&amp;"",))))</f>
        <v/>
      </c>
      <c r="C247" s="22"/>
      <c r="D247" s="23"/>
      <c r="E247" s="5">
        <f>IF(AND(A246="",A247&lt;&gt;""),"ERROR-MISSING ROW ABOVE",IF(A247="Cash Request",SUMIF(B248:$B$1006,B247&amp;".*",E248:$E$1006),SUM(F247:AS247)))</f>
        <v>0</v>
      </c>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c r="AM247" s="25"/>
      <c r="AN247" s="25"/>
      <c r="AO247" s="25"/>
      <c r="AP247" s="25"/>
      <c r="AQ247" s="25"/>
      <c r="AR247" s="25"/>
      <c r="AS247" s="25"/>
    </row>
    <row r="248" spans="1:45" x14ac:dyDescent="0.25">
      <c r="A248" s="21"/>
      <c r="B248" s="4" t="str">
        <f>IF(A247="","",IF(A248="","←",IF(A248="Cash Request",COUNTIF($A$5:A247,"Cash Request")+1,IF(A248&lt;&gt;"Cash Request",B247+0.01&amp;"",))))</f>
        <v/>
      </c>
      <c r="C248" s="22"/>
      <c r="D248" s="23"/>
      <c r="E248" s="5">
        <f>IF(AND(A247="",A248&lt;&gt;""),"ERROR-MISSING ROW ABOVE",IF(A248="Cash Request",SUMIF(B249:$B$1006,B248&amp;".*",E249:$E$1006),SUM(F248:AS248)))</f>
        <v>0</v>
      </c>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c r="AM248" s="25"/>
      <c r="AN248" s="25"/>
      <c r="AO248" s="25"/>
      <c r="AP248" s="25"/>
      <c r="AQ248" s="25"/>
      <c r="AR248" s="25"/>
      <c r="AS248" s="25"/>
    </row>
    <row r="249" spans="1:45" x14ac:dyDescent="0.25">
      <c r="A249" s="21"/>
      <c r="B249" s="4" t="str">
        <f>IF(A248="","",IF(A249="","←",IF(A249="Cash Request",COUNTIF($A$5:A248,"Cash Request")+1,IF(A249&lt;&gt;"Cash Request",B248+0.01&amp;"",))))</f>
        <v/>
      </c>
      <c r="C249" s="22"/>
      <c r="D249" s="23"/>
      <c r="E249" s="5">
        <f>IF(AND(A248="",A249&lt;&gt;""),"ERROR-MISSING ROW ABOVE",IF(A249="Cash Request",SUMIF(B250:$B$1006,B249&amp;".*",E250:$E$1006),SUM(F249:AS249)))</f>
        <v>0</v>
      </c>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5"/>
      <c r="AS249" s="25"/>
    </row>
    <row r="250" spans="1:45" x14ac:dyDescent="0.25">
      <c r="A250" s="21"/>
      <c r="B250" s="4" t="str">
        <f>IF(A249="","",IF(A250="","←",IF(A250="Cash Request",COUNTIF($A$5:A249,"Cash Request")+1,IF(A250&lt;&gt;"Cash Request",B249+0.01&amp;"",))))</f>
        <v/>
      </c>
      <c r="C250" s="22"/>
      <c r="D250" s="23"/>
      <c r="E250" s="5">
        <f>IF(AND(A249="",A250&lt;&gt;""),"ERROR-MISSING ROW ABOVE",IF(A250="Cash Request",SUMIF(B251:$B$1006,B250&amp;".*",E251:$E$1006),SUM(F250:AS250)))</f>
        <v>0</v>
      </c>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5"/>
      <c r="AN250" s="25"/>
      <c r="AO250" s="25"/>
      <c r="AP250" s="25"/>
      <c r="AQ250" s="25"/>
      <c r="AR250" s="25"/>
      <c r="AS250" s="25"/>
    </row>
    <row r="251" spans="1:45" x14ac:dyDescent="0.25">
      <c r="A251" s="21"/>
      <c r="B251" s="4" t="str">
        <f>IF(A250="","",IF(A251="","←",IF(A251="Cash Request",COUNTIF($A$5:A250,"Cash Request")+1,IF(A251&lt;&gt;"Cash Request",B250+0.01&amp;"",))))</f>
        <v/>
      </c>
      <c r="C251" s="22"/>
      <c r="D251" s="23"/>
      <c r="E251" s="5">
        <f>IF(AND(A250="",A251&lt;&gt;""),"ERROR-MISSING ROW ABOVE",IF(A251="Cash Request",SUMIF(B252:$B$1006,B251&amp;".*",E252:$E$1006),SUM(F251:AS251)))</f>
        <v>0</v>
      </c>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c r="AM251" s="25"/>
      <c r="AN251" s="25"/>
      <c r="AO251" s="25"/>
      <c r="AP251" s="25"/>
      <c r="AQ251" s="25"/>
      <c r="AR251" s="25"/>
      <c r="AS251" s="25"/>
    </row>
    <row r="252" spans="1:45" x14ac:dyDescent="0.25">
      <c r="A252" s="21"/>
      <c r="B252" s="4" t="str">
        <f>IF(A251="","",IF(A252="","←",IF(A252="Cash Request",COUNTIF($A$5:A251,"Cash Request")+1,IF(A252&lt;&gt;"Cash Request",B251+0.01&amp;"",))))</f>
        <v/>
      </c>
      <c r="C252" s="22"/>
      <c r="D252" s="23"/>
      <c r="E252" s="5">
        <f>IF(AND(A251="",A252&lt;&gt;""),"ERROR-MISSING ROW ABOVE",IF(A252="Cash Request",SUMIF(B253:$B$1006,B252&amp;".*",E253:$E$1006),SUM(F252:AS252)))</f>
        <v>0</v>
      </c>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c r="AM252" s="25"/>
      <c r="AN252" s="25"/>
      <c r="AO252" s="25"/>
      <c r="AP252" s="25"/>
      <c r="AQ252" s="25"/>
      <c r="AR252" s="25"/>
      <c r="AS252" s="25"/>
    </row>
    <row r="253" spans="1:45" x14ac:dyDescent="0.25">
      <c r="A253" s="21"/>
      <c r="B253" s="4" t="str">
        <f>IF(A252="","",IF(A253="","←",IF(A253="Cash Request",COUNTIF($A$5:A252,"Cash Request")+1,IF(A253&lt;&gt;"Cash Request",B252+0.01&amp;"",))))</f>
        <v/>
      </c>
      <c r="C253" s="22"/>
      <c r="D253" s="23"/>
      <c r="E253" s="5">
        <f>IF(AND(A252="",A253&lt;&gt;""),"ERROR-MISSING ROW ABOVE",IF(A253="Cash Request",SUMIF(B254:$B$1006,B253&amp;".*",E254:$E$1006),SUM(F253:AS253)))</f>
        <v>0</v>
      </c>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c r="AM253" s="25"/>
      <c r="AN253" s="25"/>
      <c r="AO253" s="25"/>
      <c r="AP253" s="25"/>
      <c r="AQ253" s="25"/>
      <c r="AR253" s="25"/>
      <c r="AS253" s="25"/>
    </row>
    <row r="254" spans="1:45" x14ac:dyDescent="0.25">
      <c r="A254" s="21"/>
      <c r="B254" s="4" t="str">
        <f>IF(A253="","",IF(A254="","←",IF(A254="Cash Request",COUNTIF($A$5:A253,"Cash Request")+1,IF(A254&lt;&gt;"Cash Request",B253+0.01&amp;"",))))</f>
        <v/>
      </c>
      <c r="C254" s="22"/>
      <c r="D254" s="23"/>
      <c r="E254" s="5">
        <f>IF(AND(A253="",A254&lt;&gt;""),"ERROR-MISSING ROW ABOVE",IF(A254="Cash Request",SUMIF(B255:$B$1006,B254&amp;".*",E255:$E$1006),SUM(F254:AS254)))</f>
        <v>0</v>
      </c>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c r="AM254" s="25"/>
      <c r="AN254" s="25"/>
      <c r="AO254" s="25"/>
      <c r="AP254" s="25"/>
      <c r="AQ254" s="25"/>
      <c r="AR254" s="25"/>
      <c r="AS254" s="25"/>
    </row>
    <row r="255" spans="1:45" x14ac:dyDescent="0.25">
      <c r="A255" s="21"/>
      <c r="B255" s="4" t="str">
        <f>IF(A254="","",IF(A255="","←",IF(A255="Cash Request",COUNTIF($A$5:A254,"Cash Request")+1,IF(A255&lt;&gt;"Cash Request",B254+0.01&amp;"",))))</f>
        <v/>
      </c>
      <c r="C255" s="22"/>
      <c r="D255" s="23"/>
      <c r="E255" s="5">
        <f>IF(AND(A254="",A255&lt;&gt;""),"ERROR-MISSING ROW ABOVE",IF(A255="Cash Request",SUMIF(B256:$B$1006,B255&amp;".*",E256:$E$1006),SUM(F255:AS255)))</f>
        <v>0</v>
      </c>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c r="AM255" s="25"/>
      <c r="AN255" s="25"/>
      <c r="AO255" s="25"/>
      <c r="AP255" s="25"/>
      <c r="AQ255" s="25"/>
      <c r="AR255" s="25"/>
      <c r="AS255" s="25"/>
    </row>
    <row r="256" spans="1:45" x14ac:dyDescent="0.25">
      <c r="A256" s="21"/>
      <c r="B256" s="4" t="str">
        <f>IF(A255="","",IF(A256="","←",IF(A256="Cash Request",COUNTIF($A$5:A255,"Cash Request")+1,IF(A256&lt;&gt;"Cash Request",B255+0.01&amp;"",))))</f>
        <v/>
      </c>
      <c r="C256" s="22"/>
      <c r="D256" s="23"/>
      <c r="E256" s="5">
        <f>IF(AND(A255="",A256&lt;&gt;""),"ERROR-MISSING ROW ABOVE",IF(A256="Cash Request",SUMIF(B257:$B$1006,B256&amp;".*",E257:$E$1006),SUM(F256:AS256)))</f>
        <v>0</v>
      </c>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c r="AM256" s="25"/>
      <c r="AN256" s="25"/>
      <c r="AO256" s="25"/>
      <c r="AP256" s="25"/>
      <c r="AQ256" s="25"/>
      <c r="AR256" s="25"/>
      <c r="AS256" s="25"/>
    </row>
    <row r="257" spans="1:45" x14ac:dyDescent="0.25">
      <c r="A257" s="21"/>
      <c r="B257" s="4" t="str">
        <f>IF(A256="","",IF(A257="","←",IF(A257="Cash Request",COUNTIF($A$5:A256,"Cash Request")+1,IF(A257&lt;&gt;"Cash Request",B256+0.01&amp;"",))))</f>
        <v/>
      </c>
      <c r="C257" s="22"/>
      <c r="D257" s="23"/>
      <c r="E257" s="5">
        <f>IF(AND(A256="",A257&lt;&gt;""),"ERROR-MISSING ROW ABOVE",IF(A257="Cash Request",SUMIF(B258:$B$1006,B257&amp;".*",E258:$E$1006),SUM(F257:AS257)))</f>
        <v>0</v>
      </c>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c r="AM257" s="25"/>
      <c r="AN257" s="25"/>
      <c r="AO257" s="25"/>
      <c r="AP257" s="25"/>
      <c r="AQ257" s="25"/>
      <c r="AR257" s="25"/>
      <c r="AS257" s="25"/>
    </row>
    <row r="258" spans="1:45" x14ac:dyDescent="0.25">
      <c r="A258" s="21"/>
      <c r="B258" s="4" t="str">
        <f>IF(A257="","",IF(A258="","←",IF(A258="Cash Request",COUNTIF($A$5:A257,"Cash Request")+1,IF(A258&lt;&gt;"Cash Request",B257+0.01&amp;"",))))</f>
        <v/>
      </c>
      <c r="C258" s="22"/>
      <c r="D258" s="23"/>
      <c r="E258" s="5">
        <f>IF(AND(A257="",A258&lt;&gt;""),"ERROR-MISSING ROW ABOVE",IF(A258="Cash Request",SUMIF(B259:$B$1006,B258&amp;".*",E259:$E$1006),SUM(F258:AS258)))</f>
        <v>0</v>
      </c>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5"/>
      <c r="AN258" s="25"/>
      <c r="AO258" s="25"/>
      <c r="AP258" s="25"/>
      <c r="AQ258" s="25"/>
      <c r="AR258" s="25"/>
      <c r="AS258" s="25"/>
    </row>
    <row r="259" spans="1:45" x14ac:dyDescent="0.25">
      <c r="A259" s="21"/>
      <c r="B259" s="4" t="str">
        <f>IF(A258="","",IF(A259="","←",IF(A259="Cash Request",COUNTIF($A$5:A258,"Cash Request")+1,IF(A259&lt;&gt;"Cash Request",B258+0.01&amp;"",))))</f>
        <v/>
      </c>
      <c r="C259" s="22"/>
      <c r="D259" s="23"/>
      <c r="E259" s="5">
        <f>IF(AND(A258="",A259&lt;&gt;""),"ERROR-MISSING ROW ABOVE",IF(A259="Cash Request",SUMIF(B260:$B$1006,B259&amp;".*",E260:$E$1006),SUM(F259:AS259)))</f>
        <v>0</v>
      </c>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5"/>
      <c r="AN259" s="25"/>
      <c r="AO259" s="25"/>
      <c r="AP259" s="25"/>
      <c r="AQ259" s="25"/>
      <c r="AR259" s="25"/>
      <c r="AS259" s="25"/>
    </row>
    <row r="260" spans="1:45" x14ac:dyDescent="0.25">
      <c r="A260" s="21"/>
      <c r="B260" s="4" t="str">
        <f>IF(A259="","",IF(A260="","←",IF(A260="Cash Request",COUNTIF($A$5:A259,"Cash Request")+1,IF(A260&lt;&gt;"Cash Request",B259+0.01&amp;"",))))</f>
        <v/>
      </c>
      <c r="C260" s="22"/>
      <c r="D260" s="23"/>
      <c r="E260" s="5">
        <f>IF(AND(A259="",A260&lt;&gt;""),"ERROR-MISSING ROW ABOVE",IF(A260="Cash Request",SUMIF(B261:$B$1006,B260&amp;".*",E261:$E$1006),SUM(F260:AS260)))</f>
        <v>0</v>
      </c>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row>
    <row r="261" spans="1:45" x14ac:dyDescent="0.25">
      <c r="A261" s="21"/>
      <c r="B261" s="4" t="str">
        <f>IF(A260="","",IF(A261="","←",IF(A261="Cash Request",COUNTIF($A$5:A260,"Cash Request")+1,IF(A261&lt;&gt;"Cash Request",B260+0.01&amp;"",))))</f>
        <v/>
      </c>
      <c r="C261" s="22"/>
      <c r="D261" s="23"/>
      <c r="E261" s="5">
        <f>IF(AND(A260="",A261&lt;&gt;""),"ERROR-MISSING ROW ABOVE",IF(A261="Cash Request",SUMIF(B262:$B$1006,B261&amp;".*",E262:$E$1006),SUM(F261:AS261)))</f>
        <v>0</v>
      </c>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c r="AM261" s="25"/>
      <c r="AN261" s="25"/>
      <c r="AO261" s="25"/>
      <c r="AP261" s="25"/>
      <c r="AQ261" s="25"/>
      <c r="AR261" s="25"/>
      <c r="AS261" s="25"/>
    </row>
    <row r="262" spans="1:45" x14ac:dyDescent="0.25">
      <c r="A262" s="21"/>
      <c r="B262" s="4" t="str">
        <f>IF(A261="","",IF(A262="","←",IF(A262="Cash Request",COUNTIF($A$5:A261,"Cash Request")+1,IF(A262&lt;&gt;"Cash Request",B261+0.01&amp;"",))))</f>
        <v/>
      </c>
      <c r="C262" s="22"/>
      <c r="D262" s="23"/>
      <c r="E262" s="5">
        <f>IF(AND(A261="",A262&lt;&gt;""),"ERROR-MISSING ROW ABOVE",IF(A262="Cash Request",SUMIF(B263:$B$1006,B262&amp;".*",E263:$E$1006),SUM(F262:AS262)))</f>
        <v>0</v>
      </c>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5"/>
      <c r="AN262" s="25"/>
      <c r="AO262" s="25"/>
      <c r="AP262" s="25"/>
      <c r="AQ262" s="25"/>
      <c r="AR262" s="25"/>
      <c r="AS262" s="25"/>
    </row>
    <row r="263" spans="1:45" x14ac:dyDescent="0.25">
      <c r="A263" s="21"/>
      <c r="B263" s="4" t="str">
        <f>IF(A262="","",IF(A263="","←",IF(A263="Cash Request",COUNTIF($A$5:A262,"Cash Request")+1,IF(A263&lt;&gt;"Cash Request",B262+0.01&amp;"",))))</f>
        <v/>
      </c>
      <c r="C263" s="22"/>
      <c r="D263" s="23"/>
      <c r="E263" s="5">
        <f>IF(AND(A262="",A263&lt;&gt;""),"ERROR-MISSING ROW ABOVE",IF(A263="Cash Request",SUMIF(B264:$B$1006,B263&amp;".*",E264:$E$1006),SUM(F263:AS263)))</f>
        <v>0</v>
      </c>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c r="AM263" s="25"/>
      <c r="AN263" s="25"/>
      <c r="AO263" s="25"/>
      <c r="AP263" s="25"/>
      <c r="AQ263" s="25"/>
      <c r="AR263" s="25"/>
      <c r="AS263" s="25"/>
    </row>
    <row r="264" spans="1:45" x14ac:dyDescent="0.25">
      <c r="A264" s="21"/>
      <c r="B264" s="4" t="str">
        <f>IF(A263="","",IF(A264="","←",IF(A264="Cash Request",COUNTIF($A$5:A263,"Cash Request")+1,IF(A264&lt;&gt;"Cash Request",B263+0.01&amp;"",))))</f>
        <v/>
      </c>
      <c r="C264" s="22"/>
      <c r="D264" s="23"/>
      <c r="E264" s="5">
        <f>IF(AND(A263="",A264&lt;&gt;""),"ERROR-MISSING ROW ABOVE",IF(A264="Cash Request",SUMIF(B265:$B$1006,B264&amp;".*",E265:$E$1006),SUM(F264:AS264)))</f>
        <v>0</v>
      </c>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5"/>
      <c r="AN264" s="25"/>
      <c r="AO264" s="25"/>
      <c r="AP264" s="25"/>
      <c r="AQ264" s="25"/>
      <c r="AR264" s="25"/>
      <c r="AS264" s="25"/>
    </row>
    <row r="265" spans="1:45" x14ac:dyDescent="0.25">
      <c r="A265" s="21"/>
      <c r="B265" s="4" t="str">
        <f>IF(A264="","",IF(A265="","←",IF(A265="Cash Request",COUNTIF($A$5:A264,"Cash Request")+1,IF(A265&lt;&gt;"Cash Request",B264+0.01&amp;"",))))</f>
        <v/>
      </c>
      <c r="C265" s="22"/>
      <c r="D265" s="23"/>
      <c r="E265" s="5">
        <f>IF(AND(A264="",A265&lt;&gt;""),"ERROR-MISSING ROW ABOVE",IF(A265="Cash Request",SUMIF(B266:$B$1006,B265&amp;".*",E266:$E$1006),SUM(F265:AS265)))</f>
        <v>0</v>
      </c>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c r="AM265" s="25"/>
      <c r="AN265" s="25"/>
      <c r="AO265" s="25"/>
      <c r="AP265" s="25"/>
      <c r="AQ265" s="25"/>
      <c r="AR265" s="25"/>
      <c r="AS265" s="25"/>
    </row>
    <row r="266" spans="1:45" x14ac:dyDescent="0.25">
      <c r="A266" s="21"/>
      <c r="B266" s="4" t="str">
        <f>IF(A265="","",IF(A266="","←",IF(A266="Cash Request",COUNTIF($A$5:A265,"Cash Request")+1,IF(A266&lt;&gt;"Cash Request",B265+0.01&amp;"",))))</f>
        <v/>
      </c>
      <c r="C266" s="22"/>
      <c r="D266" s="23"/>
      <c r="E266" s="5">
        <f>IF(AND(A265="",A266&lt;&gt;""),"ERROR-MISSING ROW ABOVE",IF(A266="Cash Request",SUMIF(B267:$B$1006,B266&amp;".*",E267:$E$1006),SUM(F266:AS266)))</f>
        <v>0</v>
      </c>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25"/>
      <c r="AN266" s="25"/>
      <c r="AO266" s="25"/>
      <c r="AP266" s="25"/>
      <c r="AQ266" s="25"/>
      <c r="AR266" s="25"/>
      <c r="AS266" s="25"/>
    </row>
    <row r="267" spans="1:45" x14ac:dyDescent="0.25">
      <c r="A267" s="21"/>
      <c r="B267" s="4" t="str">
        <f>IF(A266="","",IF(A267="","←",IF(A267="Cash Request",COUNTIF($A$5:A266,"Cash Request")+1,IF(A267&lt;&gt;"Cash Request",B266+0.01&amp;"",))))</f>
        <v/>
      </c>
      <c r="C267" s="22"/>
      <c r="D267" s="23"/>
      <c r="E267" s="5">
        <f>IF(AND(A266="",A267&lt;&gt;""),"ERROR-MISSING ROW ABOVE",IF(A267="Cash Request",SUMIF(B268:$B$1006,B267&amp;".*",E268:$E$1006),SUM(F267:AS267)))</f>
        <v>0</v>
      </c>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c r="AM267" s="25"/>
      <c r="AN267" s="25"/>
      <c r="AO267" s="25"/>
      <c r="AP267" s="25"/>
      <c r="AQ267" s="25"/>
      <c r="AR267" s="25"/>
      <c r="AS267" s="25"/>
    </row>
    <row r="268" spans="1:45" x14ac:dyDescent="0.25">
      <c r="A268" s="21"/>
      <c r="B268" s="4" t="str">
        <f>IF(A267="","",IF(A268="","←",IF(A268="Cash Request",COUNTIF($A$5:A267,"Cash Request")+1,IF(A268&lt;&gt;"Cash Request",B267+0.01&amp;"",))))</f>
        <v/>
      </c>
      <c r="C268" s="22"/>
      <c r="D268" s="23"/>
      <c r="E268" s="5">
        <f>IF(AND(A267="",A268&lt;&gt;""),"ERROR-MISSING ROW ABOVE",IF(A268="Cash Request",SUMIF(B269:$B$1006,B268&amp;".*",E269:$E$1006),SUM(F268:AS268)))</f>
        <v>0</v>
      </c>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c r="AM268" s="25"/>
      <c r="AN268" s="25"/>
      <c r="AO268" s="25"/>
      <c r="AP268" s="25"/>
      <c r="AQ268" s="25"/>
      <c r="AR268" s="25"/>
      <c r="AS268" s="25"/>
    </row>
    <row r="269" spans="1:45" x14ac:dyDescent="0.25">
      <c r="A269" s="21"/>
      <c r="B269" s="4" t="str">
        <f>IF(A268="","",IF(A269="","←",IF(A269="Cash Request",COUNTIF($A$5:A268,"Cash Request")+1,IF(A269&lt;&gt;"Cash Request",B268+0.01&amp;"",))))</f>
        <v/>
      </c>
      <c r="C269" s="22"/>
      <c r="D269" s="23"/>
      <c r="E269" s="5">
        <f>IF(AND(A268="",A269&lt;&gt;""),"ERROR-MISSING ROW ABOVE",IF(A269="Cash Request",SUMIF(B270:$B$1006,B269&amp;".*",E270:$E$1006),SUM(F269:AS269)))</f>
        <v>0</v>
      </c>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c r="AM269" s="25"/>
      <c r="AN269" s="25"/>
      <c r="AO269" s="25"/>
      <c r="AP269" s="25"/>
      <c r="AQ269" s="25"/>
      <c r="AR269" s="25"/>
      <c r="AS269" s="25"/>
    </row>
    <row r="270" spans="1:45" x14ac:dyDescent="0.25">
      <c r="A270" s="21"/>
      <c r="B270" s="4" t="str">
        <f>IF(A269="","",IF(A270="","←",IF(A270="Cash Request",COUNTIF($A$5:A269,"Cash Request")+1,IF(A270&lt;&gt;"Cash Request",B269+0.01&amp;"",))))</f>
        <v/>
      </c>
      <c r="C270" s="22"/>
      <c r="D270" s="23"/>
      <c r="E270" s="5">
        <f>IF(AND(A269="",A270&lt;&gt;""),"ERROR-MISSING ROW ABOVE",IF(A270="Cash Request",SUMIF(B271:$B$1006,B270&amp;".*",E271:$E$1006),SUM(F270:AS270)))</f>
        <v>0</v>
      </c>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c r="AM270" s="25"/>
      <c r="AN270" s="25"/>
      <c r="AO270" s="25"/>
      <c r="AP270" s="25"/>
      <c r="AQ270" s="25"/>
      <c r="AR270" s="25"/>
      <c r="AS270" s="25"/>
    </row>
    <row r="271" spans="1:45" x14ac:dyDescent="0.25">
      <c r="A271" s="21"/>
      <c r="B271" s="4" t="str">
        <f>IF(A270="","",IF(A271="","←",IF(A271="Cash Request",COUNTIF($A$5:A270,"Cash Request")+1,IF(A271&lt;&gt;"Cash Request",B270+0.01&amp;"",))))</f>
        <v/>
      </c>
      <c r="C271" s="22"/>
      <c r="D271" s="23"/>
      <c r="E271" s="5">
        <f>IF(AND(A270="",A271&lt;&gt;""),"ERROR-MISSING ROW ABOVE",IF(A271="Cash Request",SUMIF(B272:$B$1006,B271&amp;".*",E272:$E$1006),SUM(F271:AS271)))</f>
        <v>0</v>
      </c>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c r="AM271" s="25"/>
      <c r="AN271" s="25"/>
      <c r="AO271" s="25"/>
      <c r="AP271" s="25"/>
      <c r="AQ271" s="25"/>
      <c r="AR271" s="25"/>
      <c r="AS271" s="25"/>
    </row>
    <row r="272" spans="1:45" x14ac:dyDescent="0.25">
      <c r="A272" s="21"/>
      <c r="B272" s="4" t="str">
        <f>IF(A271="","",IF(A272="","←",IF(A272="Cash Request",COUNTIF($A$5:A271,"Cash Request")+1,IF(A272&lt;&gt;"Cash Request",B271+0.01&amp;"",))))</f>
        <v/>
      </c>
      <c r="C272" s="22"/>
      <c r="D272" s="23"/>
      <c r="E272" s="5">
        <f>IF(AND(A271="",A272&lt;&gt;""),"ERROR-MISSING ROW ABOVE",IF(A272="Cash Request",SUMIF(B273:$B$1006,B272&amp;".*",E273:$E$1006),SUM(F272:AS272)))</f>
        <v>0</v>
      </c>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c r="AM272" s="25"/>
      <c r="AN272" s="25"/>
      <c r="AO272" s="25"/>
      <c r="AP272" s="25"/>
      <c r="AQ272" s="25"/>
      <c r="AR272" s="25"/>
      <c r="AS272" s="25"/>
    </row>
    <row r="273" spans="1:45" x14ac:dyDescent="0.25">
      <c r="A273" s="21"/>
      <c r="B273" s="4" t="str">
        <f>IF(A272="","",IF(A273="","←",IF(A273="Cash Request",COUNTIF($A$5:A272,"Cash Request")+1,IF(A273&lt;&gt;"Cash Request",B272+0.01&amp;"",))))</f>
        <v/>
      </c>
      <c r="C273" s="22"/>
      <c r="D273" s="23"/>
      <c r="E273" s="5">
        <f>IF(AND(A272="",A273&lt;&gt;""),"ERROR-MISSING ROW ABOVE",IF(A273="Cash Request",SUMIF(B274:$B$1006,B273&amp;".*",E274:$E$1006),SUM(F273:AS273)))</f>
        <v>0</v>
      </c>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c r="AM273" s="25"/>
      <c r="AN273" s="25"/>
      <c r="AO273" s="25"/>
      <c r="AP273" s="25"/>
      <c r="AQ273" s="25"/>
      <c r="AR273" s="25"/>
      <c r="AS273" s="25"/>
    </row>
    <row r="274" spans="1:45" x14ac:dyDescent="0.25">
      <c r="A274" s="21"/>
      <c r="B274" s="4" t="str">
        <f>IF(A273="","",IF(A274="","←",IF(A274="Cash Request",COUNTIF($A$5:A273,"Cash Request")+1,IF(A274&lt;&gt;"Cash Request",B273+0.01&amp;"",))))</f>
        <v/>
      </c>
      <c r="C274" s="22"/>
      <c r="D274" s="23"/>
      <c r="E274" s="5">
        <f>IF(AND(A273="",A274&lt;&gt;""),"ERROR-MISSING ROW ABOVE",IF(A274="Cash Request",SUMIF(B275:$B$1006,B274&amp;".*",E275:$E$1006),SUM(F274:AS274)))</f>
        <v>0</v>
      </c>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c r="AM274" s="25"/>
      <c r="AN274" s="25"/>
      <c r="AO274" s="25"/>
      <c r="AP274" s="25"/>
      <c r="AQ274" s="25"/>
      <c r="AR274" s="25"/>
      <c r="AS274" s="25"/>
    </row>
    <row r="275" spans="1:45" x14ac:dyDescent="0.25">
      <c r="A275" s="21"/>
      <c r="B275" s="4" t="str">
        <f>IF(A274="","",IF(A275="","←",IF(A275="Cash Request",COUNTIF($A$5:A274,"Cash Request")+1,IF(A275&lt;&gt;"Cash Request",B274+0.01&amp;"",))))</f>
        <v/>
      </c>
      <c r="C275" s="22"/>
      <c r="D275" s="23"/>
      <c r="E275" s="5">
        <f>IF(AND(A274="",A275&lt;&gt;""),"ERROR-MISSING ROW ABOVE",IF(A275="Cash Request",SUMIF(B276:$B$1006,B275&amp;".*",E276:$E$1006),SUM(F275:AS275)))</f>
        <v>0</v>
      </c>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c r="AM275" s="25"/>
      <c r="AN275" s="25"/>
      <c r="AO275" s="25"/>
      <c r="AP275" s="25"/>
      <c r="AQ275" s="25"/>
      <c r="AR275" s="25"/>
      <c r="AS275" s="25"/>
    </row>
    <row r="276" spans="1:45" x14ac:dyDescent="0.25">
      <c r="A276" s="21"/>
      <c r="B276" s="4" t="str">
        <f>IF(A275="","",IF(A276="","←",IF(A276="Cash Request",COUNTIF($A$5:A275,"Cash Request")+1,IF(A276&lt;&gt;"Cash Request",B275+0.01&amp;"",))))</f>
        <v/>
      </c>
      <c r="C276" s="22"/>
      <c r="D276" s="23"/>
      <c r="E276" s="5">
        <f>IF(AND(A275="",A276&lt;&gt;""),"ERROR-MISSING ROW ABOVE",IF(A276="Cash Request",SUMIF(B277:$B$1006,B276&amp;".*",E277:$E$1006),SUM(F276:AS276)))</f>
        <v>0</v>
      </c>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c r="AM276" s="25"/>
      <c r="AN276" s="25"/>
      <c r="AO276" s="25"/>
      <c r="AP276" s="25"/>
      <c r="AQ276" s="25"/>
      <c r="AR276" s="25"/>
      <c r="AS276" s="25"/>
    </row>
    <row r="277" spans="1:45" x14ac:dyDescent="0.25">
      <c r="A277" s="21"/>
      <c r="B277" s="4" t="str">
        <f>IF(A276="","",IF(A277="","←",IF(A277="Cash Request",COUNTIF($A$5:A276,"Cash Request")+1,IF(A277&lt;&gt;"Cash Request",B276+0.01&amp;"",))))</f>
        <v/>
      </c>
      <c r="C277" s="22"/>
      <c r="D277" s="23"/>
      <c r="E277" s="5">
        <f>IF(AND(A276="",A277&lt;&gt;""),"ERROR-MISSING ROW ABOVE",IF(A277="Cash Request",SUMIF(B278:$B$1006,B277&amp;".*",E278:$E$1006),SUM(F277:AS277)))</f>
        <v>0</v>
      </c>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c r="AM277" s="25"/>
      <c r="AN277" s="25"/>
      <c r="AO277" s="25"/>
      <c r="AP277" s="25"/>
      <c r="AQ277" s="25"/>
      <c r="AR277" s="25"/>
      <c r="AS277" s="25"/>
    </row>
    <row r="278" spans="1:45" x14ac:dyDescent="0.25">
      <c r="A278" s="21"/>
      <c r="B278" s="4" t="str">
        <f>IF(A277="","",IF(A278="","←",IF(A278="Cash Request",COUNTIF($A$5:A277,"Cash Request")+1,IF(A278&lt;&gt;"Cash Request",B277+0.01&amp;"",))))</f>
        <v/>
      </c>
      <c r="C278" s="22"/>
      <c r="D278" s="23"/>
      <c r="E278" s="5">
        <f>IF(AND(A277="",A278&lt;&gt;""),"ERROR-MISSING ROW ABOVE",IF(A278="Cash Request",SUMIF(B279:$B$1006,B278&amp;".*",E279:$E$1006),SUM(F278:AS278)))</f>
        <v>0</v>
      </c>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c r="AM278" s="25"/>
      <c r="AN278" s="25"/>
      <c r="AO278" s="25"/>
      <c r="AP278" s="25"/>
      <c r="AQ278" s="25"/>
      <c r="AR278" s="25"/>
      <c r="AS278" s="25"/>
    </row>
    <row r="279" spans="1:45" x14ac:dyDescent="0.25">
      <c r="A279" s="21"/>
      <c r="B279" s="4" t="str">
        <f>IF(A278="","",IF(A279="","←",IF(A279="Cash Request",COUNTIF($A$5:A278,"Cash Request")+1,IF(A279&lt;&gt;"Cash Request",B278+0.01&amp;"",))))</f>
        <v/>
      </c>
      <c r="C279" s="22"/>
      <c r="D279" s="23"/>
      <c r="E279" s="5">
        <f>IF(AND(A278="",A279&lt;&gt;""),"ERROR-MISSING ROW ABOVE",IF(A279="Cash Request",SUMIF(B280:$B$1006,B279&amp;".*",E280:$E$1006),SUM(F279:AS279)))</f>
        <v>0</v>
      </c>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5"/>
      <c r="AM279" s="25"/>
      <c r="AN279" s="25"/>
      <c r="AO279" s="25"/>
      <c r="AP279" s="25"/>
      <c r="AQ279" s="25"/>
      <c r="AR279" s="25"/>
      <c r="AS279" s="25"/>
    </row>
    <row r="280" spans="1:45" x14ac:dyDescent="0.25">
      <c r="A280" s="21"/>
      <c r="B280" s="4" t="str">
        <f>IF(A279="","",IF(A280="","←",IF(A280="Cash Request",COUNTIF($A$5:A279,"Cash Request")+1,IF(A280&lt;&gt;"Cash Request",B279+0.01&amp;"",))))</f>
        <v/>
      </c>
      <c r="C280" s="22"/>
      <c r="D280" s="23"/>
      <c r="E280" s="5">
        <f>IF(AND(A279="",A280&lt;&gt;""),"ERROR-MISSING ROW ABOVE",IF(A280="Cash Request",SUMIF(B281:$B$1006,B280&amp;".*",E281:$E$1006),SUM(F280:AS280)))</f>
        <v>0</v>
      </c>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c r="AM280" s="25"/>
      <c r="AN280" s="25"/>
      <c r="AO280" s="25"/>
      <c r="AP280" s="25"/>
      <c r="AQ280" s="25"/>
      <c r="AR280" s="25"/>
      <c r="AS280" s="25"/>
    </row>
    <row r="281" spans="1:45" x14ac:dyDescent="0.25">
      <c r="A281" s="21"/>
      <c r="B281" s="4" t="str">
        <f>IF(A280="","",IF(A281="","←",IF(A281="Cash Request",COUNTIF($A$5:A280,"Cash Request")+1,IF(A281&lt;&gt;"Cash Request",B280+0.01&amp;"",))))</f>
        <v/>
      </c>
      <c r="C281" s="22"/>
      <c r="D281" s="23"/>
      <c r="E281" s="5">
        <f>IF(AND(A280="",A281&lt;&gt;""),"ERROR-MISSING ROW ABOVE",IF(A281="Cash Request",SUMIF(B282:$B$1006,B281&amp;".*",E282:$E$1006),SUM(F281:AS281)))</f>
        <v>0</v>
      </c>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c r="AM281" s="25"/>
      <c r="AN281" s="25"/>
      <c r="AO281" s="25"/>
      <c r="AP281" s="25"/>
      <c r="AQ281" s="25"/>
      <c r="AR281" s="25"/>
      <c r="AS281" s="25"/>
    </row>
    <row r="282" spans="1:45" x14ac:dyDescent="0.25">
      <c r="A282" s="21"/>
      <c r="B282" s="4" t="str">
        <f>IF(A281="","",IF(A282="","←",IF(A282="Cash Request",COUNTIF($A$5:A281,"Cash Request")+1,IF(A282&lt;&gt;"Cash Request",B281+0.01&amp;"",))))</f>
        <v/>
      </c>
      <c r="C282" s="22"/>
      <c r="D282" s="23"/>
      <c r="E282" s="5">
        <f>IF(AND(A281="",A282&lt;&gt;""),"ERROR-MISSING ROW ABOVE",IF(A282="Cash Request",SUMIF(B283:$B$1006,B282&amp;".*",E283:$E$1006),SUM(F282:AS282)))</f>
        <v>0</v>
      </c>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c r="AM282" s="25"/>
      <c r="AN282" s="25"/>
      <c r="AO282" s="25"/>
      <c r="AP282" s="25"/>
      <c r="AQ282" s="25"/>
      <c r="AR282" s="25"/>
      <c r="AS282" s="25"/>
    </row>
    <row r="283" spans="1:45" x14ac:dyDescent="0.25">
      <c r="A283" s="21"/>
      <c r="B283" s="4" t="str">
        <f>IF(A282="","",IF(A283="","←",IF(A283="Cash Request",COUNTIF($A$5:A282,"Cash Request")+1,IF(A283&lt;&gt;"Cash Request",B282+0.01&amp;"",))))</f>
        <v/>
      </c>
      <c r="C283" s="22"/>
      <c r="D283" s="23"/>
      <c r="E283" s="5">
        <f>IF(AND(A282="",A283&lt;&gt;""),"ERROR-MISSING ROW ABOVE",IF(A283="Cash Request",SUMIF(B284:$B$1006,B283&amp;".*",E284:$E$1006),SUM(F283:AS283)))</f>
        <v>0</v>
      </c>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c r="AM283" s="25"/>
      <c r="AN283" s="25"/>
      <c r="AO283" s="25"/>
      <c r="AP283" s="25"/>
      <c r="AQ283" s="25"/>
      <c r="AR283" s="25"/>
      <c r="AS283" s="25"/>
    </row>
    <row r="284" spans="1:45" x14ac:dyDescent="0.25">
      <c r="A284" s="21"/>
      <c r="B284" s="4" t="str">
        <f>IF(A283="","",IF(A284="","←",IF(A284="Cash Request",COUNTIF($A$5:A283,"Cash Request")+1,IF(A284&lt;&gt;"Cash Request",B283+0.01&amp;"",))))</f>
        <v/>
      </c>
      <c r="C284" s="22"/>
      <c r="D284" s="23"/>
      <c r="E284" s="5">
        <f>IF(AND(A283="",A284&lt;&gt;""),"ERROR-MISSING ROW ABOVE",IF(A284="Cash Request",SUMIF(B285:$B$1006,B284&amp;".*",E285:$E$1006),SUM(F284:AS284)))</f>
        <v>0</v>
      </c>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c r="AM284" s="25"/>
      <c r="AN284" s="25"/>
      <c r="AO284" s="25"/>
      <c r="AP284" s="25"/>
      <c r="AQ284" s="25"/>
      <c r="AR284" s="25"/>
      <c r="AS284" s="25"/>
    </row>
    <row r="285" spans="1:45" x14ac:dyDescent="0.25">
      <c r="A285" s="21"/>
      <c r="B285" s="4" t="str">
        <f>IF(A284="","",IF(A285="","←",IF(A285="Cash Request",COUNTIF($A$5:A284,"Cash Request")+1,IF(A285&lt;&gt;"Cash Request",B284+0.01&amp;"",))))</f>
        <v/>
      </c>
      <c r="C285" s="22"/>
      <c r="D285" s="23"/>
      <c r="E285" s="5">
        <f>IF(AND(A284="",A285&lt;&gt;""),"ERROR-MISSING ROW ABOVE",IF(A285="Cash Request",SUMIF(B286:$B$1006,B285&amp;".*",E286:$E$1006),SUM(F285:AS285)))</f>
        <v>0</v>
      </c>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c r="AM285" s="25"/>
      <c r="AN285" s="25"/>
      <c r="AO285" s="25"/>
      <c r="AP285" s="25"/>
      <c r="AQ285" s="25"/>
      <c r="AR285" s="25"/>
      <c r="AS285" s="25"/>
    </row>
    <row r="286" spans="1:45" x14ac:dyDescent="0.25">
      <c r="A286" s="21"/>
      <c r="B286" s="4" t="str">
        <f>IF(A285="","",IF(A286="","←",IF(A286="Cash Request",COUNTIF($A$5:A285,"Cash Request")+1,IF(A286&lt;&gt;"Cash Request",B285+0.01&amp;"",))))</f>
        <v/>
      </c>
      <c r="C286" s="22"/>
      <c r="D286" s="23"/>
      <c r="E286" s="5">
        <f>IF(AND(A285="",A286&lt;&gt;""),"ERROR-MISSING ROW ABOVE",IF(A286="Cash Request",SUMIF(B287:$B$1006,B286&amp;".*",E287:$E$1006),SUM(F286:AS286)))</f>
        <v>0</v>
      </c>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c r="AM286" s="25"/>
      <c r="AN286" s="25"/>
      <c r="AO286" s="25"/>
      <c r="AP286" s="25"/>
      <c r="AQ286" s="25"/>
      <c r="AR286" s="25"/>
      <c r="AS286" s="25"/>
    </row>
    <row r="287" spans="1:45" x14ac:dyDescent="0.25">
      <c r="A287" s="21"/>
      <c r="B287" s="4" t="str">
        <f>IF(A286="","",IF(A287="","←",IF(A287="Cash Request",COUNTIF($A$5:A286,"Cash Request")+1,IF(A287&lt;&gt;"Cash Request",B286+0.01&amp;"",))))</f>
        <v/>
      </c>
      <c r="C287" s="22"/>
      <c r="D287" s="23"/>
      <c r="E287" s="5">
        <f>IF(AND(A286="",A287&lt;&gt;""),"ERROR-MISSING ROW ABOVE",IF(A287="Cash Request",SUMIF(B288:$B$1006,B287&amp;".*",E288:$E$1006),SUM(F287:AS287)))</f>
        <v>0</v>
      </c>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c r="AM287" s="25"/>
      <c r="AN287" s="25"/>
      <c r="AO287" s="25"/>
      <c r="AP287" s="25"/>
      <c r="AQ287" s="25"/>
      <c r="AR287" s="25"/>
      <c r="AS287" s="25"/>
    </row>
    <row r="288" spans="1:45" x14ac:dyDescent="0.25">
      <c r="A288" s="21"/>
      <c r="B288" s="4" t="str">
        <f>IF(A287="","",IF(A288="","←",IF(A288="Cash Request",COUNTIF($A$5:A287,"Cash Request")+1,IF(A288&lt;&gt;"Cash Request",B287+0.01&amp;"",))))</f>
        <v/>
      </c>
      <c r="C288" s="22"/>
      <c r="D288" s="23"/>
      <c r="E288" s="5">
        <f>IF(AND(A287="",A288&lt;&gt;""),"ERROR-MISSING ROW ABOVE",IF(A288="Cash Request",SUMIF(B289:$B$1006,B288&amp;".*",E289:$E$1006),SUM(F288:AS288)))</f>
        <v>0</v>
      </c>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c r="AM288" s="25"/>
      <c r="AN288" s="25"/>
      <c r="AO288" s="25"/>
      <c r="AP288" s="25"/>
      <c r="AQ288" s="25"/>
      <c r="AR288" s="25"/>
      <c r="AS288" s="25"/>
    </row>
    <row r="289" spans="1:45" x14ac:dyDescent="0.25">
      <c r="A289" s="21"/>
      <c r="B289" s="4" t="str">
        <f>IF(A288="","",IF(A289="","←",IF(A289="Cash Request",COUNTIF($A$5:A288,"Cash Request")+1,IF(A289&lt;&gt;"Cash Request",B288+0.01&amp;"",))))</f>
        <v/>
      </c>
      <c r="C289" s="22"/>
      <c r="D289" s="23"/>
      <c r="E289" s="5">
        <f>IF(AND(A288="",A289&lt;&gt;""),"ERROR-MISSING ROW ABOVE",IF(A289="Cash Request",SUMIF(B290:$B$1006,B289&amp;".*",E290:$E$1006),SUM(F289:AS289)))</f>
        <v>0</v>
      </c>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c r="AM289" s="25"/>
      <c r="AN289" s="25"/>
      <c r="AO289" s="25"/>
      <c r="AP289" s="25"/>
      <c r="AQ289" s="25"/>
      <c r="AR289" s="25"/>
      <c r="AS289" s="25"/>
    </row>
    <row r="290" spans="1:45" x14ac:dyDescent="0.25">
      <c r="A290" s="21"/>
      <c r="B290" s="4" t="str">
        <f>IF(A289="","",IF(A290="","←",IF(A290="Cash Request",COUNTIF($A$5:A289,"Cash Request")+1,IF(A290&lt;&gt;"Cash Request",B289+0.01&amp;"",))))</f>
        <v/>
      </c>
      <c r="C290" s="22"/>
      <c r="D290" s="23"/>
      <c r="E290" s="5">
        <f>IF(AND(A289="",A290&lt;&gt;""),"ERROR-MISSING ROW ABOVE",IF(A290="Cash Request",SUMIF(B291:$B$1006,B290&amp;".*",E291:$E$1006),SUM(F290:AS290)))</f>
        <v>0</v>
      </c>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c r="AM290" s="25"/>
      <c r="AN290" s="25"/>
      <c r="AO290" s="25"/>
      <c r="AP290" s="25"/>
      <c r="AQ290" s="25"/>
      <c r="AR290" s="25"/>
      <c r="AS290" s="25"/>
    </row>
    <row r="291" spans="1:45" x14ac:dyDescent="0.25">
      <c r="A291" s="21"/>
      <c r="B291" s="4" t="str">
        <f>IF(A290="","",IF(A291="","←",IF(A291="Cash Request",COUNTIF($A$5:A290,"Cash Request")+1,IF(A291&lt;&gt;"Cash Request",B290+0.01&amp;"",))))</f>
        <v/>
      </c>
      <c r="C291" s="22"/>
      <c r="D291" s="23"/>
      <c r="E291" s="5">
        <f>IF(AND(A290="",A291&lt;&gt;""),"ERROR-MISSING ROW ABOVE",IF(A291="Cash Request",SUMIF(B292:$B$1006,B291&amp;".*",E292:$E$1006),SUM(F291:AS291)))</f>
        <v>0</v>
      </c>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c r="AM291" s="25"/>
      <c r="AN291" s="25"/>
      <c r="AO291" s="25"/>
      <c r="AP291" s="25"/>
      <c r="AQ291" s="25"/>
      <c r="AR291" s="25"/>
      <c r="AS291" s="25"/>
    </row>
    <row r="292" spans="1:45" x14ac:dyDescent="0.25">
      <c r="A292" s="21"/>
      <c r="B292" s="4" t="str">
        <f>IF(A291="","",IF(A292="","←",IF(A292="Cash Request",COUNTIF($A$5:A291,"Cash Request")+1,IF(A292&lt;&gt;"Cash Request",B291+0.01&amp;"",))))</f>
        <v/>
      </c>
      <c r="C292" s="22"/>
      <c r="D292" s="23"/>
      <c r="E292" s="5">
        <f>IF(AND(A291="",A292&lt;&gt;""),"ERROR-MISSING ROW ABOVE",IF(A292="Cash Request",SUMIF(B293:$B$1006,B292&amp;".*",E293:$E$1006),SUM(F292:AS292)))</f>
        <v>0</v>
      </c>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c r="AM292" s="25"/>
      <c r="AN292" s="25"/>
      <c r="AO292" s="25"/>
      <c r="AP292" s="25"/>
      <c r="AQ292" s="25"/>
      <c r="AR292" s="25"/>
      <c r="AS292" s="25"/>
    </row>
    <row r="293" spans="1:45" x14ac:dyDescent="0.25">
      <c r="A293" s="21"/>
      <c r="B293" s="4" t="str">
        <f>IF(A292="","",IF(A293="","←",IF(A293="Cash Request",COUNTIF($A$5:A292,"Cash Request")+1,IF(A293&lt;&gt;"Cash Request",B292+0.01&amp;"",))))</f>
        <v/>
      </c>
      <c r="C293" s="22"/>
      <c r="D293" s="23"/>
      <c r="E293" s="5">
        <f>IF(AND(A292="",A293&lt;&gt;""),"ERROR-MISSING ROW ABOVE",IF(A293="Cash Request",SUMIF(B294:$B$1006,B293&amp;".*",E294:$E$1006),SUM(F293:AS293)))</f>
        <v>0</v>
      </c>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c r="AM293" s="25"/>
      <c r="AN293" s="25"/>
      <c r="AO293" s="25"/>
      <c r="AP293" s="25"/>
      <c r="AQ293" s="25"/>
      <c r="AR293" s="25"/>
      <c r="AS293" s="25"/>
    </row>
    <row r="294" spans="1:45" x14ac:dyDescent="0.25">
      <c r="A294" s="21"/>
      <c r="B294" s="4" t="str">
        <f>IF(A293="","",IF(A294="","←",IF(A294="Cash Request",COUNTIF($A$5:A293,"Cash Request")+1,IF(A294&lt;&gt;"Cash Request",B293+0.01&amp;"",))))</f>
        <v/>
      </c>
      <c r="C294" s="22"/>
      <c r="D294" s="23"/>
      <c r="E294" s="5">
        <f>IF(AND(A293="",A294&lt;&gt;""),"ERROR-MISSING ROW ABOVE",IF(A294="Cash Request",SUMIF(B295:$B$1006,B294&amp;".*",E295:$E$1006),SUM(F294:AS294)))</f>
        <v>0</v>
      </c>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row>
    <row r="295" spans="1:45" x14ac:dyDescent="0.25">
      <c r="A295" s="21"/>
      <c r="B295" s="4" t="str">
        <f>IF(A294="","",IF(A295="","←",IF(A295="Cash Request",COUNTIF($A$5:A294,"Cash Request")+1,IF(A295&lt;&gt;"Cash Request",B294+0.01&amp;"",))))</f>
        <v/>
      </c>
      <c r="C295" s="22"/>
      <c r="D295" s="23"/>
      <c r="E295" s="5">
        <f>IF(AND(A294="",A295&lt;&gt;""),"ERROR-MISSING ROW ABOVE",IF(A295="Cash Request",SUMIF(B296:$B$1006,B295&amp;".*",E296:$E$1006),SUM(F295:AS295)))</f>
        <v>0</v>
      </c>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row>
    <row r="296" spans="1:45" x14ac:dyDescent="0.25">
      <c r="A296" s="21"/>
      <c r="B296" s="4" t="str">
        <f>IF(A295="","",IF(A296="","←",IF(A296="Cash Request",COUNTIF($A$5:A295,"Cash Request")+1,IF(A296&lt;&gt;"Cash Request",B295+0.01&amp;"",))))</f>
        <v/>
      </c>
      <c r="C296" s="22"/>
      <c r="D296" s="23"/>
      <c r="E296" s="5">
        <f>IF(AND(A295="",A296&lt;&gt;""),"ERROR-MISSING ROW ABOVE",IF(A296="Cash Request",SUMIF(B297:$B$1006,B296&amp;".*",E297:$E$1006),SUM(F296:AS296)))</f>
        <v>0</v>
      </c>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row>
    <row r="297" spans="1:45" x14ac:dyDescent="0.25">
      <c r="A297" s="21"/>
      <c r="B297" s="4" t="str">
        <f>IF(A296="","",IF(A297="","←",IF(A297="Cash Request",COUNTIF($A$5:A296,"Cash Request")+1,IF(A297&lt;&gt;"Cash Request",B296+0.01&amp;"",))))</f>
        <v/>
      </c>
      <c r="C297" s="22"/>
      <c r="D297" s="23"/>
      <c r="E297" s="5">
        <f>IF(AND(A296="",A297&lt;&gt;""),"ERROR-MISSING ROW ABOVE",IF(A297="Cash Request",SUMIF(B298:$B$1006,B297&amp;".*",E298:$E$1006),SUM(F297:AS297)))</f>
        <v>0</v>
      </c>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c r="AM297" s="25"/>
      <c r="AN297" s="25"/>
      <c r="AO297" s="25"/>
      <c r="AP297" s="25"/>
      <c r="AQ297" s="25"/>
      <c r="AR297" s="25"/>
      <c r="AS297" s="25"/>
    </row>
    <row r="298" spans="1:45" x14ac:dyDescent="0.25">
      <c r="A298" s="21"/>
      <c r="B298" s="4" t="str">
        <f>IF(A297="","",IF(A298="","←",IF(A298="Cash Request",COUNTIF($A$5:A297,"Cash Request")+1,IF(A298&lt;&gt;"Cash Request",B297+0.01&amp;"",))))</f>
        <v/>
      </c>
      <c r="C298" s="22"/>
      <c r="D298" s="23"/>
      <c r="E298" s="5">
        <f>IF(AND(A297="",A298&lt;&gt;""),"ERROR-MISSING ROW ABOVE",IF(A298="Cash Request",SUMIF(B299:$B$1006,B298&amp;".*",E299:$E$1006),SUM(F298:AS298)))</f>
        <v>0</v>
      </c>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c r="AM298" s="25"/>
      <c r="AN298" s="25"/>
      <c r="AO298" s="25"/>
      <c r="AP298" s="25"/>
      <c r="AQ298" s="25"/>
      <c r="AR298" s="25"/>
      <c r="AS298" s="25"/>
    </row>
    <row r="299" spans="1:45" x14ac:dyDescent="0.25">
      <c r="A299" s="21"/>
      <c r="B299" s="4" t="str">
        <f>IF(A298="","",IF(A299="","←",IF(A299="Cash Request",COUNTIF($A$5:A298,"Cash Request")+1,IF(A299&lt;&gt;"Cash Request",B298+0.01&amp;"",))))</f>
        <v/>
      </c>
      <c r="C299" s="22"/>
      <c r="D299" s="23"/>
      <c r="E299" s="5">
        <f>IF(AND(A298="",A299&lt;&gt;""),"ERROR-MISSING ROW ABOVE",IF(A299="Cash Request",SUMIF(B300:$B$1006,B299&amp;".*",E300:$E$1006),SUM(F299:AS299)))</f>
        <v>0</v>
      </c>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c r="AM299" s="25"/>
      <c r="AN299" s="25"/>
      <c r="AO299" s="25"/>
      <c r="AP299" s="25"/>
      <c r="AQ299" s="25"/>
      <c r="AR299" s="25"/>
      <c r="AS299" s="25"/>
    </row>
    <row r="300" spans="1:45" x14ac:dyDescent="0.25">
      <c r="A300" s="21"/>
      <c r="B300" s="4" t="str">
        <f>IF(A299="","",IF(A300="","←",IF(A300="Cash Request",COUNTIF($A$5:A299,"Cash Request")+1,IF(A300&lt;&gt;"Cash Request",B299+0.01&amp;"",))))</f>
        <v/>
      </c>
      <c r="C300" s="22"/>
      <c r="D300" s="23"/>
      <c r="E300" s="5">
        <f>IF(AND(A299="",A300&lt;&gt;""),"ERROR-MISSING ROW ABOVE",IF(A300="Cash Request",SUMIF(B301:$B$1006,B300&amp;".*",E301:$E$1006),SUM(F300:AS300)))</f>
        <v>0</v>
      </c>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c r="AM300" s="25"/>
      <c r="AN300" s="25"/>
      <c r="AO300" s="25"/>
      <c r="AP300" s="25"/>
      <c r="AQ300" s="25"/>
      <c r="AR300" s="25"/>
      <c r="AS300" s="25"/>
    </row>
    <row r="301" spans="1:45" x14ac:dyDescent="0.25">
      <c r="A301" s="21"/>
      <c r="B301" s="4" t="str">
        <f>IF(A300="","",IF(A301="","←",IF(A301="Cash Request",COUNTIF($A$5:A300,"Cash Request")+1,IF(A301&lt;&gt;"Cash Request",B300+0.01&amp;"",))))</f>
        <v/>
      </c>
      <c r="C301" s="22"/>
      <c r="D301" s="23"/>
      <c r="E301" s="5">
        <f>IF(AND(A300="",A301&lt;&gt;""),"ERROR-MISSING ROW ABOVE",IF(A301="Cash Request",SUMIF(B302:$B$1006,B301&amp;".*",E302:$E$1006),SUM(F301:AS301)))</f>
        <v>0</v>
      </c>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c r="AM301" s="25"/>
      <c r="AN301" s="25"/>
      <c r="AO301" s="25"/>
      <c r="AP301" s="25"/>
      <c r="AQ301" s="25"/>
      <c r="AR301" s="25"/>
      <c r="AS301" s="25"/>
    </row>
    <row r="302" spans="1:45" x14ac:dyDescent="0.25">
      <c r="A302" s="21"/>
      <c r="B302" s="4" t="str">
        <f>IF(A301="","",IF(A302="","←",IF(A302="Cash Request",COUNTIF($A$5:A301,"Cash Request")+1,IF(A302&lt;&gt;"Cash Request",B301+0.01&amp;"",))))</f>
        <v/>
      </c>
      <c r="C302" s="22"/>
      <c r="D302" s="23"/>
      <c r="E302" s="5">
        <f>IF(AND(A301="",A302&lt;&gt;""),"ERROR-MISSING ROW ABOVE",IF(A302="Cash Request",SUMIF(B303:$B$1006,B302&amp;".*",E303:$E$1006),SUM(F302:AS302)))</f>
        <v>0</v>
      </c>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c r="AM302" s="25"/>
      <c r="AN302" s="25"/>
      <c r="AO302" s="25"/>
      <c r="AP302" s="25"/>
      <c r="AQ302" s="25"/>
      <c r="AR302" s="25"/>
      <c r="AS302" s="25"/>
    </row>
    <row r="303" spans="1:45" x14ac:dyDescent="0.25">
      <c r="A303" s="21"/>
      <c r="B303" s="4" t="str">
        <f>IF(A302="","",IF(A303="","←",IF(A303="Cash Request",COUNTIF($A$5:A302,"Cash Request")+1,IF(A303&lt;&gt;"Cash Request",B302+0.01&amp;"",))))</f>
        <v/>
      </c>
      <c r="C303" s="22"/>
      <c r="D303" s="23"/>
      <c r="E303" s="5">
        <f>IF(AND(A302="",A303&lt;&gt;""),"ERROR-MISSING ROW ABOVE",IF(A303="Cash Request",SUMIF(B304:$B$1006,B303&amp;".*",E304:$E$1006),SUM(F303:AS303)))</f>
        <v>0</v>
      </c>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5"/>
      <c r="AM303" s="25"/>
      <c r="AN303" s="25"/>
      <c r="AO303" s="25"/>
      <c r="AP303" s="25"/>
      <c r="AQ303" s="25"/>
      <c r="AR303" s="25"/>
      <c r="AS303" s="25"/>
    </row>
    <row r="304" spans="1:45" x14ac:dyDescent="0.25">
      <c r="A304" s="21"/>
      <c r="B304" s="4" t="str">
        <f>IF(A303="","",IF(A304="","←",IF(A304="Cash Request",COUNTIF($A$5:A303,"Cash Request")+1,IF(A304&lt;&gt;"Cash Request",B303+0.01&amp;"",))))</f>
        <v/>
      </c>
      <c r="C304" s="22"/>
      <c r="D304" s="23"/>
      <c r="E304" s="5">
        <f>IF(AND(A303="",A304&lt;&gt;""),"ERROR-MISSING ROW ABOVE",IF(A304="Cash Request",SUMIF(B305:$B$1006,B304&amp;".*",E305:$E$1006),SUM(F304:AS304)))</f>
        <v>0</v>
      </c>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5"/>
      <c r="AM304" s="25"/>
      <c r="AN304" s="25"/>
      <c r="AO304" s="25"/>
      <c r="AP304" s="25"/>
      <c r="AQ304" s="25"/>
      <c r="AR304" s="25"/>
      <c r="AS304" s="25"/>
    </row>
    <row r="305" spans="1:45" x14ac:dyDescent="0.25">
      <c r="A305" s="21"/>
      <c r="B305" s="4" t="str">
        <f>IF(A304="","",IF(A305="","←",IF(A305="Cash Request",COUNTIF($A$5:A304,"Cash Request")+1,IF(A305&lt;&gt;"Cash Request",B304+0.01&amp;"",))))</f>
        <v/>
      </c>
      <c r="C305" s="22"/>
      <c r="D305" s="23"/>
      <c r="E305" s="5">
        <f>IF(AND(A304="",A305&lt;&gt;""),"ERROR-MISSING ROW ABOVE",IF(A305="Cash Request",SUMIF(B306:$B$1006,B305&amp;".*",E306:$E$1006),SUM(F305:AS305)))</f>
        <v>0</v>
      </c>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c r="AM305" s="25"/>
      <c r="AN305" s="25"/>
      <c r="AO305" s="25"/>
      <c r="AP305" s="25"/>
      <c r="AQ305" s="25"/>
      <c r="AR305" s="25"/>
      <c r="AS305" s="25"/>
    </row>
    <row r="306" spans="1:45" x14ac:dyDescent="0.25">
      <c r="A306" s="21"/>
      <c r="B306" s="4" t="str">
        <f>IF(A305="","",IF(A306="","←",IF(A306="Cash Request",COUNTIF($A$5:A305,"Cash Request")+1,IF(A306&lt;&gt;"Cash Request",B305+0.01&amp;"",))))</f>
        <v/>
      </c>
      <c r="C306" s="22"/>
      <c r="D306" s="23"/>
      <c r="E306" s="5">
        <f>IF(AND(A305="",A306&lt;&gt;""),"ERROR-MISSING ROW ABOVE",IF(A306="Cash Request",SUMIF(B307:$B$1006,B306&amp;".*",E307:$E$1006),SUM(F306:AS306)))</f>
        <v>0</v>
      </c>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c r="AM306" s="25"/>
      <c r="AN306" s="25"/>
      <c r="AO306" s="25"/>
      <c r="AP306" s="25"/>
      <c r="AQ306" s="25"/>
      <c r="AR306" s="25"/>
      <c r="AS306" s="25"/>
    </row>
    <row r="307" spans="1:45" x14ac:dyDescent="0.25">
      <c r="A307" s="21"/>
      <c r="B307" s="4" t="str">
        <f>IF(A306="","",IF(A307="","←",IF(A307="Cash Request",COUNTIF($A$5:A306,"Cash Request")+1,IF(A307&lt;&gt;"Cash Request",B306+0.01&amp;"",))))</f>
        <v/>
      </c>
      <c r="C307" s="22"/>
      <c r="D307" s="23"/>
      <c r="E307" s="5">
        <f>IF(AND(A306="",A307&lt;&gt;""),"ERROR-MISSING ROW ABOVE",IF(A307="Cash Request",SUMIF(B308:$B$1006,B307&amp;".*",E308:$E$1006),SUM(F307:AS307)))</f>
        <v>0</v>
      </c>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c r="AL307" s="25"/>
      <c r="AM307" s="25"/>
      <c r="AN307" s="25"/>
      <c r="AO307" s="25"/>
      <c r="AP307" s="25"/>
      <c r="AQ307" s="25"/>
      <c r="AR307" s="25"/>
      <c r="AS307" s="25"/>
    </row>
    <row r="308" spans="1:45" x14ac:dyDescent="0.25">
      <c r="A308" s="21"/>
      <c r="B308" s="4" t="str">
        <f>IF(A307="","",IF(A308="","←",IF(A308="Cash Request",COUNTIF($A$5:A307,"Cash Request")+1,IF(A308&lt;&gt;"Cash Request",B307+0.01&amp;"",))))</f>
        <v/>
      </c>
      <c r="C308" s="22"/>
      <c r="D308" s="23"/>
      <c r="E308" s="5">
        <f>IF(AND(A307="",A308&lt;&gt;""),"ERROR-MISSING ROW ABOVE",IF(A308="Cash Request",SUMIF(B309:$B$1006,B308&amp;".*",E309:$E$1006),SUM(F308:AS308)))</f>
        <v>0</v>
      </c>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c r="AL308" s="25"/>
      <c r="AM308" s="25"/>
      <c r="AN308" s="25"/>
      <c r="AO308" s="25"/>
      <c r="AP308" s="25"/>
      <c r="AQ308" s="25"/>
      <c r="AR308" s="25"/>
      <c r="AS308" s="25"/>
    </row>
    <row r="309" spans="1:45" x14ac:dyDescent="0.25">
      <c r="A309" s="21"/>
      <c r="B309" s="4" t="str">
        <f>IF(A308="","",IF(A309="","←",IF(A309="Cash Request",COUNTIF($A$5:A308,"Cash Request")+1,IF(A309&lt;&gt;"Cash Request",B308+0.01&amp;"",))))</f>
        <v/>
      </c>
      <c r="C309" s="22"/>
      <c r="D309" s="23"/>
      <c r="E309" s="5">
        <f>IF(AND(A308="",A309&lt;&gt;""),"ERROR-MISSING ROW ABOVE",IF(A309="Cash Request",SUMIF(B310:$B$1006,B309&amp;".*",E310:$E$1006),SUM(F309:AS309)))</f>
        <v>0</v>
      </c>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row>
    <row r="310" spans="1:45" x14ac:dyDescent="0.25">
      <c r="A310" s="21"/>
      <c r="B310" s="4" t="str">
        <f>IF(A309="","",IF(A310="","←",IF(A310="Cash Request",COUNTIF($A$5:A309,"Cash Request")+1,IF(A310&lt;&gt;"Cash Request",B309+0.01&amp;"",))))</f>
        <v/>
      </c>
      <c r="C310" s="22"/>
      <c r="D310" s="23"/>
      <c r="E310" s="5">
        <f>IF(AND(A309="",A310&lt;&gt;""),"ERROR-MISSING ROW ABOVE",IF(A310="Cash Request",SUMIF(B311:$B$1006,B310&amp;".*",E311:$E$1006),SUM(F310:AS310)))</f>
        <v>0</v>
      </c>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row>
    <row r="311" spans="1:45" x14ac:dyDescent="0.25">
      <c r="A311" s="21"/>
      <c r="B311" s="4" t="str">
        <f>IF(A310="","",IF(A311="","←",IF(A311="Cash Request",COUNTIF($A$5:A310,"Cash Request")+1,IF(A311&lt;&gt;"Cash Request",B310+0.01&amp;"",))))</f>
        <v/>
      </c>
      <c r="C311" s="22"/>
      <c r="D311" s="23"/>
      <c r="E311" s="5">
        <f>IF(AND(A310="",A311&lt;&gt;""),"ERROR-MISSING ROW ABOVE",IF(A311="Cash Request",SUMIF(B312:$B$1006,B311&amp;".*",E312:$E$1006),SUM(F311:AS311)))</f>
        <v>0</v>
      </c>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row>
    <row r="312" spans="1:45" x14ac:dyDescent="0.25">
      <c r="A312" s="21"/>
      <c r="B312" s="4" t="str">
        <f>IF(A311="","",IF(A312="","←",IF(A312="Cash Request",COUNTIF($A$5:A311,"Cash Request")+1,IF(A312&lt;&gt;"Cash Request",B311+0.01&amp;"",))))</f>
        <v/>
      </c>
      <c r="C312" s="22"/>
      <c r="D312" s="23"/>
      <c r="E312" s="5">
        <f>IF(AND(A311="",A312&lt;&gt;""),"ERROR-MISSING ROW ABOVE",IF(A312="Cash Request",SUMIF(B313:$B$1006,B312&amp;".*",E313:$E$1006),SUM(F312:AS312)))</f>
        <v>0</v>
      </c>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row>
    <row r="313" spans="1:45" x14ac:dyDescent="0.25">
      <c r="A313" s="21"/>
      <c r="B313" s="4" t="str">
        <f>IF(A312="","",IF(A313="","←",IF(A313="Cash Request",COUNTIF($A$5:A312,"Cash Request")+1,IF(A313&lt;&gt;"Cash Request",B312+0.01&amp;"",))))</f>
        <v/>
      </c>
      <c r="C313" s="22"/>
      <c r="D313" s="23"/>
      <c r="E313" s="5">
        <f>IF(AND(A312="",A313&lt;&gt;""),"ERROR-MISSING ROW ABOVE",IF(A313="Cash Request",SUMIF(B314:$B$1006,B313&amp;".*",E314:$E$1006),SUM(F313:AS313)))</f>
        <v>0</v>
      </c>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5"/>
      <c r="AM313" s="25"/>
      <c r="AN313" s="25"/>
      <c r="AO313" s="25"/>
      <c r="AP313" s="25"/>
      <c r="AQ313" s="25"/>
      <c r="AR313" s="25"/>
      <c r="AS313" s="25"/>
    </row>
    <row r="314" spans="1:45" x14ac:dyDescent="0.25">
      <c r="A314" s="21"/>
      <c r="B314" s="4" t="str">
        <f>IF(A313="","",IF(A314="","←",IF(A314="Cash Request",COUNTIF($A$5:A313,"Cash Request")+1,IF(A314&lt;&gt;"Cash Request",B313+0.01&amp;"",))))</f>
        <v/>
      </c>
      <c r="C314" s="22"/>
      <c r="D314" s="23"/>
      <c r="E314" s="5">
        <f>IF(AND(A313="",A314&lt;&gt;""),"ERROR-MISSING ROW ABOVE",IF(A314="Cash Request",SUMIF(B315:$B$1006,B314&amp;".*",E315:$E$1006),SUM(F314:AS314)))</f>
        <v>0</v>
      </c>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5"/>
      <c r="AM314" s="25"/>
      <c r="AN314" s="25"/>
      <c r="AO314" s="25"/>
      <c r="AP314" s="25"/>
      <c r="AQ314" s="25"/>
      <c r="AR314" s="25"/>
      <c r="AS314" s="25"/>
    </row>
    <row r="315" spans="1:45" x14ac:dyDescent="0.25">
      <c r="A315" s="21"/>
      <c r="B315" s="4" t="str">
        <f>IF(A314="","",IF(A315="","←",IF(A315="Cash Request",COUNTIF($A$5:A314,"Cash Request")+1,IF(A315&lt;&gt;"Cash Request",B314+0.01&amp;"",))))</f>
        <v/>
      </c>
      <c r="C315" s="22"/>
      <c r="D315" s="23"/>
      <c r="E315" s="5">
        <f>IF(AND(A314="",A315&lt;&gt;""),"ERROR-MISSING ROW ABOVE",IF(A315="Cash Request",SUMIF(B316:$B$1006,B315&amp;".*",E316:$E$1006),SUM(F315:AS315)))</f>
        <v>0</v>
      </c>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c r="AM315" s="25"/>
      <c r="AN315" s="25"/>
      <c r="AO315" s="25"/>
      <c r="AP315" s="25"/>
      <c r="AQ315" s="25"/>
      <c r="AR315" s="25"/>
      <c r="AS315" s="25"/>
    </row>
    <row r="316" spans="1:45" x14ac:dyDescent="0.25">
      <c r="A316" s="21"/>
      <c r="B316" s="4" t="str">
        <f>IF(A315="","",IF(A316="","←",IF(A316="Cash Request",COUNTIF($A$5:A315,"Cash Request")+1,IF(A316&lt;&gt;"Cash Request",B315+0.01&amp;"",))))</f>
        <v/>
      </c>
      <c r="C316" s="22"/>
      <c r="D316" s="23"/>
      <c r="E316" s="5">
        <f>IF(AND(A315="",A316&lt;&gt;""),"ERROR-MISSING ROW ABOVE",IF(A316="Cash Request",SUMIF(B317:$B$1006,B316&amp;".*",E317:$E$1006),SUM(F316:AS316)))</f>
        <v>0</v>
      </c>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25"/>
      <c r="AM316" s="25"/>
      <c r="AN316" s="25"/>
      <c r="AO316" s="25"/>
      <c r="AP316" s="25"/>
      <c r="AQ316" s="25"/>
      <c r="AR316" s="25"/>
      <c r="AS316" s="25"/>
    </row>
    <row r="317" spans="1:45" x14ac:dyDescent="0.25">
      <c r="A317" s="21"/>
      <c r="B317" s="4" t="str">
        <f>IF(A316="","",IF(A317="","←",IF(A317="Cash Request",COUNTIF($A$5:A316,"Cash Request")+1,IF(A317&lt;&gt;"Cash Request",B316+0.01&amp;"",))))</f>
        <v/>
      </c>
      <c r="C317" s="22"/>
      <c r="D317" s="23"/>
      <c r="E317" s="5">
        <f>IF(AND(A316="",A317&lt;&gt;""),"ERROR-MISSING ROW ABOVE",IF(A317="Cash Request",SUMIF(B318:$B$1006,B317&amp;".*",E318:$E$1006),SUM(F317:AS317)))</f>
        <v>0</v>
      </c>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c r="AL317" s="25"/>
      <c r="AM317" s="25"/>
      <c r="AN317" s="25"/>
      <c r="AO317" s="25"/>
      <c r="AP317" s="25"/>
      <c r="AQ317" s="25"/>
      <c r="AR317" s="25"/>
      <c r="AS317" s="25"/>
    </row>
    <row r="318" spans="1:45" x14ac:dyDescent="0.25">
      <c r="A318" s="21"/>
      <c r="B318" s="4" t="str">
        <f>IF(A317="","",IF(A318="","←",IF(A318="Cash Request",COUNTIF($A$5:A317,"Cash Request")+1,IF(A318&lt;&gt;"Cash Request",B317+0.01&amp;"",))))</f>
        <v/>
      </c>
      <c r="C318" s="22"/>
      <c r="D318" s="23"/>
      <c r="E318" s="5">
        <f>IF(AND(A317="",A318&lt;&gt;""),"ERROR-MISSING ROW ABOVE",IF(A318="Cash Request",SUMIF(B319:$B$1006,B318&amp;".*",E319:$E$1006),SUM(F318:AS318)))</f>
        <v>0</v>
      </c>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c r="AL318" s="25"/>
      <c r="AM318" s="25"/>
      <c r="AN318" s="25"/>
      <c r="AO318" s="25"/>
      <c r="AP318" s="25"/>
      <c r="AQ318" s="25"/>
      <c r="AR318" s="25"/>
      <c r="AS318" s="25"/>
    </row>
    <row r="319" spans="1:45" x14ac:dyDescent="0.25">
      <c r="A319" s="21"/>
      <c r="B319" s="4" t="str">
        <f>IF(A318="","",IF(A319="","←",IF(A319="Cash Request",COUNTIF($A$5:A318,"Cash Request")+1,IF(A319&lt;&gt;"Cash Request",B318+0.01&amp;"",))))</f>
        <v/>
      </c>
      <c r="C319" s="22"/>
      <c r="D319" s="23"/>
      <c r="E319" s="5">
        <f>IF(AND(A318="",A319&lt;&gt;""),"ERROR-MISSING ROW ABOVE",IF(A319="Cash Request",SUMIF(B320:$B$1006,B319&amp;".*",E320:$E$1006),SUM(F319:AS319)))</f>
        <v>0</v>
      </c>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c r="AL319" s="25"/>
      <c r="AM319" s="25"/>
      <c r="AN319" s="25"/>
      <c r="AO319" s="25"/>
      <c r="AP319" s="25"/>
      <c r="AQ319" s="25"/>
      <c r="AR319" s="25"/>
      <c r="AS319" s="25"/>
    </row>
    <row r="320" spans="1:45" x14ac:dyDescent="0.25">
      <c r="A320" s="21"/>
      <c r="B320" s="4" t="str">
        <f>IF(A319="","",IF(A320="","←",IF(A320="Cash Request",COUNTIF($A$5:A319,"Cash Request")+1,IF(A320&lt;&gt;"Cash Request",B319+0.01&amp;"",))))</f>
        <v/>
      </c>
      <c r="C320" s="22"/>
      <c r="D320" s="23"/>
      <c r="E320" s="5">
        <f>IF(AND(A319="",A320&lt;&gt;""),"ERROR-MISSING ROW ABOVE",IF(A320="Cash Request",SUMIF(B321:$B$1006,B320&amp;".*",E321:$E$1006),SUM(F320:AS320)))</f>
        <v>0</v>
      </c>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5"/>
      <c r="AM320" s="25"/>
      <c r="AN320" s="25"/>
      <c r="AO320" s="25"/>
      <c r="AP320" s="25"/>
      <c r="AQ320" s="25"/>
      <c r="AR320" s="25"/>
      <c r="AS320" s="25"/>
    </row>
    <row r="321" spans="1:45" x14ac:dyDescent="0.25">
      <c r="A321" s="21"/>
      <c r="B321" s="4" t="str">
        <f>IF(A320="","",IF(A321="","←",IF(A321="Cash Request",COUNTIF($A$5:A320,"Cash Request")+1,IF(A321&lt;&gt;"Cash Request",B320+0.01&amp;"",))))</f>
        <v/>
      </c>
      <c r="C321" s="22"/>
      <c r="D321" s="23"/>
      <c r="E321" s="5">
        <f>IF(AND(A320="",A321&lt;&gt;""),"ERROR-MISSING ROW ABOVE",IF(A321="Cash Request",SUMIF(B322:$B$1006,B321&amp;".*",E322:$E$1006),SUM(F321:AS321)))</f>
        <v>0</v>
      </c>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c r="AL321" s="25"/>
      <c r="AM321" s="25"/>
      <c r="AN321" s="25"/>
      <c r="AO321" s="25"/>
      <c r="AP321" s="25"/>
      <c r="AQ321" s="25"/>
      <c r="AR321" s="25"/>
      <c r="AS321" s="25"/>
    </row>
    <row r="322" spans="1:45" x14ac:dyDescent="0.25">
      <c r="A322" s="21"/>
      <c r="B322" s="4" t="str">
        <f>IF(A321="","",IF(A322="","←",IF(A322="Cash Request",COUNTIF($A$5:A321,"Cash Request")+1,IF(A322&lt;&gt;"Cash Request",B321+0.01&amp;"",))))</f>
        <v/>
      </c>
      <c r="C322" s="22"/>
      <c r="D322" s="23"/>
      <c r="E322" s="5">
        <f>IF(AND(A321="",A322&lt;&gt;""),"ERROR-MISSING ROW ABOVE",IF(A322="Cash Request",SUMIF(B323:$B$1006,B322&amp;".*",E323:$E$1006),SUM(F322:AS322)))</f>
        <v>0</v>
      </c>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5"/>
      <c r="AM322" s="25"/>
      <c r="AN322" s="25"/>
      <c r="AO322" s="25"/>
      <c r="AP322" s="25"/>
      <c r="AQ322" s="25"/>
      <c r="AR322" s="25"/>
      <c r="AS322" s="25"/>
    </row>
    <row r="323" spans="1:45" x14ac:dyDescent="0.25">
      <c r="A323" s="21"/>
      <c r="B323" s="4" t="str">
        <f>IF(A322="","",IF(A323="","←",IF(A323="Cash Request",COUNTIF($A$5:A322,"Cash Request")+1,IF(A323&lt;&gt;"Cash Request",B322+0.01&amp;"",))))</f>
        <v/>
      </c>
      <c r="C323" s="22"/>
      <c r="D323" s="23"/>
      <c r="E323" s="5">
        <f>IF(AND(A322="",A323&lt;&gt;""),"ERROR-MISSING ROW ABOVE",IF(A323="Cash Request",SUMIF(B324:$B$1006,B323&amp;".*",E324:$E$1006),SUM(F323:AS323)))</f>
        <v>0</v>
      </c>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5"/>
      <c r="AM323" s="25"/>
      <c r="AN323" s="25"/>
      <c r="AO323" s="25"/>
      <c r="AP323" s="25"/>
      <c r="AQ323" s="25"/>
      <c r="AR323" s="25"/>
      <c r="AS323" s="25"/>
    </row>
    <row r="324" spans="1:45" x14ac:dyDescent="0.25">
      <c r="A324" s="21"/>
      <c r="B324" s="4" t="str">
        <f>IF(A323="","",IF(A324="","←",IF(A324="Cash Request",COUNTIF($A$5:A323,"Cash Request")+1,IF(A324&lt;&gt;"Cash Request",B323+0.01&amp;"",))))</f>
        <v/>
      </c>
      <c r="C324" s="22"/>
      <c r="D324" s="23"/>
      <c r="E324" s="5">
        <f>IF(AND(A323="",A324&lt;&gt;""),"ERROR-MISSING ROW ABOVE",IF(A324="Cash Request",SUMIF(B325:$B$1006,B324&amp;".*",E325:$E$1006),SUM(F324:AS324)))</f>
        <v>0</v>
      </c>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5"/>
      <c r="AM324" s="25"/>
      <c r="AN324" s="25"/>
      <c r="AO324" s="25"/>
      <c r="AP324" s="25"/>
      <c r="AQ324" s="25"/>
      <c r="AR324" s="25"/>
      <c r="AS324" s="25"/>
    </row>
    <row r="325" spans="1:45" x14ac:dyDescent="0.25">
      <c r="A325" s="21"/>
      <c r="B325" s="4" t="str">
        <f>IF(A324="","",IF(A325="","←",IF(A325="Cash Request",COUNTIF($A$5:A324,"Cash Request")+1,IF(A325&lt;&gt;"Cash Request",B324+0.01&amp;"",))))</f>
        <v/>
      </c>
      <c r="C325" s="22"/>
      <c r="D325" s="23"/>
      <c r="E325" s="5">
        <f>IF(AND(A324="",A325&lt;&gt;""),"ERROR-MISSING ROW ABOVE",IF(A325="Cash Request",SUMIF(B326:$B$1006,B325&amp;".*",E326:$E$1006),SUM(F325:AS325)))</f>
        <v>0</v>
      </c>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row>
    <row r="326" spans="1:45" x14ac:dyDescent="0.25">
      <c r="A326" s="21"/>
      <c r="B326" s="4" t="str">
        <f>IF(A325="","",IF(A326="","←",IF(A326="Cash Request",COUNTIF($A$5:A325,"Cash Request")+1,IF(A326&lt;&gt;"Cash Request",B325+0.01&amp;"",))))</f>
        <v/>
      </c>
      <c r="C326" s="22"/>
      <c r="D326" s="23"/>
      <c r="E326" s="5">
        <f>IF(AND(A325="",A326&lt;&gt;""),"ERROR-MISSING ROW ABOVE",IF(A326="Cash Request",SUMIF(B327:$B$1006,B326&amp;".*",E327:$E$1006),SUM(F326:AS326)))</f>
        <v>0</v>
      </c>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row>
    <row r="327" spans="1:45" x14ac:dyDescent="0.25">
      <c r="A327" s="21"/>
      <c r="B327" s="4" t="str">
        <f>IF(A326="","",IF(A327="","←",IF(A327="Cash Request",COUNTIF($A$5:A326,"Cash Request")+1,IF(A327&lt;&gt;"Cash Request",B326+0.01&amp;"",))))</f>
        <v/>
      </c>
      <c r="C327" s="22"/>
      <c r="D327" s="23"/>
      <c r="E327" s="5">
        <f>IF(AND(A326="",A327&lt;&gt;""),"ERROR-MISSING ROW ABOVE",IF(A327="Cash Request",SUMIF(B328:$B$1006,B327&amp;".*",E328:$E$1006),SUM(F327:AS327)))</f>
        <v>0</v>
      </c>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5"/>
      <c r="AM327" s="25"/>
      <c r="AN327" s="25"/>
      <c r="AO327" s="25"/>
      <c r="AP327" s="25"/>
      <c r="AQ327" s="25"/>
      <c r="AR327" s="25"/>
      <c r="AS327" s="25"/>
    </row>
    <row r="328" spans="1:45" x14ac:dyDescent="0.25">
      <c r="A328" s="21"/>
      <c r="B328" s="4" t="str">
        <f>IF(A327="","",IF(A328="","←",IF(A328="Cash Request",COUNTIF($A$5:A327,"Cash Request")+1,IF(A328&lt;&gt;"Cash Request",B327+0.01&amp;"",))))</f>
        <v/>
      </c>
      <c r="C328" s="22"/>
      <c r="D328" s="23"/>
      <c r="E328" s="5">
        <f>IF(AND(A327="",A328&lt;&gt;""),"ERROR-MISSING ROW ABOVE",IF(A328="Cash Request",SUMIF(B329:$B$1006,B328&amp;".*",E329:$E$1006),SUM(F328:AS328)))</f>
        <v>0</v>
      </c>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c r="AM328" s="25"/>
      <c r="AN328" s="25"/>
      <c r="AO328" s="25"/>
      <c r="AP328" s="25"/>
      <c r="AQ328" s="25"/>
      <c r="AR328" s="25"/>
      <c r="AS328" s="25"/>
    </row>
    <row r="329" spans="1:45" x14ac:dyDescent="0.25">
      <c r="A329" s="21"/>
      <c r="B329" s="4" t="str">
        <f>IF(A328="","",IF(A329="","←",IF(A329="Cash Request",COUNTIF($A$5:A328,"Cash Request")+1,IF(A329&lt;&gt;"Cash Request",B328+0.01&amp;"",))))</f>
        <v/>
      </c>
      <c r="C329" s="22"/>
      <c r="D329" s="23"/>
      <c r="E329" s="5">
        <f>IF(AND(A328="",A329&lt;&gt;""),"ERROR-MISSING ROW ABOVE",IF(A329="Cash Request",SUMIF(B330:$B$1006,B329&amp;".*",E330:$E$1006),SUM(F329:AS329)))</f>
        <v>0</v>
      </c>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c r="AL329" s="25"/>
      <c r="AM329" s="25"/>
      <c r="AN329" s="25"/>
      <c r="AO329" s="25"/>
      <c r="AP329" s="25"/>
      <c r="AQ329" s="25"/>
      <c r="AR329" s="25"/>
      <c r="AS329" s="25"/>
    </row>
    <row r="330" spans="1:45" x14ac:dyDescent="0.25">
      <c r="A330" s="21"/>
      <c r="B330" s="4" t="str">
        <f>IF(A329="","",IF(A330="","←",IF(A330="Cash Request",COUNTIF($A$5:A329,"Cash Request")+1,IF(A330&lt;&gt;"Cash Request",B329+0.01&amp;"",))))</f>
        <v/>
      </c>
      <c r="C330" s="22"/>
      <c r="D330" s="23"/>
      <c r="E330" s="5">
        <f>IF(AND(A329="",A330&lt;&gt;""),"ERROR-MISSING ROW ABOVE",IF(A330="Cash Request",SUMIF(B331:$B$1006,B330&amp;".*",E331:$E$1006),SUM(F330:AS330)))</f>
        <v>0</v>
      </c>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c r="AM330" s="25"/>
      <c r="AN330" s="25"/>
      <c r="AO330" s="25"/>
      <c r="AP330" s="25"/>
      <c r="AQ330" s="25"/>
      <c r="AR330" s="25"/>
      <c r="AS330" s="25"/>
    </row>
    <row r="331" spans="1:45" x14ac:dyDescent="0.25">
      <c r="A331" s="21"/>
      <c r="B331" s="4" t="str">
        <f>IF(A330="","",IF(A331="","←",IF(A331="Cash Request",COUNTIF($A$5:A330,"Cash Request")+1,IF(A331&lt;&gt;"Cash Request",B330+0.01&amp;"",))))</f>
        <v/>
      </c>
      <c r="C331" s="22"/>
      <c r="D331" s="23"/>
      <c r="E331" s="5">
        <f>IF(AND(A330="",A331&lt;&gt;""),"ERROR-MISSING ROW ABOVE",IF(A331="Cash Request",SUMIF(B332:$B$1006,B331&amp;".*",E332:$E$1006),SUM(F331:AS331)))</f>
        <v>0</v>
      </c>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c r="AM331" s="25"/>
      <c r="AN331" s="25"/>
      <c r="AO331" s="25"/>
      <c r="AP331" s="25"/>
      <c r="AQ331" s="25"/>
      <c r="AR331" s="25"/>
      <c r="AS331" s="25"/>
    </row>
    <row r="332" spans="1:45" x14ac:dyDescent="0.25">
      <c r="A332" s="21"/>
      <c r="B332" s="4" t="str">
        <f>IF(A331="","",IF(A332="","←",IF(A332="Cash Request",COUNTIF($A$5:A331,"Cash Request")+1,IF(A332&lt;&gt;"Cash Request",B331+0.01&amp;"",))))</f>
        <v/>
      </c>
      <c r="C332" s="22"/>
      <c r="D332" s="23"/>
      <c r="E332" s="5">
        <f>IF(AND(A331="",A332&lt;&gt;""),"ERROR-MISSING ROW ABOVE",IF(A332="Cash Request",SUMIF(B333:$B$1006,B332&amp;".*",E333:$E$1006),SUM(F332:AS332)))</f>
        <v>0</v>
      </c>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c r="AL332" s="25"/>
      <c r="AM332" s="25"/>
      <c r="AN332" s="25"/>
      <c r="AO332" s="25"/>
      <c r="AP332" s="25"/>
      <c r="AQ332" s="25"/>
      <c r="AR332" s="25"/>
      <c r="AS332" s="25"/>
    </row>
    <row r="333" spans="1:45" x14ac:dyDescent="0.25">
      <c r="A333" s="21"/>
      <c r="B333" s="4" t="str">
        <f>IF(A332="","",IF(A333="","←",IF(A333="Cash Request",COUNTIF($A$5:A332,"Cash Request")+1,IF(A333&lt;&gt;"Cash Request",B332+0.01&amp;"",))))</f>
        <v/>
      </c>
      <c r="C333" s="22"/>
      <c r="D333" s="23"/>
      <c r="E333" s="5">
        <f>IF(AND(A332="",A333&lt;&gt;""),"ERROR-MISSING ROW ABOVE",IF(A333="Cash Request",SUMIF(B334:$B$1006,B333&amp;".*",E334:$E$1006),SUM(F333:AS333)))</f>
        <v>0</v>
      </c>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c r="AL333" s="25"/>
      <c r="AM333" s="25"/>
      <c r="AN333" s="25"/>
      <c r="AO333" s="25"/>
      <c r="AP333" s="25"/>
      <c r="AQ333" s="25"/>
      <c r="AR333" s="25"/>
      <c r="AS333" s="25"/>
    </row>
    <row r="334" spans="1:45" x14ac:dyDescent="0.25">
      <c r="A334" s="21"/>
      <c r="B334" s="4" t="str">
        <f>IF(A333="","",IF(A334="","←",IF(A334="Cash Request",COUNTIF($A$5:A333,"Cash Request")+1,IF(A334&lt;&gt;"Cash Request",B333+0.01&amp;"",))))</f>
        <v/>
      </c>
      <c r="C334" s="22"/>
      <c r="D334" s="23"/>
      <c r="E334" s="5">
        <f>IF(AND(A333="",A334&lt;&gt;""),"ERROR-MISSING ROW ABOVE",IF(A334="Cash Request",SUMIF(B335:$B$1006,B334&amp;".*",E335:$E$1006),SUM(F334:AS334)))</f>
        <v>0</v>
      </c>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c r="AM334" s="25"/>
      <c r="AN334" s="25"/>
      <c r="AO334" s="25"/>
      <c r="AP334" s="25"/>
      <c r="AQ334" s="25"/>
      <c r="AR334" s="25"/>
      <c r="AS334" s="25"/>
    </row>
    <row r="335" spans="1:45" x14ac:dyDescent="0.25">
      <c r="A335" s="21"/>
      <c r="B335" s="4" t="str">
        <f>IF(A334="","",IF(A335="","←",IF(A335="Cash Request",COUNTIF($A$5:A334,"Cash Request")+1,IF(A335&lt;&gt;"Cash Request",B334+0.01&amp;"",))))</f>
        <v/>
      </c>
      <c r="C335" s="22"/>
      <c r="D335" s="23"/>
      <c r="E335" s="5">
        <f>IF(AND(A334="",A335&lt;&gt;""),"ERROR-MISSING ROW ABOVE",IF(A335="Cash Request",SUMIF(B336:$B$1006,B335&amp;".*",E336:$E$1006),SUM(F335:AS335)))</f>
        <v>0</v>
      </c>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c r="AM335" s="25"/>
      <c r="AN335" s="25"/>
      <c r="AO335" s="25"/>
      <c r="AP335" s="25"/>
      <c r="AQ335" s="25"/>
      <c r="AR335" s="25"/>
      <c r="AS335" s="25"/>
    </row>
    <row r="336" spans="1:45" x14ac:dyDescent="0.25">
      <c r="A336" s="21"/>
      <c r="B336" s="4" t="str">
        <f>IF(A335="","",IF(A336="","←",IF(A336="Cash Request",COUNTIF($A$5:A335,"Cash Request")+1,IF(A336&lt;&gt;"Cash Request",B335+0.01&amp;"",))))</f>
        <v/>
      </c>
      <c r="C336" s="22"/>
      <c r="D336" s="23"/>
      <c r="E336" s="5">
        <f>IF(AND(A335="",A336&lt;&gt;""),"ERROR-MISSING ROW ABOVE",IF(A336="Cash Request",SUMIF(B337:$B$1006,B336&amp;".*",E337:$E$1006),SUM(F336:AS336)))</f>
        <v>0</v>
      </c>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c r="AL336" s="25"/>
      <c r="AM336" s="25"/>
      <c r="AN336" s="25"/>
      <c r="AO336" s="25"/>
      <c r="AP336" s="25"/>
      <c r="AQ336" s="25"/>
      <c r="AR336" s="25"/>
      <c r="AS336" s="25"/>
    </row>
    <row r="337" spans="1:45" x14ac:dyDescent="0.25">
      <c r="A337" s="21"/>
      <c r="B337" s="4" t="str">
        <f>IF(A336="","",IF(A337="","←",IF(A337="Cash Request",COUNTIF($A$5:A336,"Cash Request")+1,IF(A337&lt;&gt;"Cash Request",B336+0.01&amp;"",))))</f>
        <v/>
      </c>
      <c r="C337" s="22"/>
      <c r="D337" s="23"/>
      <c r="E337" s="5">
        <f>IF(AND(A336="",A337&lt;&gt;""),"ERROR-MISSING ROW ABOVE",IF(A337="Cash Request",SUMIF(B338:$B$1006,B337&amp;".*",E338:$E$1006),SUM(F337:AS337)))</f>
        <v>0</v>
      </c>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c r="AL337" s="25"/>
      <c r="AM337" s="25"/>
      <c r="AN337" s="25"/>
      <c r="AO337" s="25"/>
      <c r="AP337" s="25"/>
      <c r="AQ337" s="25"/>
      <c r="AR337" s="25"/>
      <c r="AS337" s="25"/>
    </row>
    <row r="338" spans="1:45" x14ac:dyDescent="0.25">
      <c r="A338" s="21"/>
      <c r="B338" s="4" t="str">
        <f>IF(A337="","",IF(A338="","←",IF(A338="Cash Request",COUNTIF($A$5:A337,"Cash Request")+1,IF(A338&lt;&gt;"Cash Request",B337+0.01&amp;"",))))</f>
        <v/>
      </c>
      <c r="C338" s="22"/>
      <c r="D338" s="23"/>
      <c r="E338" s="5">
        <f>IF(AND(A337="",A338&lt;&gt;""),"ERROR-MISSING ROW ABOVE",IF(A338="Cash Request",SUMIF(B339:$B$1006,B338&amp;".*",E339:$E$1006),SUM(F338:AS338)))</f>
        <v>0</v>
      </c>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c r="AL338" s="25"/>
      <c r="AM338" s="25"/>
      <c r="AN338" s="25"/>
      <c r="AO338" s="25"/>
      <c r="AP338" s="25"/>
      <c r="AQ338" s="25"/>
      <c r="AR338" s="25"/>
      <c r="AS338" s="25"/>
    </row>
    <row r="339" spans="1:45" x14ac:dyDescent="0.25">
      <c r="A339" s="21"/>
      <c r="B339" s="4" t="str">
        <f>IF(A338="","",IF(A339="","←",IF(A339="Cash Request",COUNTIF($A$5:A338,"Cash Request")+1,IF(A339&lt;&gt;"Cash Request",B338+0.01&amp;"",))))</f>
        <v/>
      </c>
      <c r="C339" s="22"/>
      <c r="D339" s="23"/>
      <c r="E339" s="5">
        <f>IF(AND(A338="",A339&lt;&gt;""),"ERROR-MISSING ROW ABOVE",IF(A339="Cash Request",SUMIF(B340:$B$1006,B339&amp;".*",E340:$E$1006),SUM(F339:AS339)))</f>
        <v>0</v>
      </c>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5"/>
      <c r="AM339" s="25"/>
      <c r="AN339" s="25"/>
      <c r="AO339" s="25"/>
      <c r="AP339" s="25"/>
      <c r="AQ339" s="25"/>
      <c r="AR339" s="25"/>
      <c r="AS339" s="25"/>
    </row>
    <row r="340" spans="1:45" x14ac:dyDescent="0.25">
      <c r="A340" s="21"/>
      <c r="B340" s="4" t="str">
        <f>IF(A339="","",IF(A340="","←",IF(A340="Cash Request",COUNTIF($A$5:A339,"Cash Request")+1,IF(A340&lt;&gt;"Cash Request",B339+0.01&amp;"",))))</f>
        <v/>
      </c>
      <c r="C340" s="22"/>
      <c r="D340" s="23"/>
      <c r="E340" s="5">
        <f>IF(AND(A339="",A340&lt;&gt;""),"ERROR-MISSING ROW ABOVE",IF(A340="Cash Request",SUMIF(B341:$B$1006,B340&amp;".*",E341:$E$1006),SUM(F340:AS340)))</f>
        <v>0</v>
      </c>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c r="AL340" s="25"/>
      <c r="AM340" s="25"/>
      <c r="AN340" s="25"/>
      <c r="AO340" s="25"/>
      <c r="AP340" s="25"/>
      <c r="AQ340" s="25"/>
      <c r="AR340" s="25"/>
      <c r="AS340" s="25"/>
    </row>
    <row r="341" spans="1:45" x14ac:dyDescent="0.25">
      <c r="A341" s="21"/>
      <c r="B341" s="4" t="str">
        <f>IF(A340="","",IF(A341="","←",IF(A341="Cash Request",COUNTIF($A$5:A340,"Cash Request")+1,IF(A341&lt;&gt;"Cash Request",B340+0.01&amp;"",))))</f>
        <v/>
      </c>
      <c r="C341" s="22"/>
      <c r="D341" s="23"/>
      <c r="E341" s="5">
        <f>IF(AND(A340="",A341&lt;&gt;""),"ERROR-MISSING ROW ABOVE",IF(A341="Cash Request",SUMIF(B342:$B$1006,B341&amp;".*",E342:$E$1006),SUM(F341:AS341)))</f>
        <v>0</v>
      </c>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c r="AL341" s="25"/>
      <c r="AM341" s="25"/>
      <c r="AN341" s="25"/>
      <c r="AO341" s="25"/>
      <c r="AP341" s="25"/>
      <c r="AQ341" s="25"/>
      <c r="AR341" s="25"/>
      <c r="AS341" s="25"/>
    </row>
    <row r="342" spans="1:45" x14ac:dyDescent="0.25">
      <c r="A342" s="21"/>
      <c r="B342" s="4" t="str">
        <f>IF(A341="","",IF(A342="","←",IF(A342="Cash Request",COUNTIF($A$5:A341,"Cash Request")+1,IF(A342&lt;&gt;"Cash Request",B341+0.01&amp;"",))))</f>
        <v/>
      </c>
      <c r="C342" s="22"/>
      <c r="D342" s="23"/>
      <c r="E342" s="5">
        <f>IF(AND(A341="",A342&lt;&gt;""),"ERROR-MISSING ROW ABOVE",IF(A342="Cash Request",SUMIF(B343:$B$1006,B342&amp;".*",E343:$E$1006),SUM(F342:AS342)))</f>
        <v>0</v>
      </c>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5"/>
      <c r="AM342" s="25"/>
      <c r="AN342" s="25"/>
      <c r="AO342" s="25"/>
      <c r="AP342" s="25"/>
      <c r="AQ342" s="25"/>
      <c r="AR342" s="25"/>
      <c r="AS342" s="25"/>
    </row>
    <row r="343" spans="1:45" x14ac:dyDescent="0.25">
      <c r="A343" s="21"/>
      <c r="B343" s="4" t="str">
        <f>IF(A342="","",IF(A343="","←",IF(A343="Cash Request",COUNTIF($A$5:A342,"Cash Request")+1,IF(A343&lt;&gt;"Cash Request",B342+0.01&amp;"",))))</f>
        <v/>
      </c>
      <c r="C343" s="22"/>
      <c r="D343" s="23"/>
      <c r="E343" s="5">
        <f>IF(AND(A342="",A343&lt;&gt;""),"ERROR-MISSING ROW ABOVE",IF(A343="Cash Request",SUMIF(B344:$B$1006,B343&amp;".*",E344:$E$1006),SUM(F343:AS343)))</f>
        <v>0</v>
      </c>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c r="AL343" s="25"/>
      <c r="AM343" s="25"/>
      <c r="AN343" s="25"/>
      <c r="AO343" s="25"/>
      <c r="AP343" s="25"/>
      <c r="AQ343" s="25"/>
      <c r="AR343" s="25"/>
      <c r="AS343" s="25"/>
    </row>
    <row r="344" spans="1:45" x14ac:dyDescent="0.25">
      <c r="A344" s="21"/>
      <c r="B344" s="4" t="str">
        <f>IF(A343="","",IF(A344="","←",IF(A344="Cash Request",COUNTIF($A$5:A343,"Cash Request")+1,IF(A344&lt;&gt;"Cash Request",B343+0.01&amp;"",))))</f>
        <v/>
      </c>
      <c r="C344" s="22"/>
      <c r="D344" s="23"/>
      <c r="E344" s="5">
        <f>IF(AND(A343="",A344&lt;&gt;""),"ERROR-MISSING ROW ABOVE",IF(A344="Cash Request",SUMIF(B345:$B$1006,B344&amp;".*",E345:$E$1006),SUM(F344:AS344)))</f>
        <v>0</v>
      </c>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5"/>
      <c r="AM344" s="25"/>
      <c r="AN344" s="25"/>
      <c r="AO344" s="25"/>
      <c r="AP344" s="25"/>
      <c r="AQ344" s="25"/>
      <c r="AR344" s="25"/>
      <c r="AS344" s="25"/>
    </row>
    <row r="345" spans="1:45" x14ac:dyDescent="0.25">
      <c r="A345" s="21"/>
      <c r="B345" s="4" t="str">
        <f>IF(A344="","",IF(A345="","←",IF(A345="Cash Request",COUNTIF($A$5:A344,"Cash Request")+1,IF(A345&lt;&gt;"Cash Request",B344+0.01&amp;"",))))</f>
        <v/>
      </c>
      <c r="C345" s="22"/>
      <c r="D345" s="23"/>
      <c r="E345" s="5">
        <f>IF(AND(A344="",A345&lt;&gt;""),"ERROR-MISSING ROW ABOVE",IF(A345="Cash Request",SUMIF(B346:$B$1006,B345&amp;".*",E346:$E$1006),SUM(F345:AS345)))</f>
        <v>0</v>
      </c>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c r="AL345" s="25"/>
      <c r="AM345" s="25"/>
      <c r="AN345" s="25"/>
      <c r="AO345" s="25"/>
      <c r="AP345" s="25"/>
      <c r="AQ345" s="25"/>
      <c r="AR345" s="25"/>
      <c r="AS345" s="25"/>
    </row>
    <row r="346" spans="1:45" x14ac:dyDescent="0.25">
      <c r="A346" s="21"/>
      <c r="B346" s="4" t="str">
        <f>IF(A345="","",IF(A346="","←",IF(A346="Cash Request",COUNTIF($A$5:A345,"Cash Request")+1,IF(A346&lt;&gt;"Cash Request",B345+0.01&amp;"",))))</f>
        <v/>
      </c>
      <c r="C346" s="22"/>
      <c r="D346" s="23"/>
      <c r="E346" s="5">
        <f>IF(AND(A345="",A346&lt;&gt;""),"ERROR-MISSING ROW ABOVE",IF(A346="Cash Request",SUMIF(B347:$B$1006,B346&amp;".*",E347:$E$1006),SUM(F346:AS346)))</f>
        <v>0</v>
      </c>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5"/>
      <c r="AL346" s="25"/>
      <c r="AM346" s="25"/>
      <c r="AN346" s="25"/>
      <c r="AO346" s="25"/>
      <c r="AP346" s="25"/>
      <c r="AQ346" s="25"/>
      <c r="AR346" s="25"/>
      <c r="AS346" s="25"/>
    </row>
    <row r="347" spans="1:45" x14ac:dyDescent="0.25">
      <c r="A347" s="21"/>
      <c r="B347" s="4" t="str">
        <f>IF(A346="","",IF(A347="","←",IF(A347="Cash Request",COUNTIF($A$5:A346,"Cash Request")+1,IF(A347&lt;&gt;"Cash Request",B346+0.01&amp;"",))))</f>
        <v/>
      </c>
      <c r="C347" s="22"/>
      <c r="D347" s="23"/>
      <c r="E347" s="5">
        <f>IF(AND(A346="",A347&lt;&gt;""),"ERROR-MISSING ROW ABOVE",IF(A347="Cash Request",SUMIF(B348:$B$1006,B347&amp;".*",E348:$E$1006),SUM(F347:AS347)))</f>
        <v>0</v>
      </c>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c r="AL347" s="25"/>
      <c r="AM347" s="25"/>
      <c r="AN347" s="25"/>
      <c r="AO347" s="25"/>
      <c r="AP347" s="25"/>
      <c r="AQ347" s="25"/>
      <c r="AR347" s="25"/>
      <c r="AS347" s="25"/>
    </row>
    <row r="348" spans="1:45" x14ac:dyDescent="0.25">
      <c r="A348" s="21"/>
      <c r="B348" s="4" t="str">
        <f>IF(A347="","",IF(A348="","←",IF(A348="Cash Request",COUNTIF($A$5:A347,"Cash Request")+1,IF(A348&lt;&gt;"Cash Request",B347+0.01&amp;"",))))</f>
        <v/>
      </c>
      <c r="C348" s="22"/>
      <c r="D348" s="23"/>
      <c r="E348" s="5">
        <f>IF(AND(A347="",A348&lt;&gt;""),"ERROR-MISSING ROW ABOVE",IF(A348="Cash Request",SUMIF(B349:$B$1006,B348&amp;".*",E349:$E$1006),SUM(F348:AS348)))</f>
        <v>0</v>
      </c>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c r="AL348" s="25"/>
      <c r="AM348" s="25"/>
      <c r="AN348" s="25"/>
      <c r="AO348" s="25"/>
      <c r="AP348" s="25"/>
      <c r="AQ348" s="25"/>
      <c r="AR348" s="25"/>
      <c r="AS348" s="25"/>
    </row>
    <row r="349" spans="1:45" x14ac:dyDescent="0.25">
      <c r="A349" s="21"/>
      <c r="B349" s="4" t="str">
        <f>IF(A348="","",IF(A349="","←",IF(A349="Cash Request",COUNTIF($A$5:A348,"Cash Request")+1,IF(A349&lt;&gt;"Cash Request",B348+0.01&amp;"",))))</f>
        <v/>
      </c>
      <c r="C349" s="22"/>
      <c r="D349" s="23"/>
      <c r="E349" s="5">
        <f>IF(AND(A348="",A349&lt;&gt;""),"ERROR-MISSING ROW ABOVE",IF(A349="Cash Request",SUMIF(B350:$B$1006,B349&amp;".*",E350:$E$1006),SUM(F349:AS349)))</f>
        <v>0</v>
      </c>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c r="AL349" s="25"/>
      <c r="AM349" s="25"/>
      <c r="AN349" s="25"/>
      <c r="AO349" s="25"/>
      <c r="AP349" s="25"/>
      <c r="AQ349" s="25"/>
      <c r="AR349" s="25"/>
      <c r="AS349" s="25"/>
    </row>
    <row r="350" spans="1:45" x14ac:dyDescent="0.25">
      <c r="A350" s="21"/>
      <c r="B350" s="4" t="str">
        <f>IF(A349="","",IF(A350="","←",IF(A350="Cash Request",COUNTIF($A$5:A349,"Cash Request")+1,IF(A350&lt;&gt;"Cash Request",B349+0.01&amp;"",))))</f>
        <v/>
      </c>
      <c r="C350" s="22"/>
      <c r="D350" s="23"/>
      <c r="E350" s="5">
        <f>IF(AND(A349="",A350&lt;&gt;""),"ERROR-MISSING ROW ABOVE",IF(A350="Cash Request",SUMIF(B351:$B$1006,B350&amp;".*",E351:$E$1006),SUM(F350:AS350)))</f>
        <v>0</v>
      </c>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5"/>
      <c r="AM350" s="25"/>
      <c r="AN350" s="25"/>
      <c r="AO350" s="25"/>
      <c r="AP350" s="25"/>
      <c r="AQ350" s="25"/>
      <c r="AR350" s="25"/>
      <c r="AS350" s="25"/>
    </row>
    <row r="351" spans="1:45" x14ac:dyDescent="0.25">
      <c r="A351" s="21"/>
      <c r="B351" s="4" t="str">
        <f>IF(A350="","",IF(A351="","←",IF(A351="Cash Request",COUNTIF($A$5:A350,"Cash Request")+1,IF(A351&lt;&gt;"Cash Request",B350+0.01&amp;"",))))</f>
        <v/>
      </c>
      <c r="C351" s="22"/>
      <c r="D351" s="23"/>
      <c r="E351" s="5">
        <f>IF(AND(A350="",A351&lt;&gt;""),"ERROR-MISSING ROW ABOVE",IF(A351="Cash Request",SUMIF(B352:$B$1006,B351&amp;".*",E352:$E$1006),SUM(F351:AS351)))</f>
        <v>0</v>
      </c>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c r="AM351" s="25"/>
      <c r="AN351" s="25"/>
      <c r="AO351" s="25"/>
      <c r="AP351" s="25"/>
      <c r="AQ351" s="25"/>
      <c r="AR351" s="25"/>
      <c r="AS351" s="25"/>
    </row>
    <row r="352" spans="1:45" x14ac:dyDescent="0.25">
      <c r="A352" s="21"/>
      <c r="B352" s="4" t="str">
        <f>IF(A351="","",IF(A352="","←",IF(A352="Cash Request",COUNTIF($A$5:A351,"Cash Request")+1,IF(A352&lt;&gt;"Cash Request",B351+0.01&amp;"",))))</f>
        <v/>
      </c>
      <c r="C352" s="22"/>
      <c r="D352" s="23"/>
      <c r="E352" s="5">
        <f>IF(AND(A351="",A352&lt;&gt;""),"ERROR-MISSING ROW ABOVE",IF(A352="Cash Request",SUMIF(B353:$B$1006,B352&amp;".*",E353:$E$1006),SUM(F352:AS352)))</f>
        <v>0</v>
      </c>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c r="AL352" s="25"/>
      <c r="AM352" s="25"/>
      <c r="AN352" s="25"/>
      <c r="AO352" s="25"/>
      <c r="AP352" s="25"/>
      <c r="AQ352" s="25"/>
      <c r="AR352" s="25"/>
      <c r="AS352" s="25"/>
    </row>
    <row r="353" spans="1:45" x14ac:dyDescent="0.25">
      <c r="A353" s="21"/>
      <c r="B353" s="4" t="str">
        <f>IF(A352="","",IF(A353="","←",IF(A353="Cash Request",COUNTIF($A$5:A352,"Cash Request")+1,IF(A353&lt;&gt;"Cash Request",B352+0.01&amp;"",))))</f>
        <v/>
      </c>
      <c r="C353" s="22"/>
      <c r="D353" s="23"/>
      <c r="E353" s="5">
        <f>IF(AND(A352="",A353&lt;&gt;""),"ERROR-MISSING ROW ABOVE",IF(A353="Cash Request",SUMIF(B354:$B$1006,B353&amp;".*",E354:$E$1006),SUM(F353:AS353)))</f>
        <v>0</v>
      </c>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c r="AL353" s="25"/>
      <c r="AM353" s="25"/>
      <c r="AN353" s="25"/>
      <c r="AO353" s="25"/>
      <c r="AP353" s="25"/>
      <c r="AQ353" s="25"/>
      <c r="AR353" s="25"/>
      <c r="AS353" s="25"/>
    </row>
    <row r="354" spans="1:45" x14ac:dyDescent="0.25">
      <c r="A354" s="21"/>
      <c r="B354" s="4" t="str">
        <f>IF(A353="","",IF(A354="","←",IF(A354="Cash Request",COUNTIF($A$5:A353,"Cash Request")+1,IF(A354&lt;&gt;"Cash Request",B353+0.01&amp;"",))))</f>
        <v/>
      </c>
      <c r="C354" s="22"/>
      <c r="D354" s="23"/>
      <c r="E354" s="5">
        <f>IF(AND(A353="",A354&lt;&gt;""),"ERROR-MISSING ROW ABOVE",IF(A354="Cash Request",SUMIF(B355:$B$1006,B354&amp;".*",E355:$E$1006),SUM(F354:AS354)))</f>
        <v>0</v>
      </c>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c r="AL354" s="25"/>
      <c r="AM354" s="25"/>
      <c r="AN354" s="25"/>
      <c r="AO354" s="25"/>
      <c r="AP354" s="25"/>
      <c r="AQ354" s="25"/>
      <c r="AR354" s="25"/>
      <c r="AS354" s="25"/>
    </row>
    <row r="355" spans="1:45" x14ac:dyDescent="0.25">
      <c r="A355" s="21"/>
      <c r="B355" s="4" t="str">
        <f>IF(A354="","",IF(A355="","←",IF(A355="Cash Request",COUNTIF($A$5:A354,"Cash Request")+1,IF(A355&lt;&gt;"Cash Request",B354+0.01&amp;"",))))</f>
        <v/>
      </c>
      <c r="C355" s="22"/>
      <c r="D355" s="23"/>
      <c r="E355" s="5">
        <f>IF(AND(A354="",A355&lt;&gt;""),"ERROR-MISSING ROW ABOVE",IF(A355="Cash Request",SUMIF(B356:$B$1006,B355&amp;".*",E356:$E$1006),SUM(F355:AS355)))</f>
        <v>0</v>
      </c>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5"/>
      <c r="AL355" s="25"/>
      <c r="AM355" s="25"/>
      <c r="AN355" s="25"/>
      <c r="AO355" s="25"/>
      <c r="AP355" s="25"/>
      <c r="AQ355" s="25"/>
      <c r="AR355" s="25"/>
      <c r="AS355" s="25"/>
    </row>
    <row r="356" spans="1:45" x14ac:dyDescent="0.25">
      <c r="A356" s="21"/>
      <c r="B356" s="4" t="str">
        <f>IF(A355="","",IF(A356="","←",IF(A356="Cash Request",COUNTIF($A$5:A355,"Cash Request")+1,IF(A356&lt;&gt;"Cash Request",B355+0.01&amp;"",))))</f>
        <v/>
      </c>
      <c r="C356" s="22"/>
      <c r="D356" s="23"/>
      <c r="E356" s="5">
        <f>IF(AND(A355="",A356&lt;&gt;""),"ERROR-MISSING ROW ABOVE",IF(A356="Cash Request",SUMIF(B357:$B$1006,B356&amp;".*",E357:$E$1006),SUM(F356:AS356)))</f>
        <v>0</v>
      </c>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5"/>
      <c r="AM356" s="25"/>
      <c r="AN356" s="25"/>
      <c r="AO356" s="25"/>
      <c r="AP356" s="25"/>
      <c r="AQ356" s="25"/>
      <c r="AR356" s="25"/>
      <c r="AS356" s="25"/>
    </row>
    <row r="357" spans="1:45" x14ac:dyDescent="0.25">
      <c r="A357" s="21"/>
      <c r="B357" s="4" t="str">
        <f>IF(A356="","",IF(A357="","←",IF(A357="Cash Request",COUNTIF($A$5:A356,"Cash Request")+1,IF(A357&lt;&gt;"Cash Request",B356+0.01&amp;"",))))</f>
        <v/>
      </c>
      <c r="C357" s="22"/>
      <c r="D357" s="23"/>
      <c r="E357" s="5">
        <f>IF(AND(A356="",A357&lt;&gt;""),"ERROR-MISSING ROW ABOVE",IF(A357="Cash Request",SUMIF(B358:$B$1006,B357&amp;".*",E358:$E$1006),SUM(F357:AS357)))</f>
        <v>0</v>
      </c>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c r="AM357" s="25"/>
      <c r="AN357" s="25"/>
      <c r="AO357" s="25"/>
      <c r="AP357" s="25"/>
      <c r="AQ357" s="25"/>
      <c r="AR357" s="25"/>
      <c r="AS357" s="25"/>
    </row>
    <row r="358" spans="1:45" x14ac:dyDescent="0.25">
      <c r="A358" s="21"/>
      <c r="B358" s="4" t="str">
        <f>IF(A357="","",IF(A358="","←",IF(A358="Cash Request",COUNTIF($A$5:A357,"Cash Request")+1,IF(A358&lt;&gt;"Cash Request",B357+0.01&amp;"",))))</f>
        <v/>
      </c>
      <c r="C358" s="22"/>
      <c r="D358" s="23"/>
      <c r="E358" s="5">
        <f>IF(AND(A357="",A358&lt;&gt;""),"ERROR-MISSING ROW ABOVE",IF(A358="Cash Request",SUMIF(B359:$B$1006,B358&amp;".*",E359:$E$1006),SUM(F358:AS358)))</f>
        <v>0</v>
      </c>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c r="AM358" s="25"/>
      <c r="AN358" s="25"/>
      <c r="AO358" s="25"/>
      <c r="AP358" s="25"/>
      <c r="AQ358" s="25"/>
      <c r="AR358" s="25"/>
      <c r="AS358" s="25"/>
    </row>
    <row r="359" spans="1:45" x14ac:dyDescent="0.25">
      <c r="A359" s="21"/>
      <c r="B359" s="4" t="str">
        <f>IF(A358="","",IF(A359="","←",IF(A359="Cash Request",COUNTIF($A$5:A358,"Cash Request")+1,IF(A359&lt;&gt;"Cash Request",B358+0.01&amp;"",))))</f>
        <v/>
      </c>
      <c r="C359" s="22"/>
      <c r="D359" s="23"/>
      <c r="E359" s="5">
        <f>IF(AND(A358="",A359&lt;&gt;""),"ERROR-MISSING ROW ABOVE",IF(A359="Cash Request",SUMIF(B360:$B$1006,B359&amp;".*",E360:$E$1006),SUM(F359:AS359)))</f>
        <v>0</v>
      </c>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5"/>
      <c r="AM359" s="25"/>
      <c r="AN359" s="25"/>
      <c r="AO359" s="25"/>
      <c r="AP359" s="25"/>
      <c r="AQ359" s="25"/>
      <c r="AR359" s="25"/>
      <c r="AS359" s="25"/>
    </row>
    <row r="360" spans="1:45" x14ac:dyDescent="0.25">
      <c r="A360" s="21"/>
      <c r="B360" s="4" t="str">
        <f>IF(A359="","",IF(A360="","←",IF(A360="Cash Request",COUNTIF($A$5:A359,"Cash Request")+1,IF(A360&lt;&gt;"Cash Request",B359+0.01&amp;"",))))</f>
        <v/>
      </c>
      <c r="C360" s="22"/>
      <c r="D360" s="23"/>
      <c r="E360" s="5">
        <f>IF(AND(A359="",A360&lt;&gt;""),"ERROR-MISSING ROW ABOVE",IF(A360="Cash Request",SUMIF(B361:$B$1006,B360&amp;".*",E361:$E$1006),SUM(F360:AS360)))</f>
        <v>0</v>
      </c>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c r="AL360" s="25"/>
      <c r="AM360" s="25"/>
      <c r="AN360" s="25"/>
      <c r="AO360" s="25"/>
      <c r="AP360" s="25"/>
      <c r="AQ360" s="25"/>
      <c r="AR360" s="25"/>
      <c r="AS360" s="25"/>
    </row>
    <row r="361" spans="1:45" x14ac:dyDescent="0.25">
      <c r="A361" s="21"/>
      <c r="B361" s="4" t="str">
        <f>IF(A360="","",IF(A361="","←",IF(A361="Cash Request",COUNTIF($A$5:A360,"Cash Request")+1,IF(A361&lt;&gt;"Cash Request",B360+0.01&amp;"",))))</f>
        <v/>
      </c>
      <c r="C361" s="22"/>
      <c r="D361" s="23"/>
      <c r="E361" s="5">
        <f>IF(AND(A360="",A361&lt;&gt;""),"ERROR-MISSING ROW ABOVE",IF(A361="Cash Request",SUMIF(B362:$B$1006,B361&amp;".*",E362:$E$1006),SUM(F361:AS361)))</f>
        <v>0</v>
      </c>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c r="AL361" s="25"/>
      <c r="AM361" s="25"/>
      <c r="AN361" s="25"/>
      <c r="AO361" s="25"/>
      <c r="AP361" s="25"/>
      <c r="AQ361" s="25"/>
      <c r="AR361" s="25"/>
      <c r="AS361" s="25"/>
    </row>
    <row r="362" spans="1:45" x14ac:dyDescent="0.25">
      <c r="A362" s="21"/>
      <c r="B362" s="4" t="str">
        <f>IF(A361="","",IF(A362="","←",IF(A362="Cash Request",COUNTIF($A$5:A361,"Cash Request")+1,IF(A362&lt;&gt;"Cash Request",B361+0.01&amp;"",))))</f>
        <v/>
      </c>
      <c r="C362" s="22"/>
      <c r="D362" s="23"/>
      <c r="E362" s="5">
        <f>IF(AND(A361="",A362&lt;&gt;""),"ERROR-MISSING ROW ABOVE",IF(A362="Cash Request",SUMIF(B363:$B$1006,B362&amp;".*",E363:$E$1006),SUM(F362:AS362)))</f>
        <v>0</v>
      </c>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c r="AL362" s="25"/>
      <c r="AM362" s="25"/>
      <c r="AN362" s="25"/>
      <c r="AO362" s="25"/>
      <c r="AP362" s="25"/>
      <c r="AQ362" s="25"/>
      <c r="AR362" s="25"/>
      <c r="AS362" s="25"/>
    </row>
    <row r="363" spans="1:45" x14ac:dyDescent="0.25">
      <c r="A363" s="21"/>
      <c r="B363" s="4" t="str">
        <f>IF(A362="","",IF(A363="","←",IF(A363="Cash Request",COUNTIF($A$5:A362,"Cash Request")+1,IF(A363&lt;&gt;"Cash Request",B362+0.01&amp;"",))))</f>
        <v/>
      </c>
      <c r="C363" s="22"/>
      <c r="D363" s="23"/>
      <c r="E363" s="5">
        <f>IF(AND(A362="",A363&lt;&gt;""),"ERROR-MISSING ROW ABOVE",IF(A363="Cash Request",SUMIF(B364:$B$1006,B363&amp;".*",E364:$E$1006),SUM(F363:AS363)))</f>
        <v>0</v>
      </c>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c r="AL363" s="25"/>
      <c r="AM363" s="25"/>
      <c r="AN363" s="25"/>
      <c r="AO363" s="25"/>
      <c r="AP363" s="25"/>
      <c r="AQ363" s="25"/>
      <c r="AR363" s="25"/>
      <c r="AS363" s="25"/>
    </row>
    <row r="364" spans="1:45" x14ac:dyDescent="0.25">
      <c r="A364" s="21"/>
      <c r="B364" s="4" t="str">
        <f>IF(A363="","",IF(A364="","←",IF(A364="Cash Request",COUNTIF($A$5:A363,"Cash Request")+1,IF(A364&lt;&gt;"Cash Request",B363+0.01&amp;"",))))</f>
        <v/>
      </c>
      <c r="C364" s="22"/>
      <c r="D364" s="23"/>
      <c r="E364" s="5">
        <f>IF(AND(A363="",A364&lt;&gt;""),"ERROR-MISSING ROW ABOVE",IF(A364="Cash Request",SUMIF(B365:$B$1006,B364&amp;".*",E365:$E$1006),SUM(F364:AS364)))</f>
        <v>0</v>
      </c>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5"/>
      <c r="AM364" s="25"/>
      <c r="AN364" s="25"/>
      <c r="AO364" s="25"/>
      <c r="AP364" s="25"/>
      <c r="AQ364" s="25"/>
      <c r="AR364" s="25"/>
      <c r="AS364" s="25"/>
    </row>
    <row r="365" spans="1:45" x14ac:dyDescent="0.25">
      <c r="A365" s="21"/>
      <c r="B365" s="4" t="str">
        <f>IF(A364="","",IF(A365="","←",IF(A365="Cash Request",COUNTIF($A$5:A364,"Cash Request")+1,IF(A365&lt;&gt;"Cash Request",B364+0.01&amp;"",))))</f>
        <v/>
      </c>
      <c r="C365" s="22"/>
      <c r="D365" s="23"/>
      <c r="E365" s="5">
        <f>IF(AND(A364="",A365&lt;&gt;""),"ERROR-MISSING ROW ABOVE",IF(A365="Cash Request",SUMIF(B366:$B$1006,B365&amp;".*",E366:$E$1006),SUM(F365:AS365)))</f>
        <v>0</v>
      </c>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c r="AL365" s="25"/>
      <c r="AM365" s="25"/>
      <c r="AN365" s="25"/>
      <c r="AO365" s="25"/>
      <c r="AP365" s="25"/>
      <c r="AQ365" s="25"/>
      <c r="AR365" s="25"/>
      <c r="AS365" s="25"/>
    </row>
    <row r="366" spans="1:45" x14ac:dyDescent="0.25">
      <c r="A366" s="21"/>
      <c r="B366" s="4" t="str">
        <f>IF(A365="","",IF(A366="","←",IF(A366="Cash Request",COUNTIF($A$5:A365,"Cash Request")+1,IF(A366&lt;&gt;"Cash Request",B365+0.01&amp;"",))))</f>
        <v/>
      </c>
      <c r="C366" s="22"/>
      <c r="D366" s="23"/>
      <c r="E366" s="5">
        <f>IF(AND(A365="",A366&lt;&gt;""),"ERROR-MISSING ROW ABOVE",IF(A366="Cash Request",SUMIF(B367:$B$1006,B366&amp;".*",E367:$E$1006),SUM(F366:AS366)))</f>
        <v>0</v>
      </c>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c r="AL366" s="25"/>
      <c r="AM366" s="25"/>
      <c r="AN366" s="25"/>
      <c r="AO366" s="25"/>
      <c r="AP366" s="25"/>
      <c r="AQ366" s="25"/>
      <c r="AR366" s="25"/>
      <c r="AS366" s="25"/>
    </row>
    <row r="367" spans="1:45" x14ac:dyDescent="0.25">
      <c r="A367" s="21"/>
      <c r="B367" s="4" t="str">
        <f>IF(A366="","",IF(A367="","←",IF(A367="Cash Request",COUNTIF($A$5:A366,"Cash Request")+1,IF(A367&lt;&gt;"Cash Request",B366+0.01&amp;"",))))</f>
        <v/>
      </c>
      <c r="C367" s="22"/>
      <c r="D367" s="23"/>
      <c r="E367" s="5">
        <f>IF(AND(A366="",A367&lt;&gt;""),"ERROR-MISSING ROW ABOVE",IF(A367="Cash Request",SUMIF(B368:$B$1006,B367&amp;".*",E368:$E$1006),SUM(F367:AS367)))</f>
        <v>0</v>
      </c>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5"/>
      <c r="AL367" s="25"/>
      <c r="AM367" s="25"/>
      <c r="AN367" s="25"/>
      <c r="AO367" s="25"/>
      <c r="AP367" s="25"/>
      <c r="AQ367" s="25"/>
      <c r="AR367" s="25"/>
      <c r="AS367" s="25"/>
    </row>
    <row r="368" spans="1:45" x14ac:dyDescent="0.25">
      <c r="A368" s="21"/>
      <c r="B368" s="4" t="str">
        <f>IF(A367="","",IF(A368="","←",IF(A368="Cash Request",COUNTIF($A$5:A367,"Cash Request")+1,IF(A368&lt;&gt;"Cash Request",B367+0.01&amp;"",))))</f>
        <v/>
      </c>
      <c r="C368" s="22"/>
      <c r="D368" s="23"/>
      <c r="E368" s="5">
        <f>IF(AND(A367="",A368&lt;&gt;""),"ERROR-MISSING ROW ABOVE",IF(A368="Cash Request",SUMIF(B369:$B$1006,B368&amp;".*",E369:$E$1006),SUM(F368:AS368)))</f>
        <v>0</v>
      </c>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c r="AL368" s="25"/>
      <c r="AM368" s="25"/>
      <c r="AN368" s="25"/>
      <c r="AO368" s="25"/>
      <c r="AP368" s="25"/>
      <c r="AQ368" s="25"/>
      <c r="AR368" s="25"/>
      <c r="AS368" s="25"/>
    </row>
    <row r="369" spans="1:45" x14ac:dyDescent="0.25">
      <c r="A369" s="21"/>
      <c r="B369" s="4" t="str">
        <f>IF(A368="","",IF(A369="","←",IF(A369="Cash Request",COUNTIF($A$5:A368,"Cash Request")+1,IF(A369&lt;&gt;"Cash Request",B368+0.01&amp;"",))))</f>
        <v/>
      </c>
      <c r="C369" s="22"/>
      <c r="D369" s="23"/>
      <c r="E369" s="5">
        <f>IF(AND(A368="",A369&lt;&gt;""),"ERROR-MISSING ROW ABOVE",IF(A369="Cash Request",SUMIF(B370:$B$1006,B369&amp;".*",E370:$E$1006),SUM(F369:AS369)))</f>
        <v>0</v>
      </c>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c r="AK369" s="25"/>
      <c r="AL369" s="25"/>
      <c r="AM369" s="25"/>
      <c r="AN369" s="25"/>
      <c r="AO369" s="25"/>
      <c r="AP369" s="25"/>
      <c r="AQ369" s="25"/>
      <c r="AR369" s="25"/>
      <c r="AS369" s="25"/>
    </row>
    <row r="370" spans="1:45" x14ac:dyDescent="0.25">
      <c r="A370" s="21"/>
      <c r="B370" s="4" t="str">
        <f>IF(A369="","",IF(A370="","←",IF(A370="Cash Request",COUNTIF($A$5:A369,"Cash Request")+1,IF(A370&lt;&gt;"Cash Request",B369+0.01&amp;"",))))</f>
        <v/>
      </c>
      <c r="C370" s="22"/>
      <c r="D370" s="23"/>
      <c r="E370" s="5">
        <f>IF(AND(A369="",A370&lt;&gt;""),"ERROR-MISSING ROW ABOVE",IF(A370="Cash Request",SUMIF(B371:$B$1006,B370&amp;".*",E371:$E$1006),SUM(F370:AS370)))</f>
        <v>0</v>
      </c>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5"/>
      <c r="AM370" s="25"/>
      <c r="AN370" s="25"/>
      <c r="AO370" s="25"/>
      <c r="AP370" s="25"/>
      <c r="AQ370" s="25"/>
      <c r="AR370" s="25"/>
      <c r="AS370" s="25"/>
    </row>
    <row r="371" spans="1:45" x14ac:dyDescent="0.25">
      <c r="A371" s="21"/>
      <c r="B371" s="4" t="str">
        <f>IF(A370="","",IF(A371="","←",IF(A371="Cash Request",COUNTIF($A$5:A370,"Cash Request")+1,IF(A371&lt;&gt;"Cash Request",B370+0.01&amp;"",))))</f>
        <v/>
      </c>
      <c r="C371" s="22"/>
      <c r="D371" s="23"/>
      <c r="E371" s="5">
        <f>IF(AND(A370="",A371&lt;&gt;""),"ERROR-MISSING ROW ABOVE",IF(A371="Cash Request",SUMIF(B372:$B$1006,B371&amp;".*",E372:$E$1006),SUM(F371:AS371)))</f>
        <v>0</v>
      </c>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c r="AK371" s="25"/>
      <c r="AL371" s="25"/>
      <c r="AM371" s="25"/>
      <c r="AN371" s="25"/>
      <c r="AO371" s="25"/>
      <c r="AP371" s="25"/>
      <c r="AQ371" s="25"/>
      <c r="AR371" s="25"/>
      <c r="AS371" s="25"/>
    </row>
    <row r="372" spans="1:45" x14ac:dyDescent="0.25">
      <c r="A372" s="21"/>
      <c r="B372" s="4" t="str">
        <f>IF(A371="","",IF(A372="","←",IF(A372="Cash Request",COUNTIF($A$5:A371,"Cash Request")+1,IF(A372&lt;&gt;"Cash Request",B371+0.01&amp;"",))))</f>
        <v/>
      </c>
      <c r="C372" s="22"/>
      <c r="D372" s="23"/>
      <c r="E372" s="5">
        <f>IF(AND(A371="",A372&lt;&gt;""),"ERROR-MISSING ROW ABOVE",IF(A372="Cash Request",SUMIF(B373:$B$1006,B372&amp;".*",E373:$E$1006),SUM(F372:AS372)))</f>
        <v>0</v>
      </c>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c r="AJ372" s="25"/>
      <c r="AK372" s="25"/>
      <c r="AL372" s="25"/>
      <c r="AM372" s="25"/>
      <c r="AN372" s="25"/>
      <c r="AO372" s="25"/>
      <c r="AP372" s="25"/>
      <c r="AQ372" s="25"/>
      <c r="AR372" s="25"/>
      <c r="AS372" s="25"/>
    </row>
    <row r="373" spans="1:45" x14ac:dyDescent="0.25">
      <c r="A373" s="21"/>
      <c r="B373" s="4" t="str">
        <f>IF(A372="","",IF(A373="","←",IF(A373="Cash Request",COUNTIF($A$5:A372,"Cash Request")+1,IF(A373&lt;&gt;"Cash Request",B372+0.01&amp;"",))))</f>
        <v/>
      </c>
      <c r="C373" s="22"/>
      <c r="D373" s="23"/>
      <c r="E373" s="5">
        <f>IF(AND(A372="",A373&lt;&gt;""),"ERROR-MISSING ROW ABOVE",IF(A373="Cash Request",SUMIF(B374:$B$1006,B373&amp;".*",E374:$E$1006),SUM(F373:AS373)))</f>
        <v>0</v>
      </c>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c r="AM373" s="25"/>
      <c r="AN373" s="25"/>
      <c r="AO373" s="25"/>
      <c r="AP373" s="25"/>
      <c r="AQ373" s="25"/>
      <c r="AR373" s="25"/>
      <c r="AS373" s="25"/>
    </row>
    <row r="374" spans="1:45" x14ac:dyDescent="0.25">
      <c r="A374" s="21"/>
      <c r="B374" s="4" t="str">
        <f>IF(A373="","",IF(A374="","←",IF(A374="Cash Request",COUNTIF($A$5:A373,"Cash Request")+1,IF(A374&lt;&gt;"Cash Request",B373+0.01&amp;"",))))</f>
        <v/>
      </c>
      <c r="C374" s="22"/>
      <c r="D374" s="23"/>
      <c r="E374" s="5">
        <f>IF(AND(A373="",A374&lt;&gt;""),"ERROR-MISSING ROW ABOVE",IF(A374="Cash Request",SUMIF(B375:$B$1006,B374&amp;".*",E375:$E$1006),SUM(F374:AS374)))</f>
        <v>0</v>
      </c>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c r="AK374" s="25"/>
      <c r="AL374" s="25"/>
      <c r="AM374" s="25"/>
      <c r="AN374" s="25"/>
      <c r="AO374" s="25"/>
      <c r="AP374" s="25"/>
      <c r="AQ374" s="25"/>
      <c r="AR374" s="25"/>
      <c r="AS374" s="25"/>
    </row>
    <row r="375" spans="1:45" x14ac:dyDescent="0.25">
      <c r="A375" s="21"/>
      <c r="B375" s="4" t="str">
        <f>IF(A374="","",IF(A375="","←",IF(A375="Cash Request",COUNTIF($A$5:A374,"Cash Request")+1,IF(A375&lt;&gt;"Cash Request",B374+0.01&amp;"",))))</f>
        <v/>
      </c>
      <c r="C375" s="22"/>
      <c r="D375" s="23"/>
      <c r="E375" s="5">
        <f>IF(AND(A374="",A375&lt;&gt;""),"ERROR-MISSING ROW ABOVE",IF(A375="Cash Request",SUMIF(B376:$B$1006,B375&amp;".*",E376:$E$1006),SUM(F375:AS375)))</f>
        <v>0</v>
      </c>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5"/>
      <c r="AM375" s="25"/>
      <c r="AN375" s="25"/>
      <c r="AO375" s="25"/>
      <c r="AP375" s="25"/>
      <c r="AQ375" s="25"/>
      <c r="AR375" s="25"/>
      <c r="AS375" s="25"/>
    </row>
    <row r="376" spans="1:45" x14ac:dyDescent="0.25">
      <c r="A376" s="21"/>
      <c r="B376" s="4" t="str">
        <f>IF(A375="","",IF(A376="","←",IF(A376="Cash Request",COUNTIF($A$5:A375,"Cash Request")+1,IF(A376&lt;&gt;"Cash Request",B375+0.01&amp;"",))))</f>
        <v/>
      </c>
      <c r="C376" s="22"/>
      <c r="D376" s="23"/>
      <c r="E376" s="5">
        <f>IF(AND(A375="",A376&lt;&gt;""),"ERROR-MISSING ROW ABOVE",IF(A376="Cash Request",SUMIF(B377:$B$1006,B376&amp;".*",E377:$E$1006),SUM(F376:AS376)))</f>
        <v>0</v>
      </c>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5"/>
      <c r="AM376" s="25"/>
      <c r="AN376" s="25"/>
      <c r="AO376" s="25"/>
      <c r="AP376" s="25"/>
      <c r="AQ376" s="25"/>
      <c r="AR376" s="25"/>
      <c r="AS376" s="25"/>
    </row>
    <row r="377" spans="1:45" x14ac:dyDescent="0.25">
      <c r="A377" s="21"/>
      <c r="B377" s="4" t="str">
        <f>IF(A376="","",IF(A377="","←",IF(A377="Cash Request",COUNTIF($A$5:A376,"Cash Request")+1,IF(A377&lt;&gt;"Cash Request",B376+0.01&amp;"",))))</f>
        <v/>
      </c>
      <c r="C377" s="22"/>
      <c r="D377" s="23"/>
      <c r="E377" s="5">
        <f>IF(AND(A376="",A377&lt;&gt;""),"ERROR-MISSING ROW ABOVE",IF(A377="Cash Request",SUMIF(B378:$B$1006,B377&amp;".*",E378:$E$1006),SUM(F377:AS377)))</f>
        <v>0</v>
      </c>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5"/>
      <c r="AM377" s="25"/>
      <c r="AN377" s="25"/>
      <c r="AO377" s="25"/>
      <c r="AP377" s="25"/>
      <c r="AQ377" s="25"/>
      <c r="AR377" s="25"/>
      <c r="AS377" s="25"/>
    </row>
    <row r="378" spans="1:45" x14ac:dyDescent="0.25">
      <c r="A378" s="21"/>
      <c r="B378" s="4" t="str">
        <f>IF(A377="","",IF(A378="","←",IF(A378="Cash Request",COUNTIF($A$5:A377,"Cash Request")+1,IF(A378&lt;&gt;"Cash Request",B377+0.01&amp;"",))))</f>
        <v/>
      </c>
      <c r="C378" s="22"/>
      <c r="D378" s="23"/>
      <c r="E378" s="5">
        <f>IF(AND(A377="",A378&lt;&gt;""),"ERROR-MISSING ROW ABOVE",IF(A378="Cash Request",SUMIF(B379:$B$1006,B378&amp;".*",E379:$E$1006),SUM(F378:AS378)))</f>
        <v>0</v>
      </c>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c r="AM378" s="25"/>
      <c r="AN378" s="25"/>
      <c r="AO378" s="25"/>
      <c r="AP378" s="25"/>
      <c r="AQ378" s="25"/>
      <c r="AR378" s="25"/>
      <c r="AS378" s="25"/>
    </row>
    <row r="379" spans="1:45" x14ac:dyDescent="0.25">
      <c r="A379" s="21"/>
      <c r="B379" s="4" t="str">
        <f>IF(A378="","",IF(A379="","←",IF(A379="Cash Request",COUNTIF($A$5:A378,"Cash Request")+1,IF(A379&lt;&gt;"Cash Request",B378+0.01&amp;"",))))</f>
        <v/>
      </c>
      <c r="C379" s="22"/>
      <c r="D379" s="23"/>
      <c r="E379" s="5">
        <f>IF(AND(A378="",A379&lt;&gt;""),"ERROR-MISSING ROW ABOVE",IF(A379="Cash Request",SUMIF(B380:$B$1006,B379&amp;".*",E380:$E$1006),SUM(F379:AS379)))</f>
        <v>0</v>
      </c>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c r="AM379" s="25"/>
      <c r="AN379" s="25"/>
      <c r="AO379" s="25"/>
      <c r="AP379" s="25"/>
      <c r="AQ379" s="25"/>
      <c r="AR379" s="25"/>
      <c r="AS379" s="25"/>
    </row>
    <row r="380" spans="1:45" x14ac:dyDescent="0.25">
      <c r="A380" s="21"/>
      <c r="B380" s="4" t="str">
        <f>IF(A379="","",IF(A380="","←",IF(A380="Cash Request",COUNTIF($A$5:A379,"Cash Request")+1,IF(A380&lt;&gt;"Cash Request",B379+0.01&amp;"",))))</f>
        <v/>
      </c>
      <c r="C380" s="22"/>
      <c r="D380" s="23"/>
      <c r="E380" s="5">
        <f>IF(AND(A379="",A380&lt;&gt;""),"ERROR-MISSING ROW ABOVE",IF(A380="Cash Request",SUMIF(B381:$B$1006,B380&amp;".*",E381:$E$1006),SUM(F380:AS380)))</f>
        <v>0</v>
      </c>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c r="AM380" s="25"/>
      <c r="AN380" s="25"/>
      <c r="AO380" s="25"/>
      <c r="AP380" s="25"/>
      <c r="AQ380" s="25"/>
      <c r="AR380" s="25"/>
      <c r="AS380" s="25"/>
    </row>
    <row r="381" spans="1:45" x14ac:dyDescent="0.25">
      <c r="A381" s="21"/>
      <c r="B381" s="4" t="str">
        <f>IF(A380="","",IF(A381="","←",IF(A381="Cash Request",COUNTIF($A$5:A380,"Cash Request")+1,IF(A381&lt;&gt;"Cash Request",B380+0.01&amp;"",))))</f>
        <v/>
      </c>
      <c r="C381" s="22"/>
      <c r="D381" s="23"/>
      <c r="E381" s="5">
        <f>IF(AND(A380="",A381&lt;&gt;""),"ERROR-MISSING ROW ABOVE",IF(A381="Cash Request",SUMIF(B382:$B$1006,B381&amp;".*",E382:$E$1006),SUM(F381:AS381)))</f>
        <v>0</v>
      </c>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c r="AM381" s="25"/>
      <c r="AN381" s="25"/>
      <c r="AO381" s="25"/>
      <c r="AP381" s="25"/>
      <c r="AQ381" s="25"/>
      <c r="AR381" s="25"/>
      <c r="AS381" s="25"/>
    </row>
    <row r="382" spans="1:45" x14ac:dyDescent="0.25">
      <c r="A382" s="21"/>
      <c r="B382" s="4" t="str">
        <f>IF(A381="","",IF(A382="","←",IF(A382="Cash Request",COUNTIF($A$5:A381,"Cash Request")+1,IF(A382&lt;&gt;"Cash Request",B381+0.01&amp;"",))))</f>
        <v/>
      </c>
      <c r="C382" s="22"/>
      <c r="D382" s="23"/>
      <c r="E382" s="5">
        <f>IF(AND(A381="",A382&lt;&gt;""),"ERROR-MISSING ROW ABOVE",IF(A382="Cash Request",SUMIF(B383:$B$1006,B382&amp;".*",E383:$E$1006),SUM(F382:AS382)))</f>
        <v>0</v>
      </c>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c r="AM382" s="25"/>
      <c r="AN382" s="25"/>
      <c r="AO382" s="25"/>
      <c r="AP382" s="25"/>
      <c r="AQ382" s="25"/>
      <c r="AR382" s="25"/>
      <c r="AS382" s="25"/>
    </row>
    <row r="383" spans="1:45" x14ac:dyDescent="0.25">
      <c r="A383" s="21"/>
      <c r="B383" s="4" t="str">
        <f>IF(A382="","",IF(A383="","←",IF(A383="Cash Request",COUNTIF($A$5:A382,"Cash Request")+1,IF(A383&lt;&gt;"Cash Request",B382+0.01&amp;"",))))</f>
        <v/>
      </c>
      <c r="C383" s="22"/>
      <c r="D383" s="23"/>
      <c r="E383" s="5">
        <f>IF(AND(A382="",A383&lt;&gt;""),"ERROR-MISSING ROW ABOVE",IF(A383="Cash Request",SUMIF(B384:$B$1006,B383&amp;".*",E384:$E$1006),SUM(F383:AS383)))</f>
        <v>0</v>
      </c>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c r="AM383" s="25"/>
      <c r="AN383" s="25"/>
      <c r="AO383" s="25"/>
      <c r="AP383" s="25"/>
      <c r="AQ383" s="25"/>
      <c r="AR383" s="25"/>
      <c r="AS383" s="25"/>
    </row>
    <row r="384" spans="1:45" x14ac:dyDescent="0.25">
      <c r="A384" s="21"/>
      <c r="B384" s="4" t="str">
        <f>IF(A383="","",IF(A384="","←",IF(A384="Cash Request",COUNTIF($A$5:A383,"Cash Request")+1,IF(A384&lt;&gt;"Cash Request",B383+0.01&amp;"",))))</f>
        <v/>
      </c>
      <c r="C384" s="22"/>
      <c r="D384" s="23"/>
      <c r="E384" s="5">
        <f>IF(AND(A383="",A384&lt;&gt;""),"ERROR-MISSING ROW ABOVE",IF(A384="Cash Request",SUMIF(B385:$B$1006,B384&amp;".*",E385:$E$1006),SUM(F384:AS384)))</f>
        <v>0</v>
      </c>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c r="AM384" s="25"/>
      <c r="AN384" s="25"/>
      <c r="AO384" s="25"/>
      <c r="AP384" s="25"/>
      <c r="AQ384" s="25"/>
      <c r="AR384" s="25"/>
      <c r="AS384" s="25"/>
    </row>
    <row r="385" spans="1:45" x14ac:dyDescent="0.25">
      <c r="A385" s="21"/>
      <c r="B385" s="4" t="str">
        <f>IF(A384="","",IF(A385="","←",IF(A385="Cash Request",COUNTIF($A$5:A384,"Cash Request")+1,IF(A385&lt;&gt;"Cash Request",B384+0.01&amp;"",))))</f>
        <v/>
      </c>
      <c r="C385" s="22"/>
      <c r="D385" s="23"/>
      <c r="E385" s="5">
        <f>IF(AND(A384="",A385&lt;&gt;""),"ERROR-MISSING ROW ABOVE",IF(A385="Cash Request",SUMIF(B386:$B$1006,B385&amp;".*",E386:$E$1006),SUM(F385:AS385)))</f>
        <v>0</v>
      </c>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c r="AM385" s="25"/>
      <c r="AN385" s="25"/>
      <c r="AO385" s="25"/>
      <c r="AP385" s="25"/>
      <c r="AQ385" s="25"/>
      <c r="AR385" s="25"/>
      <c r="AS385" s="25"/>
    </row>
    <row r="386" spans="1:45" x14ac:dyDescent="0.25">
      <c r="A386" s="21"/>
      <c r="B386" s="4" t="str">
        <f>IF(A385="","",IF(A386="","←",IF(A386="Cash Request",COUNTIF($A$5:A385,"Cash Request")+1,IF(A386&lt;&gt;"Cash Request",B385+0.01&amp;"",))))</f>
        <v/>
      </c>
      <c r="C386" s="22"/>
      <c r="D386" s="23"/>
      <c r="E386" s="5">
        <f>IF(AND(A385="",A386&lt;&gt;""),"ERROR-MISSING ROW ABOVE",IF(A386="Cash Request",SUMIF(B387:$B$1006,B386&amp;".*",E387:$E$1006),SUM(F386:AS386)))</f>
        <v>0</v>
      </c>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c r="AM386" s="25"/>
      <c r="AN386" s="25"/>
      <c r="AO386" s="25"/>
      <c r="AP386" s="25"/>
      <c r="AQ386" s="25"/>
      <c r="AR386" s="25"/>
      <c r="AS386" s="25"/>
    </row>
    <row r="387" spans="1:45" x14ac:dyDescent="0.25">
      <c r="A387" s="21"/>
      <c r="B387" s="4" t="str">
        <f>IF(A386="","",IF(A387="","←",IF(A387="Cash Request",COUNTIF($A$5:A386,"Cash Request")+1,IF(A387&lt;&gt;"Cash Request",B386+0.01&amp;"",))))</f>
        <v/>
      </c>
      <c r="C387" s="22"/>
      <c r="D387" s="23"/>
      <c r="E387" s="5">
        <f>IF(AND(A386="",A387&lt;&gt;""),"ERROR-MISSING ROW ABOVE",IF(A387="Cash Request",SUMIF(B388:$B$1006,B387&amp;".*",E388:$E$1006),SUM(F387:AS387)))</f>
        <v>0</v>
      </c>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c r="AM387" s="25"/>
      <c r="AN387" s="25"/>
      <c r="AO387" s="25"/>
      <c r="AP387" s="25"/>
      <c r="AQ387" s="25"/>
      <c r="AR387" s="25"/>
      <c r="AS387" s="25"/>
    </row>
    <row r="388" spans="1:45" x14ac:dyDescent="0.25">
      <c r="A388" s="21"/>
      <c r="B388" s="4" t="str">
        <f>IF(A387="","",IF(A388="","←",IF(A388="Cash Request",COUNTIF($A$5:A387,"Cash Request")+1,IF(A388&lt;&gt;"Cash Request",B387+0.01&amp;"",))))</f>
        <v/>
      </c>
      <c r="C388" s="22"/>
      <c r="D388" s="23"/>
      <c r="E388" s="5">
        <f>IF(AND(A387="",A388&lt;&gt;""),"ERROR-MISSING ROW ABOVE",IF(A388="Cash Request",SUMIF(B389:$B$1006,B388&amp;".*",E389:$E$1006),SUM(F388:AS388)))</f>
        <v>0</v>
      </c>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c r="AM388" s="25"/>
      <c r="AN388" s="25"/>
      <c r="AO388" s="25"/>
      <c r="AP388" s="25"/>
      <c r="AQ388" s="25"/>
      <c r="AR388" s="25"/>
      <c r="AS388" s="25"/>
    </row>
    <row r="389" spans="1:45" x14ac:dyDescent="0.25">
      <c r="A389" s="21"/>
      <c r="B389" s="4" t="str">
        <f>IF(A388="","",IF(A389="","←",IF(A389="Cash Request",COUNTIF($A$5:A388,"Cash Request")+1,IF(A389&lt;&gt;"Cash Request",B388+0.01&amp;"",))))</f>
        <v/>
      </c>
      <c r="C389" s="22"/>
      <c r="D389" s="23"/>
      <c r="E389" s="5">
        <f>IF(AND(A388="",A389&lt;&gt;""),"ERROR-MISSING ROW ABOVE",IF(A389="Cash Request",SUMIF(B390:$B$1006,B389&amp;".*",E390:$E$1006),SUM(F389:AS389)))</f>
        <v>0</v>
      </c>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c r="AM389" s="25"/>
      <c r="AN389" s="25"/>
      <c r="AO389" s="25"/>
      <c r="AP389" s="25"/>
      <c r="AQ389" s="25"/>
      <c r="AR389" s="25"/>
      <c r="AS389" s="25"/>
    </row>
    <row r="390" spans="1:45" x14ac:dyDescent="0.25">
      <c r="A390" s="21"/>
      <c r="B390" s="4" t="str">
        <f>IF(A389="","",IF(A390="","←",IF(A390="Cash Request",COUNTIF($A$5:A389,"Cash Request")+1,IF(A390&lt;&gt;"Cash Request",B389+0.01&amp;"",))))</f>
        <v/>
      </c>
      <c r="C390" s="22"/>
      <c r="D390" s="23"/>
      <c r="E390" s="5">
        <f>IF(AND(A389="",A390&lt;&gt;""),"ERROR-MISSING ROW ABOVE",IF(A390="Cash Request",SUMIF(B391:$B$1006,B390&amp;".*",E391:$E$1006),SUM(F390:AS390)))</f>
        <v>0</v>
      </c>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c r="AM390" s="25"/>
      <c r="AN390" s="25"/>
      <c r="AO390" s="25"/>
      <c r="AP390" s="25"/>
      <c r="AQ390" s="25"/>
      <c r="AR390" s="25"/>
      <c r="AS390" s="25"/>
    </row>
    <row r="391" spans="1:45" x14ac:dyDescent="0.25">
      <c r="A391" s="21"/>
      <c r="B391" s="4" t="str">
        <f>IF(A390="","",IF(A391="","←",IF(A391="Cash Request",COUNTIF($A$5:A390,"Cash Request")+1,IF(A391&lt;&gt;"Cash Request",B390+0.01&amp;"",))))</f>
        <v/>
      </c>
      <c r="C391" s="22"/>
      <c r="D391" s="23"/>
      <c r="E391" s="5">
        <f>IF(AND(A390="",A391&lt;&gt;""),"ERROR-MISSING ROW ABOVE",IF(A391="Cash Request",SUMIF(B392:$B$1006,B391&amp;".*",E392:$E$1006),SUM(F391:AS391)))</f>
        <v>0</v>
      </c>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c r="AM391" s="25"/>
      <c r="AN391" s="25"/>
      <c r="AO391" s="25"/>
      <c r="AP391" s="25"/>
      <c r="AQ391" s="25"/>
      <c r="AR391" s="25"/>
      <c r="AS391" s="25"/>
    </row>
    <row r="392" spans="1:45" x14ac:dyDescent="0.25">
      <c r="A392" s="21"/>
      <c r="B392" s="4" t="str">
        <f>IF(A391="","",IF(A392="","←",IF(A392="Cash Request",COUNTIF($A$5:A391,"Cash Request")+1,IF(A392&lt;&gt;"Cash Request",B391+0.01&amp;"",))))</f>
        <v/>
      </c>
      <c r="C392" s="22"/>
      <c r="D392" s="23"/>
      <c r="E392" s="5">
        <f>IF(AND(A391="",A392&lt;&gt;""),"ERROR-MISSING ROW ABOVE",IF(A392="Cash Request",SUMIF(B393:$B$1006,B392&amp;".*",E393:$E$1006),SUM(F392:AS392)))</f>
        <v>0</v>
      </c>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c r="AM392" s="25"/>
      <c r="AN392" s="25"/>
      <c r="AO392" s="25"/>
      <c r="AP392" s="25"/>
      <c r="AQ392" s="25"/>
      <c r="AR392" s="25"/>
      <c r="AS392" s="25"/>
    </row>
    <row r="393" spans="1:45" x14ac:dyDescent="0.25">
      <c r="A393" s="21"/>
      <c r="B393" s="4" t="str">
        <f>IF(A392="","",IF(A393="","←",IF(A393="Cash Request",COUNTIF($A$5:A392,"Cash Request")+1,IF(A393&lt;&gt;"Cash Request",B392+0.01&amp;"",))))</f>
        <v/>
      </c>
      <c r="C393" s="22"/>
      <c r="D393" s="23"/>
      <c r="E393" s="5">
        <f>IF(AND(A392="",A393&lt;&gt;""),"ERROR-MISSING ROW ABOVE",IF(A393="Cash Request",SUMIF(B394:$B$1006,B393&amp;".*",E394:$E$1006),SUM(F393:AS393)))</f>
        <v>0</v>
      </c>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c r="AM393" s="25"/>
      <c r="AN393" s="25"/>
      <c r="AO393" s="25"/>
      <c r="AP393" s="25"/>
      <c r="AQ393" s="25"/>
      <c r="AR393" s="25"/>
      <c r="AS393" s="25"/>
    </row>
    <row r="394" spans="1:45" x14ac:dyDescent="0.25">
      <c r="A394" s="21"/>
      <c r="B394" s="4" t="str">
        <f>IF(A393="","",IF(A394="","←",IF(A394="Cash Request",COUNTIF($A$5:A393,"Cash Request")+1,IF(A394&lt;&gt;"Cash Request",B393+0.01&amp;"",))))</f>
        <v/>
      </c>
      <c r="C394" s="22"/>
      <c r="D394" s="23"/>
      <c r="E394" s="5">
        <f>IF(AND(A393="",A394&lt;&gt;""),"ERROR-MISSING ROW ABOVE",IF(A394="Cash Request",SUMIF(B395:$B$1006,B394&amp;".*",E395:$E$1006),SUM(F394:AS394)))</f>
        <v>0</v>
      </c>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c r="AM394" s="25"/>
      <c r="AN394" s="25"/>
      <c r="AO394" s="25"/>
      <c r="AP394" s="25"/>
      <c r="AQ394" s="25"/>
      <c r="AR394" s="25"/>
      <c r="AS394" s="25"/>
    </row>
    <row r="395" spans="1:45" x14ac:dyDescent="0.25">
      <c r="A395" s="21"/>
      <c r="B395" s="4" t="str">
        <f>IF(A394="","",IF(A395="","←",IF(A395="Cash Request",COUNTIF($A$5:A394,"Cash Request")+1,IF(A395&lt;&gt;"Cash Request",B394+0.01&amp;"",))))</f>
        <v/>
      </c>
      <c r="C395" s="22"/>
      <c r="D395" s="23"/>
      <c r="E395" s="5">
        <f>IF(AND(A394="",A395&lt;&gt;""),"ERROR-MISSING ROW ABOVE",IF(A395="Cash Request",SUMIF(B396:$B$1006,B395&amp;".*",E396:$E$1006),SUM(F395:AS395)))</f>
        <v>0</v>
      </c>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c r="AM395" s="25"/>
      <c r="AN395" s="25"/>
      <c r="AO395" s="25"/>
      <c r="AP395" s="25"/>
      <c r="AQ395" s="25"/>
      <c r="AR395" s="25"/>
      <c r="AS395" s="25"/>
    </row>
    <row r="396" spans="1:45" x14ac:dyDescent="0.25">
      <c r="A396" s="21"/>
      <c r="B396" s="4" t="str">
        <f>IF(A395="","",IF(A396="","←",IF(A396="Cash Request",COUNTIF($A$5:A395,"Cash Request")+1,IF(A396&lt;&gt;"Cash Request",B395+0.01&amp;"",))))</f>
        <v/>
      </c>
      <c r="C396" s="22"/>
      <c r="D396" s="23"/>
      <c r="E396" s="5">
        <f>IF(AND(A395="",A396&lt;&gt;""),"ERROR-MISSING ROW ABOVE",IF(A396="Cash Request",SUMIF(B397:$B$1006,B396&amp;".*",E397:$E$1006),SUM(F396:AS396)))</f>
        <v>0</v>
      </c>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c r="AM396" s="25"/>
      <c r="AN396" s="25"/>
      <c r="AO396" s="25"/>
      <c r="AP396" s="25"/>
      <c r="AQ396" s="25"/>
      <c r="AR396" s="25"/>
      <c r="AS396" s="25"/>
    </row>
    <row r="397" spans="1:45" x14ac:dyDescent="0.25">
      <c r="A397" s="21"/>
      <c r="B397" s="4" t="str">
        <f>IF(A396="","",IF(A397="","←",IF(A397="Cash Request",COUNTIF($A$5:A396,"Cash Request")+1,IF(A397&lt;&gt;"Cash Request",B396+0.01&amp;"",))))</f>
        <v/>
      </c>
      <c r="C397" s="22"/>
      <c r="D397" s="23"/>
      <c r="E397" s="5">
        <f>IF(AND(A396="",A397&lt;&gt;""),"ERROR-MISSING ROW ABOVE",IF(A397="Cash Request",SUMIF(B398:$B$1006,B397&amp;".*",E398:$E$1006),SUM(F397:AS397)))</f>
        <v>0</v>
      </c>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c r="AM397" s="25"/>
      <c r="AN397" s="25"/>
      <c r="AO397" s="25"/>
      <c r="AP397" s="25"/>
      <c r="AQ397" s="25"/>
      <c r="AR397" s="25"/>
      <c r="AS397" s="25"/>
    </row>
    <row r="398" spans="1:45" x14ac:dyDescent="0.25">
      <c r="A398" s="21"/>
      <c r="B398" s="4" t="str">
        <f>IF(A397="","",IF(A398="","←",IF(A398="Cash Request",COUNTIF($A$5:A397,"Cash Request")+1,IF(A398&lt;&gt;"Cash Request",B397+0.01&amp;"",))))</f>
        <v/>
      </c>
      <c r="C398" s="22"/>
      <c r="D398" s="23"/>
      <c r="E398" s="5">
        <f>IF(AND(A397="",A398&lt;&gt;""),"ERROR-MISSING ROW ABOVE",IF(A398="Cash Request",SUMIF(B399:$B$1006,B398&amp;".*",E399:$E$1006),SUM(F398:AS398)))</f>
        <v>0</v>
      </c>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c r="AM398" s="25"/>
      <c r="AN398" s="25"/>
      <c r="AO398" s="25"/>
      <c r="AP398" s="25"/>
      <c r="AQ398" s="25"/>
      <c r="AR398" s="25"/>
      <c r="AS398" s="25"/>
    </row>
    <row r="399" spans="1:45" x14ac:dyDescent="0.25">
      <c r="A399" s="21"/>
      <c r="B399" s="4" t="str">
        <f>IF(A398="","",IF(A399="","←",IF(A399="Cash Request",COUNTIF($A$5:A398,"Cash Request")+1,IF(A399&lt;&gt;"Cash Request",B398+0.01&amp;"",))))</f>
        <v/>
      </c>
      <c r="C399" s="22"/>
      <c r="D399" s="23"/>
      <c r="E399" s="5">
        <f>IF(AND(A398="",A399&lt;&gt;""),"ERROR-MISSING ROW ABOVE",IF(A399="Cash Request",SUMIF(B400:$B$1006,B399&amp;".*",E400:$E$1006),SUM(F399:AS399)))</f>
        <v>0</v>
      </c>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c r="AM399" s="25"/>
      <c r="AN399" s="25"/>
      <c r="AO399" s="25"/>
      <c r="AP399" s="25"/>
      <c r="AQ399" s="25"/>
      <c r="AR399" s="25"/>
      <c r="AS399" s="25"/>
    </row>
    <row r="400" spans="1:45" x14ac:dyDescent="0.25">
      <c r="A400" s="21"/>
      <c r="B400" s="4" t="str">
        <f>IF(A399="","",IF(A400="","←",IF(A400="Cash Request",COUNTIF($A$5:A399,"Cash Request")+1,IF(A400&lt;&gt;"Cash Request",B399+0.01&amp;"",))))</f>
        <v/>
      </c>
      <c r="C400" s="22"/>
      <c r="D400" s="23"/>
      <c r="E400" s="5">
        <f>IF(AND(A399="",A400&lt;&gt;""),"ERROR-MISSING ROW ABOVE",IF(A400="Cash Request",SUMIF(B401:$B$1006,B400&amp;".*",E401:$E$1006),SUM(F400:AS400)))</f>
        <v>0</v>
      </c>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5"/>
      <c r="AN400" s="25"/>
      <c r="AO400" s="25"/>
      <c r="AP400" s="25"/>
      <c r="AQ400" s="25"/>
      <c r="AR400" s="25"/>
      <c r="AS400" s="25"/>
    </row>
    <row r="401" spans="1:45" x14ac:dyDescent="0.25">
      <c r="A401" s="21"/>
      <c r="B401" s="4" t="str">
        <f>IF(A400="","",IF(A401="","←",IF(A401="Cash Request",COUNTIF($A$5:A400,"Cash Request")+1,IF(A401&lt;&gt;"Cash Request",B400+0.01&amp;"",))))</f>
        <v/>
      </c>
      <c r="C401" s="22"/>
      <c r="D401" s="23"/>
      <c r="E401" s="5">
        <f>IF(AND(A400="",A401&lt;&gt;""),"ERROR-MISSING ROW ABOVE",IF(A401="Cash Request",SUMIF(B402:$B$1006,B401&amp;".*",E402:$E$1006),SUM(F401:AS401)))</f>
        <v>0</v>
      </c>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c r="AN401" s="25"/>
      <c r="AO401" s="25"/>
      <c r="AP401" s="25"/>
      <c r="AQ401" s="25"/>
      <c r="AR401" s="25"/>
      <c r="AS401" s="25"/>
    </row>
    <row r="402" spans="1:45" x14ac:dyDescent="0.25">
      <c r="A402" s="21"/>
      <c r="B402" s="4" t="str">
        <f>IF(A401="","",IF(A402="","←",IF(A402="Cash Request",COUNTIF($A$5:A401,"Cash Request")+1,IF(A402&lt;&gt;"Cash Request",B401+0.01&amp;"",))))</f>
        <v/>
      </c>
      <c r="C402" s="22"/>
      <c r="D402" s="23"/>
      <c r="E402" s="5">
        <f>IF(AND(A401="",A402&lt;&gt;""),"ERROR-MISSING ROW ABOVE",IF(A402="Cash Request",SUMIF(B403:$B$1006,B402&amp;".*",E403:$E$1006),SUM(F402:AS402)))</f>
        <v>0</v>
      </c>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c r="AJ402" s="25"/>
      <c r="AK402" s="25"/>
      <c r="AL402" s="25"/>
      <c r="AM402" s="25"/>
      <c r="AN402" s="25"/>
      <c r="AO402" s="25"/>
      <c r="AP402" s="25"/>
      <c r="AQ402" s="25"/>
      <c r="AR402" s="25"/>
      <c r="AS402" s="25"/>
    </row>
    <row r="403" spans="1:45" x14ac:dyDescent="0.25">
      <c r="A403" s="21"/>
      <c r="B403" s="4" t="str">
        <f>IF(A402="","",IF(A403="","←",IF(A403="Cash Request",COUNTIF($A$5:A402,"Cash Request")+1,IF(A403&lt;&gt;"Cash Request",B402+0.01&amp;"",))))</f>
        <v/>
      </c>
      <c r="C403" s="22"/>
      <c r="D403" s="23"/>
      <c r="E403" s="5">
        <f>IF(AND(A402="",A403&lt;&gt;""),"ERROR-MISSING ROW ABOVE",IF(A403="Cash Request",SUMIF(B404:$B$1006,B403&amp;".*",E404:$E$1006),SUM(F403:AS403)))</f>
        <v>0</v>
      </c>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5"/>
      <c r="AL403" s="25"/>
      <c r="AM403" s="25"/>
      <c r="AN403" s="25"/>
      <c r="AO403" s="25"/>
      <c r="AP403" s="25"/>
      <c r="AQ403" s="25"/>
      <c r="AR403" s="25"/>
      <c r="AS403" s="25"/>
    </row>
    <row r="404" spans="1:45" x14ac:dyDescent="0.25">
      <c r="A404" s="21"/>
      <c r="B404" s="4" t="str">
        <f>IF(A403="","",IF(A404="","←",IF(A404="Cash Request",COUNTIF($A$5:A403,"Cash Request")+1,IF(A404&lt;&gt;"Cash Request",B403+0.01&amp;"",))))</f>
        <v/>
      </c>
      <c r="C404" s="22"/>
      <c r="D404" s="23"/>
      <c r="E404" s="5">
        <f>IF(AND(A403="",A404&lt;&gt;""),"ERROR-MISSING ROW ABOVE",IF(A404="Cash Request",SUMIF(B405:$B$1006,B404&amp;".*",E405:$E$1006),SUM(F404:AS404)))</f>
        <v>0</v>
      </c>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5"/>
      <c r="AM404" s="25"/>
      <c r="AN404" s="25"/>
      <c r="AO404" s="25"/>
      <c r="AP404" s="25"/>
      <c r="AQ404" s="25"/>
      <c r="AR404" s="25"/>
      <c r="AS404" s="25"/>
    </row>
    <row r="405" spans="1:45" x14ac:dyDescent="0.25">
      <c r="A405" s="21"/>
      <c r="B405" s="4" t="str">
        <f>IF(A404="","",IF(A405="","←",IF(A405="Cash Request",COUNTIF($A$5:A404,"Cash Request")+1,IF(A405&lt;&gt;"Cash Request",B404+0.01&amp;"",))))</f>
        <v/>
      </c>
      <c r="C405" s="22"/>
      <c r="D405" s="23"/>
      <c r="E405" s="5">
        <f>IF(AND(A404="",A405&lt;&gt;""),"ERROR-MISSING ROW ABOVE",IF(A405="Cash Request",SUMIF(B406:$B$1006,B405&amp;".*",E406:$E$1006),SUM(F405:AS405)))</f>
        <v>0</v>
      </c>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5"/>
      <c r="AL405" s="25"/>
      <c r="AM405" s="25"/>
      <c r="AN405" s="25"/>
      <c r="AO405" s="25"/>
      <c r="AP405" s="25"/>
      <c r="AQ405" s="25"/>
      <c r="AR405" s="25"/>
      <c r="AS405" s="25"/>
    </row>
    <row r="406" spans="1:45" x14ac:dyDescent="0.25">
      <c r="A406" s="21"/>
      <c r="B406" s="4" t="str">
        <f>IF(A405="","",IF(A406="","←",IF(A406="Cash Request",COUNTIF($A$5:A405,"Cash Request")+1,IF(A406&lt;&gt;"Cash Request",B405+0.01&amp;"",))))</f>
        <v/>
      </c>
      <c r="C406" s="22"/>
      <c r="D406" s="23"/>
      <c r="E406" s="5">
        <f>IF(AND(A405="",A406&lt;&gt;""),"ERROR-MISSING ROW ABOVE",IF(A406="Cash Request",SUMIF(B407:$B$1006,B406&amp;".*",E407:$E$1006),SUM(F406:AS406)))</f>
        <v>0</v>
      </c>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5"/>
      <c r="AL406" s="25"/>
      <c r="AM406" s="25"/>
      <c r="AN406" s="25"/>
      <c r="AO406" s="25"/>
      <c r="AP406" s="25"/>
      <c r="AQ406" s="25"/>
      <c r="AR406" s="25"/>
      <c r="AS406" s="25"/>
    </row>
    <row r="407" spans="1:45" x14ac:dyDescent="0.25">
      <c r="A407" s="21"/>
      <c r="B407" s="4" t="str">
        <f>IF(A406="","",IF(A407="","←",IF(A407="Cash Request",COUNTIF($A$5:A406,"Cash Request")+1,IF(A407&lt;&gt;"Cash Request",B406+0.01&amp;"",))))</f>
        <v/>
      </c>
      <c r="C407" s="22"/>
      <c r="D407" s="23"/>
      <c r="E407" s="5">
        <f>IF(AND(A406="",A407&lt;&gt;""),"ERROR-MISSING ROW ABOVE",IF(A407="Cash Request",SUMIF(B408:$B$1006,B407&amp;".*",E408:$E$1006),SUM(F407:AS407)))</f>
        <v>0</v>
      </c>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5"/>
      <c r="AL407" s="25"/>
      <c r="AM407" s="25"/>
      <c r="AN407" s="25"/>
      <c r="AO407" s="25"/>
      <c r="AP407" s="25"/>
      <c r="AQ407" s="25"/>
      <c r="AR407" s="25"/>
      <c r="AS407" s="25"/>
    </row>
    <row r="408" spans="1:45" x14ac:dyDescent="0.25">
      <c r="A408" s="21"/>
      <c r="B408" s="4" t="str">
        <f>IF(A407="","",IF(A408="","←",IF(A408="Cash Request",COUNTIF($A$5:A407,"Cash Request")+1,IF(A408&lt;&gt;"Cash Request",B407+0.01&amp;"",))))</f>
        <v/>
      </c>
      <c r="C408" s="22"/>
      <c r="D408" s="23"/>
      <c r="E408" s="5">
        <f>IF(AND(A407="",A408&lt;&gt;""),"ERROR-MISSING ROW ABOVE",IF(A408="Cash Request",SUMIF(B409:$B$1006,B408&amp;".*",E409:$E$1006),SUM(F408:AS408)))</f>
        <v>0</v>
      </c>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5"/>
      <c r="AL408" s="25"/>
      <c r="AM408" s="25"/>
      <c r="AN408" s="25"/>
      <c r="AO408" s="25"/>
      <c r="AP408" s="25"/>
      <c r="AQ408" s="25"/>
      <c r="AR408" s="25"/>
      <c r="AS408" s="25"/>
    </row>
    <row r="409" spans="1:45" x14ac:dyDescent="0.25">
      <c r="A409" s="21"/>
      <c r="B409" s="4" t="str">
        <f>IF(A408="","",IF(A409="","←",IF(A409="Cash Request",COUNTIF($A$5:A408,"Cash Request")+1,IF(A409&lt;&gt;"Cash Request",B408+0.01&amp;"",))))</f>
        <v/>
      </c>
      <c r="C409" s="22"/>
      <c r="D409" s="23"/>
      <c r="E409" s="5">
        <f>IF(AND(A408="",A409&lt;&gt;""),"ERROR-MISSING ROW ABOVE",IF(A409="Cash Request",SUMIF(B410:$B$1006,B409&amp;".*",E410:$E$1006),SUM(F409:AS409)))</f>
        <v>0</v>
      </c>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5"/>
      <c r="AL409" s="25"/>
      <c r="AM409" s="25"/>
      <c r="AN409" s="25"/>
      <c r="AO409" s="25"/>
      <c r="AP409" s="25"/>
      <c r="AQ409" s="25"/>
      <c r="AR409" s="25"/>
      <c r="AS409" s="25"/>
    </row>
    <row r="410" spans="1:45" x14ac:dyDescent="0.25">
      <c r="A410" s="21"/>
      <c r="B410" s="4" t="str">
        <f>IF(A409="","",IF(A410="","←",IF(A410="Cash Request",COUNTIF($A$5:A409,"Cash Request")+1,IF(A410&lt;&gt;"Cash Request",B409+0.01&amp;"",))))</f>
        <v/>
      </c>
      <c r="C410" s="22"/>
      <c r="D410" s="23"/>
      <c r="E410" s="5">
        <f>IF(AND(A409="",A410&lt;&gt;""),"ERROR-MISSING ROW ABOVE",IF(A410="Cash Request",SUMIF(B411:$B$1006,B410&amp;".*",E411:$E$1006),SUM(F410:AS410)))</f>
        <v>0</v>
      </c>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5"/>
      <c r="AL410" s="25"/>
      <c r="AM410" s="25"/>
      <c r="AN410" s="25"/>
      <c r="AO410" s="25"/>
      <c r="AP410" s="25"/>
      <c r="AQ410" s="25"/>
      <c r="AR410" s="25"/>
      <c r="AS410" s="25"/>
    </row>
    <row r="411" spans="1:45" x14ac:dyDescent="0.25">
      <c r="A411" s="21"/>
      <c r="B411" s="4" t="str">
        <f>IF(A410="","",IF(A411="","←",IF(A411="Cash Request",COUNTIF($A$5:A410,"Cash Request")+1,IF(A411&lt;&gt;"Cash Request",B410+0.01&amp;"",))))</f>
        <v/>
      </c>
      <c r="C411" s="22"/>
      <c r="D411" s="23"/>
      <c r="E411" s="5">
        <f>IF(AND(A410="",A411&lt;&gt;""),"ERROR-MISSING ROW ABOVE",IF(A411="Cash Request",SUMIF(B412:$B$1006,B411&amp;".*",E412:$E$1006),SUM(F411:AS411)))</f>
        <v>0</v>
      </c>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5"/>
      <c r="AM411" s="25"/>
      <c r="AN411" s="25"/>
      <c r="AO411" s="25"/>
      <c r="AP411" s="25"/>
      <c r="AQ411" s="25"/>
      <c r="AR411" s="25"/>
      <c r="AS411" s="25"/>
    </row>
    <row r="412" spans="1:45" x14ac:dyDescent="0.25">
      <c r="A412" s="21"/>
      <c r="B412" s="4" t="str">
        <f>IF(A411="","",IF(A412="","←",IF(A412="Cash Request",COUNTIF($A$5:A411,"Cash Request")+1,IF(A412&lt;&gt;"Cash Request",B411+0.01&amp;"",))))</f>
        <v/>
      </c>
      <c r="C412" s="22"/>
      <c r="D412" s="23"/>
      <c r="E412" s="5">
        <f>IF(AND(A411="",A412&lt;&gt;""),"ERROR-MISSING ROW ABOVE",IF(A412="Cash Request",SUMIF(B413:$B$1006,B412&amp;".*",E413:$E$1006),SUM(F412:AS412)))</f>
        <v>0</v>
      </c>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5"/>
      <c r="AL412" s="25"/>
      <c r="AM412" s="25"/>
      <c r="AN412" s="25"/>
      <c r="AO412" s="25"/>
      <c r="AP412" s="25"/>
      <c r="AQ412" s="25"/>
      <c r="AR412" s="25"/>
      <c r="AS412" s="25"/>
    </row>
    <row r="413" spans="1:45" x14ac:dyDescent="0.25">
      <c r="A413" s="21"/>
      <c r="B413" s="4" t="str">
        <f>IF(A412="","",IF(A413="","←",IF(A413="Cash Request",COUNTIF($A$5:A412,"Cash Request")+1,IF(A413&lt;&gt;"Cash Request",B412+0.01&amp;"",))))</f>
        <v/>
      </c>
      <c r="C413" s="22"/>
      <c r="D413" s="23"/>
      <c r="E413" s="5">
        <f>IF(AND(A412="",A413&lt;&gt;""),"ERROR-MISSING ROW ABOVE",IF(A413="Cash Request",SUMIF(B414:$B$1006,B413&amp;".*",E414:$E$1006),SUM(F413:AS413)))</f>
        <v>0</v>
      </c>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c r="AM413" s="25"/>
      <c r="AN413" s="25"/>
      <c r="AO413" s="25"/>
      <c r="AP413" s="25"/>
      <c r="AQ413" s="25"/>
      <c r="AR413" s="25"/>
      <c r="AS413" s="25"/>
    </row>
    <row r="414" spans="1:45" x14ac:dyDescent="0.25">
      <c r="A414" s="21"/>
      <c r="B414" s="4" t="str">
        <f>IF(A413="","",IF(A414="","←",IF(A414="Cash Request",COUNTIF($A$5:A413,"Cash Request")+1,IF(A414&lt;&gt;"Cash Request",B413+0.01&amp;"",))))</f>
        <v/>
      </c>
      <c r="C414" s="22"/>
      <c r="D414" s="23"/>
      <c r="E414" s="5">
        <f>IF(AND(A413="",A414&lt;&gt;""),"ERROR-MISSING ROW ABOVE",IF(A414="Cash Request",SUMIF(B415:$B$1006,B414&amp;".*",E415:$E$1006),SUM(F414:AS414)))</f>
        <v>0</v>
      </c>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5"/>
      <c r="AM414" s="25"/>
      <c r="AN414" s="25"/>
      <c r="AO414" s="25"/>
      <c r="AP414" s="25"/>
      <c r="AQ414" s="25"/>
      <c r="AR414" s="25"/>
      <c r="AS414" s="25"/>
    </row>
    <row r="415" spans="1:45" x14ac:dyDescent="0.25">
      <c r="A415" s="21"/>
      <c r="B415" s="4" t="str">
        <f>IF(A414="","",IF(A415="","←",IF(A415="Cash Request",COUNTIF($A$5:A414,"Cash Request")+1,IF(A415&lt;&gt;"Cash Request",B414+0.01&amp;"",))))</f>
        <v/>
      </c>
      <c r="C415" s="22"/>
      <c r="D415" s="23"/>
      <c r="E415" s="5">
        <f>IF(AND(A414="",A415&lt;&gt;""),"ERROR-MISSING ROW ABOVE",IF(A415="Cash Request",SUMIF(B416:$B$1006,B415&amp;".*",E416:$E$1006),SUM(F415:AS415)))</f>
        <v>0</v>
      </c>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5"/>
      <c r="AM415" s="25"/>
      <c r="AN415" s="25"/>
      <c r="AO415" s="25"/>
      <c r="AP415" s="25"/>
      <c r="AQ415" s="25"/>
      <c r="AR415" s="25"/>
      <c r="AS415" s="25"/>
    </row>
    <row r="416" spans="1:45" x14ac:dyDescent="0.25">
      <c r="A416" s="21"/>
      <c r="B416" s="4" t="str">
        <f>IF(A415="","",IF(A416="","←",IF(A416="Cash Request",COUNTIF($A$5:A415,"Cash Request")+1,IF(A416&lt;&gt;"Cash Request",B415+0.01&amp;"",))))</f>
        <v/>
      </c>
      <c r="C416" s="22"/>
      <c r="D416" s="23"/>
      <c r="E416" s="5">
        <f>IF(AND(A415="",A416&lt;&gt;""),"ERROR-MISSING ROW ABOVE",IF(A416="Cash Request",SUMIF(B417:$B$1006,B416&amp;".*",E417:$E$1006),SUM(F416:AS416)))</f>
        <v>0</v>
      </c>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5"/>
      <c r="AL416" s="25"/>
      <c r="AM416" s="25"/>
      <c r="AN416" s="25"/>
      <c r="AO416" s="25"/>
      <c r="AP416" s="25"/>
      <c r="AQ416" s="25"/>
      <c r="AR416" s="25"/>
      <c r="AS416" s="25"/>
    </row>
    <row r="417" spans="1:45" x14ac:dyDescent="0.25">
      <c r="A417" s="21"/>
      <c r="B417" s="4" t="str">
        <f>IF(A416="","",IF(A417="","←",IF(A417="Cash Request",COUNTIF($A$5:A416,"Cash Request")+1,IF(A417&lt;&gt;"Cash Request",B416+0.01&amp;"",))))</f>
        <v/>
      </c>
      <c r="C417" s="22"/>
      <c r="D417" s="23"/>
      <c r="E417" s="5">
        <f>IF(AND(A416="",A417&lt;&gt;""),"ERROR-MISSING ROW ABOVE",IF(A417="Cash Request",SUMIF(B418:$B$1006,B417&amp;".*",E418:$E$1006),SUM(F417:AS417)))</f>
        <v>0</v>
      </c>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5"/>
      <c r="AL417" s="25"/>
      <c r="AM417" s="25"/>
      <c r="AN417" s="25"/>
      <c r="AO417" s="25"/>
      <c r="AP417" s="25"/>
      <c r="AQ417" s="25"/>
      <c r="AR417" s="25"/>
      <c r="AS417" s="25"/>
    </row>
    <row r="418" spans="1:45" x14ac:dyDescent="0.25">
      <c r="A418" s="21"/>
      <c r="B418" s="4" t="str">
        <f>IF(A417="","",IF(A418="","←",IF(A418="Cash Request",COUNTIF($A$5:A417,"Cash Request")+1,IF(A418&lt;&gt;"Cash Request",B417+0.01&amp;"",))))</f>
        <v/>
      </c>
      <c r="C418" s="22"/>
      <c r="D418" s="23"/>
      <c r="E418" s="5">
        <f>IF(AND(A417="",A418&lt;&gt;""),"ERROR-MISSING ROW ABOVE",IF(A418="Cash Request",SUMIF(B419:$B$1006,B418&amp;".*",E419:$E$1006),SUM(F418:AS418)))</f>
        <v>0</v>
      </c>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5"/>
      <c r="AL418" s="25"/>
      <c r="AM418" s="25"/>
      <c r="AN418" s="25"/>
      <c r="AO418" s="25"/>
      <c r="AP418" s="25"/>
      <c r="AQ418" s="25"/>
      <c r="AR418" s="25"/>
      <c r="AS418" s="25"/>
    </row>
    <row r="419" spans="1:45" x14ac:dyDescent="0.25">
      <c r="A419" s="21"/>
      <c r="B419" s="4" t="str">
        <f>IF(A418="","",IF(A419="","←",IF(A419="Cash Request",COUNTIF($A$5:A418,"Cash Request")+1,IF(A419&lt;&gt;"Cash Request",B418+0.01&amp;"",))))</f>
        <v/>
      </c>
      <c r="C419" s="22"/>
      <c r="D419" s="23"/>
      <c r="E419" s="5">
        <f>IF(AND(A418="",A419&lt;&gt;""),"ERROR-MISSING ROW ABOVE",IF(A419="Cash Request",SUMIF(B420:$B$1006,B419&amp;".*",E420:$E$1006),SUM(F419:AS419)))</f>
        <v>0</v>
      </c>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5"/>
      <c r="AL419" s="25"/>
      <c r="AM419" s="25"/>
      <c r="AN419" s="25"/>
      <c r="AO419" s="25"/>
      <c r="AP419" s="25"/>
      <c r="AQ419" s="25"/>
      <c r="AR419" s="25"/>
      <c r="AS419" s="25"/>
    </row>
    <row r="420" spans="1:45" x14ac:dyDescent="0.25">
      <c r="A420" s="21"/>
      <c r="B420" s="4" t="str">
        <f>IF(A419="","",IF(A420="","←",IF(A420="Cash Request",COUNTIF($A$5:A419,"Cash Request")+1,IF(A420&lt;&gt;"Cash Request",B419+0.01&amp;"",))))</f>
        <v/>
      </c>
      <c r="C420" s="22"/>
      <c r="D420" s="23"/>
      <c r="E420" s="5">
        <f>IF(AND(A419="",A420&lt;&gt;""),"ERROR-MISSING ROW ABOVE",IF(A420="Cash Request",SUMIF(B421:$B$1006,B420&amp;".*",E421:$E$1006),SUM(F420:AS420)))</f>
        <v>0</v>
      </c>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5"/>
      <c r="AL420" s="25"/>
      <c r="AM420" s="25"/>
      <c r="AN420" s="25"/>
      <c r="AO420" s="25"/>
      <c r="AP420" s="25"/>
      <c r="AQ420" s="25"/>
      <c r="AR420" s="25"/>
      <c r="AS420" s="25"/>
    </row>
    <row r="421" spans="1:45" x14ac:dyDescent="0.25">
      <c r="A421" s="21"/>
      <c r="B421" s="4" t="str">
        <f>IF(A420="","",IF(A421="","←",IF(A421="Cash Request",COUNTIF($A$5:A420,"Cash Request")+1,IF(A421&lt;&gt;"Cash Request",B420+0.01&amp;"",))))</f>
        <v/>
      </c>
      <c r="C421" s="22"/>
      <c r="D421" s="23"/>
      <c r="E421" s="5">
        <f>IF(AND(A420="",A421&lt;&gt;""),"ERROR-MISSING ROW ABOVE",IF(A421="Cash Request",SUMIF(B422:$B$1006,B421&amp;".*",E422:$E$1006),SUM(F421:AS421)))</f>
        <v>0</v>
      </c>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5"/>
      <c r="AL421" s="25"/>
      <c r="AM421" s="25"/>
      <c r="AN421" s="25"/>
      <c r="AO421" s="25"/>
      <c r="AP421" s="25"/>
      <c r="AQ421" s="25"/>
      <c r="AR421" s="25"/>
      <c r="AS421" s="25"/>
    </row>
    <row r="422" spans="1:45" x14ac:dyDescent="0.25">
      <c r="A422" s="21"/>
      <c r="B422" s="4" t="str">
        <f>IF(A421="","",IF(A422="","←",IF(A422="Cash Request",COUNTIF($A$5:A421,"Cash Request")+1,IF(A422&lt;&gt;"Cash Request",B421+0.01&amp;"",))))</f>
        <v/>
      </c>
      <c r="C422" s="22"/>
      <c r="D422" s="23"/>
      <c r="E422" s="5">
        <f>IF(AND(A421="",A422&lt;&gt;""),"ERROR-MISSING ROW ABOVE",IF(A422="Cash Request",SUMIF(B423:$B$1006,B422&amp;".*",E423:$E$1006),SUM(F422:AS422)))</f>
        <v>0</v>
      </c>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5"/>
      <c r="AL422" s="25"/>
      <c r="AM422" s="25"/>
      <c r="AN422" s="25"/>
      <c r="AO422" s="25"/>
      <c r="AP422" s="25"/>
      <c r="AQ422" s="25"/>
      <c r="AR422" s="25"/>
      <c r="AS422" s="25"/>
    </row>
    <row r="423" spans="1:45" x14ac:dyDescent="0.25">
      <c r="A423" s="21"/>
      <c r="B423" s="4" t="str">
        <f>IF(A422="","",IF(A423="","←",IF(A423="Cash Request",COUNTIF($A$5:A422,"Cash Request")+1,IF(A423&lt;&gt;"Cash Request",B422+0.01&amp;"",))))</f>
        <v/>
      </c>
      <c r="C423" s="22"/>
      <c r="D423" s="23"/>
      <c r="E423" s="5">
        <f>IF(AND(A422="",A423&lt;&gt;""),"ERROR-MISSING ROW ABOVE",IF(A423="Cash Request",SUMIF(B424:$B$1006,B423&amp;".*",E424:$E$1006),SUM(F423:AS423)))</f>
        <v>0</v>
      </c>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5"/>
      <c r="AL423" s="25"/>
      <c r="AM423" s="25"/>
      <c r="AN423" s="25"/>
      <c r="AO423" s="25"/>
      <c r="AP423" s="25"/>
      <c r="AQ423" s="25"/>
      <c r="AR423" s="25"/>
      <c r="AS423" s="25"/>
    </row>
    <row r="424" spans="1:45" x14ac:dyDescent="0.25">
      <c r="A424" s="21"/>
      <c r="B424" s="4" t="str">
        <f>IF(A423="","",IF(A424="","←",IF(A424="Cash Request",COUNTIF($A$5:A423,"Cash Request")+1,IF(A424&lt;&gt;"Cash Request",B423+0.01&amp;"",))))</f>
        <v/>
      </c>
      <c r="C424" s="22"/>
      <c r="D424" s="23"/>
      <c r="E424" s="5">
        <f>IF(AND(A423="",A424&lt;&gt;""),"ERROR-MISSING ROW ABOVE",IF(A424="Cash Request",SUMIF(B425:$B$1006,B424&amp;".*",E425:$E$1006),SUM(F424:AS424)))</f>
        <v>0</v>
      </c>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5"/>
      <c r="AL424" s="25"/>
      <c r="AM424" s="25"/>
      <c r="AN424" s="25"/>
      <c r="AO424" s="25"/>
      <c r="AP424" s="25"/>
      <c r="AQ424" s="25"/>
      <c r="AR424" s="25"/>
      <c r="AS424" s="25"/>
    </row>
    <row r="425" spans="1:45" x14ac:dyDescent="0.25">
      <c r="A425" s="21"/>
      <c r="B425" s="4" t="str">
        <f>IF(A424="","",IF(A425="","←",IF(A425="Cash Request",COUNTIF($A$5:A424,"Cash Request")+1,IF(A425&lt;&gt;"Cash Request",B424+0.01&amp;"",))))</f>
        <v/>
      </c>
      <c r="C425" s="22"/>
      <c r="D425" s="23"/>
      <c r="E425" s="5">
        <f>IF(AND(A424="",A425&lt;&gt;""),"ERROR-MISSING ROW ABOVE",IF(A425="Cash Request",SUMIF(B426:$B$1006,B425&amp;".*",E426:$E$1006),SUM(F425:AS425)))</f>
        <v>0</v>
      </c>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5"/>
      <c r="AL425" s="25"/>
      <c r="AM425" s="25"/>
      <c r="AN425" s="25"/>
      <c r="AO425" s="25"/>
      <c r="AP425" s="25"/>
      <c r="AQ425" s="25"/>
      <c r="AR425" s="25"/>
      <c r="AS425" s="25"/>
    </row>
    <row r="426" spans="1:45" x14ac:dyDescent="0.25">
      <c r="A426" s="21"/>
      <c r="B426" s="4" t="str">
        <f>IF(A425="","",IF(A426="","←",IF(A426="Cash Request",COUNTIF($A$5:A425,"Cash Request")+1,IF(A426&lt;&gt;"Cash Request",B425+0.01&amp;"",))))</f>
        <v/>
      </c>
      <c r="C426" s="22"/>
      <c r="D426" s="23"/>
      <c r="E426" s="5">
        <f>IF(AND(A425="",A426&lt;&gt;""),"ERROR-MISSING ROW ABOVE",IF(A426="Cash Request",SUMIF(B427:$B$1006,B426&amp;".*",E427:$E$1006),SUM(F426:AS426)))</f>
        <v>0</v>
      </c>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5"/>
      <c r="AL426" s="25"/>
      <c r="AM426" s="25"/>
      <c r="AN426" s="25"/>
      <c r="AO426" s="25"/>
      <c r="AP426" s="25"/>
      <c r="AQ426" s="25"/>
      <c r="AR426" s="25"/>
      <c r="AS426" s="25"/>
    </row>
    <row r="427" spans="1:45" x14ac:dyDescent="0.25">
      <c r="A427" s="21"/>
      <c r="B427" s="4" t="str">
        <f>IF(A426="","",IF(A427="","←",IF(A427="Cash Request",COUNTIF($A$5:A426,"Cash Request")+1,IF(A427&lt;&gt;"Cash Request",B426+0.01&amp;"",))))</f>
        <v/>
      </c>
      <c r="C427" s="22"/>
      <c r="D427" s="23"/>
      <c r="E427" s="5">
        <f>IF(AND(A426="",A427&lt;&gt;""),"ERROR-MISSING ROW ABOVE",IF(A427="Cash Request",SUMIF(B428:$B$1006,B427&amp;".*",E428:$E$1006),SUM(F427:AS427)))</f>
        <v>0</v>
      </c>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5"/>
      <c r="AL427" s="25"/>
      <c r="AM427" s="25"/>
      <c r="AN427" s="25"/>
      <c r="AO427" s="25"/>
      <c r="AP427" s="25"/>
      <c r="AQ427" s="25"/>
      <c r="AR427" s="25"/>
      <c r="AS427" s="25"/>
    </row>
    <row r="428" spans="1:45" x14ac:dyDescent="0.25">
      <c r="A428" s="21"/>
      <c r="B428" s="4" t="str">
        <f>IF(A427="","",IF(A428="","←",IF(A428="Cash Request",COUNTIF($A$5:A427,"Cash Request")+1,IF(A428&lt;&gt;"Cash Request",B427+0.01&amp;"",))))</f>
        <v/>
      </c>
      <c r="C428" s="22"/>
      <c r="D428" s="23"/>
      <c r="E428" s="5">
        <f>IF(AND(A427="",A428&lt;&gt;""),"ERROR-MISSING ROW ABOVE",IF(A428="Cash Request",SUMIF(B429:$B$1006,B428&amp;".*",E429:$E$1006),SUM(F428:AS428)))</f>
        <v>0</v>
      </c>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5"/>
      <c r="AL428" s="25"/>
      <c r="AM428" s="25"/>
      <c r="AN428" s="25"/>
      <c r="AO428" s="25"/>
      <c r="AP428" s="25"/>
      <c r="AQ428" s="25"/>
      <c r="AR428" s="25"/>
      <c r="AS428" s="25"/>
    </row>
    <row r="429" spans="1:45" x14ac:dyDescent="0.25">
      <c r="A429" s="21"/>
      <c r="B429" s="4" t="str">
        <f>IF(A428="","",IF(A429="","←",IF(A429="Cash Request",COUNTIF($A$5:A428,"Cash Request")+1,IF(A429&lt;&gt;"Cash Request",B428+0.01&amp;"",))))</f>
        <v/>
      </c>
      <c r="C429" s="22"/>
      <c r="D429" s="23"/>
      <c r="E429" s="5">
        <f>IF(AND(A428="",A429&lt;&gt;""),"ERROR-MISSING ROW ABOVE",IF(A429="Cash Request",SUMIF(B430:$B$1006,B429&amp;".*",E430:$E$1006),SUM(F429:AS429)))</f>
        <v>0</v>
      </c>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5"/>
      <c r="AL429" s="25"/>
      <c r="AM429" s="25"/>
      <c r="AN429" s="25"/>
      <c r="AO429" s="25"/>
      <c r="AP429" s="25"/>
      <c r="AQ429" s="25"/>
      <c r="AR429" s="25"/>
      <c r="AS429" s="25"/>
    </row>
    <row r="430" spans="1:45" x14ac:dyDescent="0.25">
      <c r="A430" s="21"/>
      <c r="B430" s="4" t="str">
        <f>IF(A429="","",IF(A430="","←",IF(A430="Cash Request",COUNTIF($A$5:A429,"Cash Request")+1,IF(A430&lt;&gt;"Cash Request",B429+0.01&amp;"",))))</f>
        <v/>
      </c>
      <c r="C430" s="22"/>
      <c r="D430" s="23"/>
      <c r="E430" s="5">
        <f>IF(AND(A429="",A430&lt;&gt;""),"ERROR-MISSING ROW ABOVE",IF(A430="Cash Request",SUMIF(B431:$B$1006,B430&amp;".*",E431:$E$1006),SUM(F430:AS430)))</f>
        <v>0</v>
      </c>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5"/>
      <c r="AL430" s="25"/>
      <c r="AM430" s="25"/>
      <c r="AN430" s="25"/>
      <c r="AO430" s="25"/>
      <c r="AP430" s="25"/>
      <c r="AQ430" s="25"/>
      <c r="AR430" s="25"/>
      <c r="AS430" s="25"/>
    </row>
    <row r="431" spans="1:45" x14ac:dyDescent="0.25">
      <c r="A431" s="21"/>
      <c r="B431" s="4" t="str">
        <f>IF(A430="","",IF(A431="","←",IF(A431="Cash Request",COUNTIF($A$5:A430,"Cash Request")+1,IF(A431&lt;&gt;"Cash Request",B430+0.01&amp;"",))))</f>
        <v/>
      </c>
      <c r="C431" s="22"/>
      <c r="D431" s="23"/>
      <c r="E431" s="5">
        <f>IF(AND(A430="",A431&lt;&gt;""),"ERROR-MISSING ROW ABOVE",IF(A431="Cash Request",SUMIF(B432:$B$1006,B431&amp;".*",E432:$E$1006),SUM(F431:AS431)))</f>
        <v>0</v>
      </c>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5"/>
      <c r="AL431" s="25"/>
      <c r="AM431" s="25"/>
      <c r="AN431" s="25"/>
      <c r="AO431" s="25"/>
      <c r="AP431" s="25"/>
      <c r="AQ431" s="25"/>
      <c r="AR431" s="25"/>
      <c r="AS431" s="25"/>
    </row>
    <row r="432" spans="1:45" x14ac:dyDescent="0.25">
      <c r="A432" s="21"/>
      <c r="B432" s="4" t="str">
        <f>IF(A431="","",IF(A432="","←",IF(A432="Cash Request",COUNTIF($A$5:A431,"Cash Request")+1,IF(A432&lt;&gt;"Cash Request",B431+0.01&amp;"",))))</f>
        <v/>
      </c>
      <c r="C432" s="22"/>
      <c r="D432" s="23"/>
      <c r="E432" s="5">
        <f>IF(AND(A431="",A432&lt;&gt;""),"ERROR-MISSING ROW ABOVE",IF(A432="Cash Request",SUMIF(B433:$B$1006,B432&amp;".*",E433:$E$1006),SUM(F432:AS432)))</f>
        <v>0</v>
      </c>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5"/>
      <c r="AL432" s="25"/>
      <c r="AM432" s="25"/>
      <c r="AN432" s="25"/>
      <c r="AO432" s="25"/>
      <c r="AP432" s="25"/>
      <c r="AQ432" s="25"/>
      <c r="AR432" s="25"/>
      <c r="AS432" s="25"/>
    </row>
    <row r="433" spans="1:45" x14ac:dyDescent="0.25">
      <c r="A433" s="21"/>
      <c r="B433" s="4" t="str">
        <f>IF(A432="","",IF(A433="","←",IF(A433="Cash Request",COUNTIF($A$5:A432,"Cash Request")+1,IF(A433&lt;&gt;"Cash Request",B432+0.01&amp;"",))))</f>
        <v/>
      </c>
      <c r="C433" s="22"/>
      <c r="D433" s="23"/>
      <c r="E433" s="5">
        <f>IF(AND(A432="",A433&lt;&gt;""),"ERROR-MISSING ROW ABOVE",IF(A433="Cash Request",SUMIF(B434:$B$1006,B433&amp;".*",E434:$E$1006),SUM(F433:AS433)))</f>
        <v>0</v>
      </c>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c r="AM433" s="25"/>
      <c r="AN433" s="25"/>
      <c r="AO433" s="25"/>
      <c r="AP433" s="25"/>
      <c r="AQ433" s="25"/>
      <c r="AR433" s="25"/>
      <c r="AS433" s="25"/>
    </row>
    <row r="434" spans="1:45" x14ac:dyDescent="0.25">
      <c r="A434" s="21"/>
      <c r="B434" s="4" t="str">
        <f>IF(A433="","",IF(A434="","←",IF(A434="Cash Request",COUNTIF($A$5:A433,"Cash Request")+1,IF(A434&lt;&gt;"Cash Request",B433+0.01&amp;"",))))</f>
        <v/>
      </c>
      <c r="C434" s="22"/>
      <c r="D434" s="23"/>
      <c r="E434" s="5">
        <f>IF(AND(A433="",A434&lt;&gt;""),"ERROR-MISSING ROW ABOVE",IF(A434="Cash Request",SUMIF(B435:$B$1006,B434&amp;".*",E435:$E$1006),SUM(F434:AS434)))</f>
        <v>0</v>
      </c>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c r="AM434" s="25"/>
      <c r="AN434" s="25"/>
      <c r="AO434" s="25"/>
      <c r="AP434" s="25"/>
      <c r="AQ434" s="25"/>
      <c r="AR434" s="25"/>
      <c r="AS434" s="25"/>
    </row>
    <row r="435" spans="1:45" x14ac:dyDescent="0.25">
      <c r="A435" s="21"/>
      <c r="B435" s="4" t="str">
        <f>IF(A434="","",IF(A435="","←",IF(A435="Cash Request",COUNTIF($A$5:A434,"Cash Request")+1,IF(A435&lt;&gt;"Cash Request",B434+0.01&amp;"",))))</f>
        <v/>
      </c>
      <c r="C435" s="22"/>
      <c r="D435" s="23"/>
      <c r="E435" s="5">
        <f>IF(AND(A434="",A435&lt;&gt;""),"ERROR-MISSING ROW ABOVE",IF(A435="Cash Request",SUMIF(B436:$B$1006,B435&amp;".*",E436:$E$1006),SUM(F435:AS435)))</f>
        <v>0</v>
      </c>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c r="AG435" s="25"/>
      <c r="AH435" s="25"/>
      <c r="AI435" s="25"/>
      <c r="AJ435" s="25"/>
      <c r="AK435" s="25"/>
      <c r="AL435" s="25"/>
      <c r="AM435" s="25"/>
      <c r="AN435" s="25"/>
      <c r="AO435" s="25"/>
      <c r="AP435" s="25"/>
      <c r="AQ435" s="25"/>
      <c r="AR435" s="25"/>
      <c r="AS435" s="25"/>
    </row>
    <row r="436" spans="1:45" x14ac:dyDescent="0.25">
      <c r="A436" s="21"/>
      <c r="B436" s="4" t="str">
        <f>IF(A435="","",IF(A436="","←",IF(A436="Cash Request",COUNTIF($A$5:A435,"Cash Request")+1,IF(A436&lt;&gt;"Cash Request",B435+0.01&amp;"",))))</f>
        <v/>
      </c>
      <c r="C436" s="22"/>
      <c r="D436" s="23"/>
      <c r="E436" s="5">
        <f>IF(AND(A435="",A436&lt;&gt;""),"ERROR-MISSING ROW ABOVE",IF(A436="Cash Request",SUMIF(B437:$B$1006,B436&amp;".*",E437:$E$1006),SUM(F436:AS436)))</f>
        <v>0</v>
      </c>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5"/>
      <c r="AL436" s="25"/>
      <c r="AM436" s="25"/>
      <c r="AN436" s="25"/>
      <c r="AO436" s="25"/>
      <c r="AP436" s="25"/>
      <c r="AQ436" s="25"/>
      <c r="AR436" s="25"/>
      <c r="AS436" s="25"/>
    </row>
    <row r="437" spans="1:45" x14ac:dyDescent="0.25">
      <c r="A437" s="21"/>
      <c r="B437" s="4" t="str">
        <f>IF(A436="","",IF(A437="","←",IF(A437="Cash Request",COUNTIF($A$5:A436,"Cash Request")+1,IF(A437&lt;&gt;"Cash Request",B436+0.01&amp;"",))))</f>
        <v/>
      </c>
      <c r="C437" s="22"/>
      <c r="D437" s="23"/>
      <c r="E437" s="5">
        <f>IF(AND(A436="",A437&lt;&gt;""),"ERROR-MISSING ROW ABOVE",IF(A437="Cash Request",SUMIF(B438:$B$1006,B437&amp;".*",E438:$E$1006),SUM(F437:AS437)))</f>
        <v>0</v>
      </c>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5"/>
      <c r="AK437" s="25"/>
      <c r="AL437" s="25"/>
      <c r="AM437" s="25"/>
      <c r="AN437" s="25"/>
      <c r="AO437" s="25"/>
      <c r="AP437" s="25"/>
      <c r="AQ437" s="25"/>
      <c r="AR437" s="25"/>
      <c r="AS437" s="25"/>
    </row>
    <row r="438" spans="1:45" x14ac:dyDescent="0.25">
      <c r="A438" s="21"/>
      <c r="B438" s="4" t="str">
        <f>IF(A437="","",IF(A438="","←",IF(A438="Cash Request",COUNTIF($A$5:A437,"Cash Request")+1,IF(A438&lt;&gt;"Cash Request",B437+0.01&amp;"",))))</f>
        <v/>
      </c>
      <c r="C438" s="22"/>
      <c r="D438" s="23"/>
      <c r="E438" s="5">
        <f>IF(AND(A437="",A438&lt;&gt;""),"ERROR-MISSING ROW ABOVE",IF(A438="Cash Request",SUMIF(B439:$B$1006,B438&amp;".*",E439:$E$1006),SUM(F438:AS438)))</f>
        <v>0</v>
      </c>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5"/>
      <c r="AK438" s="25"/>
      <c r="AL438" s="25"/>
      <c r="AM438" s="25"/>
      <c r="AN438" s="25"/>
      <c r="AO438" s="25"/>
      <c r="AP438" s="25"/>
      <c r="AQ438" s="25"/>
      <c r="AR438" s="25"/>
      <c r="AS438" s="25"/>
    </row>
    <row r="439" spans="1:45" x14ac:dyDescent="0.25">
      <c r="A439" s="21"/>
      <c r="B439" s="4" t="str">
        <f>IF(A438="","",IF(A439="","←",IF(A439="Cash Request",COUNTIF($A$5:A438,"Cash Request")+1,IF(A439&lt;&gt;"Cash Request",B438+0.01&amp;"",))))</f>
        <v/>
      </c>
      <c r="C439" s="22"/>
      <c r="D439" s="23"/>
      <c r="E439" s="5">
        <f>IF(AND(A438="",A439&lt;&gt;""),"ERROR-MISSING ROW ABOVE",IF(A439="Cash Request",SUMIF(B440:$B$1006,B439&amp;".*",E440:$E$1006),SUM(F439:AS439)))</f>
        <v>0</v>
      </c>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5"/>
      <c r="AK439" s="25"/>
      <c r="AL439" s="25"/>
      <c r="AM439" s="25"/>
      <c r="AN439" s="25"/>
      <c r="AO439" s="25"/>
      <c r="AP439" s="25"/>
      <c r="AQ439" s="25"/>
      <c r="AR439" s="25"/>
      <c r="AS439" s="25"/>
    </row>
    <row r="440" spans="1:45" x14ac:dyDescent="0.25">
      <c r="A440" s="21"/>
      <c r="B440" s="4" t="str">
        <f>IF(A439="","",IF(A440="","←",IF(A440="Cash Request",COUNTIF($A$5:A439,"Cash Request")+1,IF(A440&lt;&gt;"Cash Request",B439+0.01&amp;"",))))</f>
        <v/>
      </c>
      <c r="C440" s="22"/>
      <c r="D440" s="23"/>
      <c r="E440" s="5">
        <f>IF(AND(A439="",A440&lt;&gt;""),"ERROR-MISSING ROW ABOVE",IF(A440="Cash Request",SUMIF(B441:$B$1006,B440&amp;".*",E441:$E$1006),SUM(F440:AS440)))</f>
        <v>0</v>
      </c>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5"/>
      <c r="AK440" s="25"/>
      <c r="AL440" s="25"/>
      <c r="AM440" s="25"/>
      <c r="AN440" s="25"/>
      <c r="AO440" s="25"/>
      <c r="AP440" s="25"/>
      <c r="AQ440" s="25"/>
      <c r="AR440" s="25"/>
      <c r="AS440" s="25"/>
    </row>
    <row r="441" spans="1:45" x14ac:dyDescent="0.25">
      <c r="A441" s="21"/>
      <c r="B441" s="4" t="str">
        <f>IF(A440="","",IF(A441="","←",IF(A441="Cash Request",COUNTIF($A$5:A440,"Cash Request")+1,IF(A441&lt;&gt;"Cash Request",B440+0.01&amp;"",))))</f>
        <v/>
      </c>
      <c r="C441" s="22"/>
      <c r="D441" s="23"/>
      <c r="E441" s="5">
        <f>IF(AND(A440="",A441&lt;&gt;""),"ERROR-MISSING ROW ABOVE",IF(A441="Cash Request",SUMIF(B442:$B$1006,B441&amp;".*",E442:$E$1006),SUM(F441:AS441)))</f>
        <v>0</v>
      </c>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c r="AG441" s="25"/>
      <c r="AH441" s="25"/>
      <c r="AI441" s="25"/>
      <c r="AJ441" s="25"/>
      <c r="AK441" s="25"/>
      <c r="AL441" s="25"/>
      <c r="AM441" s="25"/>
      <c r="AN441" s="25"/>
      <c r="AO441" s="25"/>
      <c r="AP441" s="25"/>
      <c r="AQ441" s="25"/>
      <c r="AR441" s="25"/>
      <c r="AS441" s="25"/>
    </row>
    <row r="442" spans="1:45" x14ac:dyDescent="0.25">
      <c r="A442" s="21"/>
      <c r="B442" s="4" t="str">
        <f>IF(A441="","",IF(A442="","←",IF(A442="Cash Request",COUNTIF($A$5:A441,"Cash Request")+1,IF(A442&lt;&gt;"Cash Request",B441+0.01&amp;"",))))</f>
        <v/>
      </c>
      <c r="C442" s="22"/>
      <c r="D442" s="23"/>
      <c r="E442" s="5">
        <f>IF(AND(A441="",A442&lt;&gt;""),"ERROR-MISSING ROW ABOVE",IF(A442="Cash Request",SUMIF(B443:$B$1006,B442&amp;".*",E443:$E$1006),SUM(F442:AS442)))</f>
        <v>0</v>
      </c>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c r="AG442" s="25"/>
      <c r="AH442" s="25"/>
      <c r="AI442" s="25"/>
      <c r="AJ442" s="25"/>
      <c r="AK442" s="25"/>
      <c r="AL442" s="25"/>
      <c r="AM442" s="25"/>
      <c r="AN442" s="25"/>
      <c r="AO442" s="25"/>
      <c r="AP442" s="25"/>
      <c r="AQ442" s="25"/>
      <c r="AR442" s="25"/>
      <c r="AS442" s="25"/>
    </row>
    <row r="443" spans="1:45" x14ac:dyDescent="0.25">
      <c r="A443" s="21"/>
      <c r="B443" s="4" t="str">
        <f>IF(A442="","",IF(A443="","←",IF(A443="Cash Request",COUNTIF($A$5:A442,"Cash Request")+1,IF(A443&lt;&gt;"Cash Request",B442+0.01&amp;"",))))</f>
        <v/>
      </c>
      <c r="C443" s="22"/>
      <c r="D443" s="23"/>
      <c r="E443" s="5">
        <f>IF(AND(A442="",A443&lt;&gt;""),"ERROR-MISSING ROW ABOVE",IF(A443="Cash Request",SUMIF(B444:$B$1006,B443&amp;".*",E444:$E$1006),SUM(F443:AS443)))</f>
        <v>0</v>
      </c>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5"/>
      <c r="AK443" s="25"/>
      <c r="AL443" s="25"/>
      <c r="AM443" s="25"/>
      <c r="AN443" s="25"/>
      <c r="AO443" s="25"/>
      <c r="AP443" s="25"/>
      <c r="AQ443" s="25"/>
      <c r="AR443" s="25"/>
      <c r="AS443" s="25"/>
    </row>
    <row r="444" spans="1:45" x14ac:dyDescent="0.25">
      <c r="A444" s="21"/>
      <c r="B444" s="4" t="str">
        <f>IF(A443="","",IF(A444="","←",IF(A444="Cash Request",COUNTIF($A$5:A443,"Cash Request")+1,IF(A444&lt;&gt;"Cash Request",B443+0.01&amp;"",))))</f>
        <v/>
      </c>
      <c r="C444" s="22"/>
      <c r="D444" s="23"/>
      <c r="E444" s="5">
        <f>IF(AND(A443="",A444&lt;&gt;""),"ERROR-MISSING ROW ABOVE",IF(A444="Cash Request",SUMIF(B445:$B$1006,B444&amp;".*",E445:$E$1006),SUM(F444:AS444)))</f>
        <v>0</v>
      </c>
      <c r="F444" s="25"/>
      <c r="G444" s="25"/>
      <c r="H444" s="25"/>
      <c r="I444" s="25"/>
      <c r="J444" s="25"/>
      <c r="K444" s="25"/>
      <c r="L444" s="25"/>
      <c r="M444" s="25"/>
      <c r="N444" s="25"/>
      <c r="O444" s="25"/>
      <c r="P444" s="25"/>
      <c r="Q444" s="25"/>
      <c r="R444" s="25"/>
      <c r="S444" s="25"/>
      <c r="T444" s="25"/>
      <c r="U444" s="25"/>
      <c r="V444" s="25"/>
      <c r="W444" s="25"/>
      <c r="X444" s="25"/>
      <c r="Y444" s="25"/>
      <c r="Z444" s="25"/>
      <c r="AA444" s="25"/>
      <c r="AB444" s="25"/>
      <c r="AC444" s="25"/>
      <c r="AD444" s="25"/>
      <c r="AE444" s="25"/>
      <c r="AF444" s="25"/>
      <c r="AG444" s="25"/>
      <c r="AH444" s="25"/>
      <c r="AI444" s="25"/>
      <c r="AJ444" s="25"/>
      <c r="AK444" s="25"/>
      <c r="AL444" s="25"/>
      <c r="AM444" s="25"/>
      <c r="AN444" s="25"/>
      <c r="AO444" s="25"/>
      <c r="AP444" s="25"/>
      <c r="AQ444" s="25"/>
      <c r="AR444" s="25"/>
      <c r="AS444" s="25"/>
    </row>
    <row r="445" spans="1:45" x14ac:dyDescent="0.25">
      <c r="A445" s="21"/>
      <c r="B445" s="4" t="str">
        <f>IF(A444="","",IF(A445="","←",IF(A445="Cash Request",COUNTIF($A$5:A444,"Cash Request")+1,IF(A445&lt;&gt;"Cash Request",B444+0.01&amp;"",))))</f>
        <v/>
      </c>
      <c r="C445" s="22"/>
      <c r="D445" s="23"/>
      <c r="E445" s="5">
        <f>IF(AND(A444="",A445&lt;&gt;""),"ERROR-MISSING ROW ABOVE",IF(A445="Cash Request",SUMIF(B446:$B$1006,B445&amp;".*",E446:$E$1006),SUM(F445:AS445)))</f>
        <v>0</v>
      </c>
      <c r="F445" s="25"/>
      <c r="G445" s="25"/>
      <c r="H445" s="25"/>
      <c r="I445" s="25"/>
      <c r="J445" s="25"/>
      <c r="K445" s="25"/>
      <c r="L445" s="25"/>
      <c r="M445" s="25"/>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5"/>
      <c r="AK445" s="25"/>
      <c r="AL445" s="25"/>
      <c r="AM445" s="25"/>
      <c r="AN445" s="25"/>
      <c r="AO445" s="25"/>
      <c r="AP445" s="25"/>
      <c r="AQ445" s="25"/>
      <c r="AR445" s="25"/>
      <c r="AS445" s="25"/>
    </row>
    <row r="446" spans="1:45" x14ac:dyDescent="0.25">
      <c r="A446" s="21"/>
      <c r="B446" s="4" t="str">
        <f>IF(A445="","",IF(A446="","←",IF(A446="Cash Request",COUNTIF($A$5:A445,"Cash Request")+1,IF(A446&lt;&gt;"Cash Request",B445+0.01&amp;"",))))</f>
        <v/>
      </c>
      <c r="C446" s="22"/>
      <c r="D446" s="23"/>
      <c r="E446" s="5">
        <f>IF(AND(A445="",A446&lt;&gt;""),"ERROR-MISSING ROW ABOVE",IF(A446="Cash Request",SUMIF(B447:$B$1006,B446&amp;".*",E447:$E$1006),SUM(F446:AS446)))</f>
        <v>0</v>
      </c>
      <c r="F446" s="25"/>
      <c r="G446" s="25"/>
      <c r="H446" s="25"/>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5"/>
      <c r="AK446" s="25"/>
      <c r="AL446" s="25"/>
      <c r="AM446" s="25"/>
      <c r="AN446" s="25"/>
      <c r="AO446" s="25"/>
      <c r="AP446" s="25"/>
      <c r="AQ446" s="25"/>
      <c r="AR446" s="25"/>
      <c r="AS446" s="25"/>
    </row>
    <row r="447" spans="1:45" x14ac:dyDescent="0.25">
      <c r="A447" s="21"/>
      <c r="B447" s="4" t="str">
        <f>IF(A446="","",IF(A447="","←",IF(A447="Cash Request",COUNTIF($A$5:A446,"Cash Request")+1,IF(A447&lt;&gt;"Cash Request",B446+0.01&amp;"",))))</f>
        <v/>
      </c>
      <c r="C447" s="22"/>
      <c r="D447" s="23"/>
      <c r="E447" s="5">
        <f>IF(AND(A446="",A447&lt;&gt;""),"ERROR-MISSING ROW ABOVE",IF(A447="Cash Request",SUMIF(B448:$B$1006,B447&amp;".*",E448:$E$1006),SUM(F447:AS447)))</f>
        <v>0</v>
      </c>
      <c r="F447" s="25"/>
      <c r="G447" s="25"/>
      <c r="H447" s="25"/>
      <c r="I447" s="25"/>
      <c r="J447" s="25"/>
      <c r="K447" s="25"/>
      <c r="L447" s="25"/>
      <c r="M447" s="25"/>
      <c r="N447" s="25"/>
      <c r="O447" s="25"/>
      <c r="P447" s="25"/>
      <c r="Q447" s="25"/>
      <c r="R447" s="25"/>
      <c r="S447" s="25"/>
      <c r="T447" s="25"/>
      <c r="U447" s="25"/>
      <c r="V447" s="25"/>
      <c r="W447" s="25"/>
      <c r="X447" s="25"/>
      <c r="Y447" s="25"/>
      <c r="Z447" s="25"/>
      <c r="AA447" s="25"/>
      <c r="AB447" s="25"/>
      <c r="AC447" s="25"/>
      <c r="AD447" s="25"/>
      <c r="AE447" s="25"/>
      <c r="AF447" s="25"/>
      <c r="AG447" s="25"/>
      <c r="AH447" s="25"/>
      <c r="AI447" s="25"/>
      <c r="AJ447" s="25"/>
      <c r="AK447" s="25"/>
      <c r="AL447" s="25"/>
      <c r="AM447" s="25"/>
      <c r="AN447" s="25"/>
      <c r="AO447" s="25"/>
      <c r="AP447" s="25"/>
      <c r="AQ447" s="25"/>
      <c r="AR447" s="25"/>
      <c r="AS447" s="25"/>
    </row>
    <row r="448" spans="1:45" x14ac:dyDescent="0.25">
      <c r="A448" s="21"/>
      <c r="B448" s="4" t="str">
        <f>IF(A447="","",IF(A448="","←",IF(A448="Cash Request",COUNTIF($A$5:A447,"Cash Request")+1,IF(A448&lt;&gt;"Cash Request",B447+0.01&amp;"",))))</f>
        <v/>
      </c>
      <c r="C448" s="22"/>
      <c r="D448" s="23"/>
      <c r="E448" s="5">
        <f>IF(AND(A447="",A448&lt;&gt;""),"ERROR-MISSING ROW ABOVE",IF(A448="Cash Request",SUMIF(B449:$B$1006,B448&amp;".*",E449:$E$1006),SUM(F448:AS448)))</f>
        <v>0</v>
      </c>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5"/>
      <c r="AK448" s="25"/>
      <c r="AL448" s="25"/>
      <c r="AM448" s="25"/>
      <c r="AN448" s="25"/>
      <c r="AO448" s="25"/>
      <c r="AP448" s="25"/>
      <c r="AQ448" s="25"/>
      <c r="AR448" s="25"/>
      <c r="AS448" s="25"/>
    </row>
    <row r="449" spans="1:45" x14ac:dyDescent="0.25">
      <c r="A449" s="21"/>
      <c r="B449" s="4" t="str">
        <f>IF(A448="","",IF(A449="","←",IF(A449="Cash Request",COUNTIF($A$5:A448,"Cash Request")+1,IF(A449&lt;&gt;"Cash Request",B448+0.01&amp;"",))))</f>
        <v/>
      </c>
      <c r="C449" s="22"/>
      <c r="D449" s="23"/>
      <c r="E449" s="5">
        <f>IF(AND(A448="",A449&lt;&gt;""),"ERROR-MISSING ROW ABOVE",IF(A449="Cash Request",SUMIF(B450:$B$1006,B449&amp;".*",E450:$E$1006),SUM(F449:AS449)))</f>
        <v>0</v>
      </c>
      <c r="F449" s="25"/>
      <c r="G449" s="25"/>
      <c r="H449" s="25"/>
      <c r="I449" s="25"/>
      <c r="J449" s="25"/>
      <c r="K449" s="25"/>
      <c r="L449" s="25"/>
      <c r="M449" s="25"/>
      <c r="N449" s="25"/>
      <c r="O449" s="25"/>
      <c r="P449" s="25"/>
      <c r="Q449" s="25"/>
      <c r="R449" s="25"/>
      <c r="S449" s="25"/>
      <c r="T449" s="25"/>
      <c r="U449" s="25"/>
      <c r="V449" s="25"/>
      <c r="W449" s="25"/>
      <c r="X449" s="25"/>
      <c r="Y449" s="25"/>
      <c r="Z449" s="25"/>
      <c r="AA449" s="25"/>
      <c r="AB449" s="25"/>
      <c r="AC449" s="25"/>
      <c r="AD449" s="25"/>
      <c r="AE449" s="25"/>
      <c r="AF449" s="25"/>
      <c r="AG449" s="25"/>
      <c r="AH449" s="25"/>
      <c r="AI449" s="25"/>
      <c r="AJ449" s="25"/>
      <c r="AK449" s="25"/>
      <c r="AL449" s="25"/>
      <c r="AM449" s="25"/>
      <c r="AN449" s="25"/>
      <c r="AO449" s="25"/>
      <c r="AP449" s="25"/>
      <c r="AQ449" s="25"/>
      <c r="AR449" s="25"/>
      <c r="AS449" s="25"/>
    </row>
    <row r="450" spans="1:45" x14ac:dyDescent="0.25">
      <c r="A450" s="21"/>
      <c r="B450" s="4" t="str">
        <f>IF(A449="","",IF(A450="","←",IF(A450="Cash Request",COUNTIF($A$5:A449,"Cash Request")+1,IF(A450&lt;&gt;"Cash Request",B449+0.01&amp;"",))))</f>
        <v/>
      </c>
      <c r="C450" s="22"/>
      <c r="D450" s="23"/>
      <c r="E450" s="5">
        <f>IF(AND(A449="",A450&lt;&gt;""),"ERROR-MISSING ROW ABOVE",IF(A450="Cash Request",SUMIF(B451:$B$1006,B450&amp;".*",E451:$E$1006),SUM(F450:AS450)))</f>
        <v>0</v>
      </c>
      <c r="F450" s="25"/>
      <c r="G450" s="25"/>
      <c r="H450" s="25"/>
      <c r="I450" s="25"/>
      <c r="J450" s="25"/>
      <c r="K450" s="25"/>
      <c r="L450" s="25"/>
      <c r="M450" s="25"/>
      <c r="N450" s="25"/>
      <c r="O450" s="25"/>
      <c r="P450" s="25"/>
      <c r="Q450" s="25"/>
      <c r="R450" s="25"/>
      <c r="S450" s="25"/>
      <c r="T450" s="25"/>
      <c r="U450" s="25"/>
      <c r="V450" s="25"/>
      <c r="W450" s="25"/>
      <c r="X450" s="25"/>
      <c r="Y450" s="25"/>
      <c r="Z450" s="25"/>
      <c r="AA450" s="25"/>
      <c r="AB450" s="25"/>
      <c r="AC450" s="25"/>
      <c r="AD450" s="25"/>
      <c r="AE450" s="25"/>
      <c r="AF450" s="25"/>
      <c r="AG450" s="25"/>
      <c r="AH450" s="25"/>
      <c r="AI450" s="25"/>
      <c r="AJ450" s="25"/>
      <c r="AK450" s="25"/>
      <c r="AL450" s="25"/>
      <c r="AM450" s="25"/>
      <c r="AN450" s="25"/>
      <c r="AO450" s="25"/>
      <c r="AP450" s="25"/>
      <c r="AQ450" s="25"/>
      <c r="AR450" s="25"/>
      <c r="AS450" s="25"/>
    </row>
    <row r="451" spans="1:45" x14ac:dyDescent="0.25">
      <c r="A451" s="21"/>
      <c r="B451" s="4" t="str">
        <f>IF(A450="","",IF(A451="","←",IF(A451="Cash Request",COUNTIF($A$5:A450,"Cash Request")+1,IF(A451&lt;&gt;"Cash Request",B450+0.01&amp;"",))))</f>
        <v/>
      </c>
      <c r="C451" s="22"/>
      <c r="D451" s="23"/>
      <c r="E451" s="5">
        <f>IF(AND(A450="",A451&lt;&gt;""),"ERROR-MISSING ROW ABOVE",IF(A451="Cash Request",SUMIF(B452:$B$1006,B451&amp;".*",E452:$E$1006),SUM(F451:AS451)))</f>
        <v>0</v>
      </c>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5"/>
      <c r="AK451" s="25"/>
      <c r="AL451" s="25"/>
      <c r="AM451" s="25"/>
      <c r="AN451" s="25"/>
      <c r="AO451" s="25"/>
      <c r="AP451" s="25"/>
      <c r="AQ451" s="25"/>
      <c r="AR451" s="25"/>
      <c r="AS451" s="25"/>
    </row>
    <row r="452" spans="1:45" x14ac:dyDescent="0.25">
      <c r="A452" s="21"/>
      <c r="B452" s="4" t="str">
        <f>IF(A451="","",IF(A452="","←",IF(A452="Cash Request",COUNTIF($A$5:A451,"Cash Request")+1,IF(A452&lt;&gt;"Cash Request",B451+0.01&amp;"",))))</f>
        <v/>
      </c>
      <c r="C452" s="22"/>
      <c r="D452" s="23"/>
      <c r="E452" s="5">
        <f>IF(AND(A451="",A452&lt;&gt;""),"ERROR-MISSING ROW ABOVE",IF(A452="Cash Request",SUMIF(B453:$B$1006,B452&amp;".*",E453:$E$1006),SUM(F452:AS452)))</f>
        <v>0</v>
      </c>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5"/>
      <c r="AK452" s="25"/>
      <c r="AL452" s="25"/>
      <c r="AM452" s="25"/>
      <c r="AN452" s="25"/>
      <c r="AO452" s="25"/>
      <c r="AP452" s="25"/>
      <c r="AQ452" s="25"/>
      <c r="AR452" s="25"/>
      <c r="AS452" s="25"/>
    </row>
    <row r="453" spans="1:45" x14ac:dyDescent="0.25">
      <c r="A453" s="21"/>
      <c r="B453" s="4" t="str">
        <f>IF(A452="","",IF(A453="","←",IF(A453="Cash Request",COUNTIF($A$5:A452,"Cash Request")+1,IF(A453&lt;&gt;"Cash Request",B452+0.01&amp;"",))))</f>
        <v/>
      </c>
      <c r="C453" s="22"/>
      <c r="D453" s="23"/>
      <c r="E453" s="5">
        <f>IF(AND(A452="",A453&lt;&gt;""),"ERROR-MISSING ROW ABOVE",IF(A453="Cash Request",SUMIF(B454:$B$1006,B453&amp;".*",E454:$E$1006),SUM(F453:AS453)))</f>
        <v>0</v>
      </c>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5"/>
      <c r="AK453" s="25"/>
      <c r="AL453" s="25"/>
      <c r="AM453" s="25"/>
      <c r="AN453" s="25"/>
      <c r="AO453" s="25"/>
      <c r="AP453" s="25"/>
      <c r="AQ453" s="25"/>
      <c r="AR453" s="25"/>
      <c r="AS453" s="25"/>
    </row>
    <row r="454" spans="1:45" x14ac:dyDescent="0.25">
      <c r="A454" s="21"/>
      <c r="B454" s="4" t="str">
        <f>IF(A453="","",IF(A454="","←",IF(A454="Cash Request",COUNTIF($A$5:A453,"Cash Request")+1,IF(A454&lt;&gt;"Cash Request",B453+0.01&amp;"",))))</f>
        <v/>
      </c>
      <c r="C454" s="22"/>
      <c r="D454" s="23"/>
      <c r="E454" s="5">
        <f>IF(AND(A453="",A454&lt;&gt;""),"ERROR-MISSING ROW ABOVE",IF(A454="Cash Request",SUMIF(B455:$B$1006,B454&amp;".*",E455:$E$1006),SUM(F454:AS454)))</f>
        <v>0</v>
      </c>
      <c r="F454" s="25"/>
      <c r="G454" s="25"/>
      <c r="H454" s="25"/>
      <c r="I454" s="25"/>
      <c r="J454" s="25"/>
      <c r="K454" s="25"/>
      <c r="L454" s="25"/>
      <c r="M454" s="25"/>
      <c r="N454" s="25"/>
      <c r="O454" s="25"/>
      <c r="P454" s="25"/>
      <c r="Q454" s="25"/>
      <c r="R454" s="25"/>
      <c r="S454" s="25"/>
      <c r="T454" s="25"/>
      <c r="U454" s="25"/>
      <c r="V454" s="25"/>
      <c r="W454" s="25"/>
      <c r="X454" s="25"/>
      <c r="Y454" s="25"/>
      <c r="Z454" s="25"/>
      <c r="AA454" s="25"/>
      <c r="AB454" s="25"/>
      <c r="AC454" s="25"/>
      <c r="AD454" s="25"/>
      <c r="AE454" s="25"/>
      <c r="AF454" s="25"/>
      <c r="AG454" s="25"/>
      <c r="AH454" s="25"/>
      <c r="AI454" s="25"/>
      <c r="AJ454" s="25"/>
      <c r="AK454" s="25"/>
      <c r="AL454" s="25"/>
      <c r="AM454" s="25"/>
      <c r="AN454" s="25"/>
      <c r="AO454" s="25"/>
      <c r="AP454" s="25"/>
      <c r="AQ454" s="25"/>
      <c r="AR454" s="25"/>
      <c r="AS454" s="25"/>
    </row>
    <row r="455" spans="1:45" x14ac:dyDescent="0.25">
      <c r="A455" s="21"/>
      <c r="B455" s="4" t="str">
        <f>IF(A454="","",IF(A455="","←",IF(A455="Cash Request",COUNTIF($A$5:A454,"Cash Request")+1,IF(A455&lt;&gt;"Cash Request",B454+0.01&amp;"",))))</f>
        <v/>
      </c>
      <c r="C455" s="22"/>
      <c r="D455" s="23"/>
      <c r="E455" s="5">
        <f>IF(AND(A454="",A455&lt;&gt;""),"ERROR-MISSING ROW ABOVE",IF(A455="Cash Request",SUMIF(B456:$B$1006,B455&amp;".*",E456:$E$1006),SUM(F455:AS455)))</f>
        <v>0</v>
      </c>
      <c r="F455" s="25"/>
      <c r="G455" s="25"/>
      <c r="H455" s="25"/>
      <c r="I455" s="25"/>
      <c r="J455" s="25"/>
      <c r="K455" s="25"/>
      <c r="L455" s="25"/>
      <c r="M455" s="25"/>
      <c r="N455" s="25"/>
      <c r="O455" s="25"/>
      <c r="P455" s="25"/>
      <c r="Q455" s="25"/>
      <c r="R455" s="25"/>
      <c r="S455" s="25"/>
      <c r="T455" s="25"/>
      <c r="U455" s="25"/>
      <c r="V455" s="25"/>
      <c r="W455" s="25"/>
      <c r="X455" s="25"/>
      <c r="Y455" s="25"/>
      <c r="Z455" s="25"/>
      <c r="AA455" s="25"/>
      <c r="AB455" s="25"/>
      <c r="AC455" s="25"/>
      <c r="AD455" s="25"/>
      <c r="AE455" s="25"/>
      <c r="AF455" s="25"/>
      <c r="AG455" s="25"/>
      <c r="AH455" s="25"/>
      <c r="AI455" s="25"/>
      <c r="AJ455" s="25"/>
      <c r="AK455" s="25"/>
      <c r="AL455" s="25"/>
      <c r="AM455" s="25"/>
      <c r="AN455" s="25"/>
      <c r="AO455" s="25"/>
      <c r="AP455" s="25"/>
      <c r="AQ455" s="25"/>
      <c r="AR455" s="25"/>
      <c r="AS455" s="25"/>
    </row>
    <row r="456" spans="1:45" x14ac:dyDescent="0.25">
      <c r="A456" s="21"/>
      <c r="B456" s="4" t="str">
        <f>IF(A455="","",IF(A456="","←",IF(A456="Cash Request",COUNTIF($A$5:A455,"Cash Request")+1,IF(A456&lt;&gt;"Cash Request",B455+0.01&amp;"",))))</f>
        <v/>
      </c>
      <c r="C456" s="22"/>
      <c r="D456" s="23"/>
      <c r="E456" s="5">
        <f>IF(AND(A455="",A456&lt;&gt;""),"ERROR-MISSING ROW ABOVE",IF(A456="Cash Request",SUMIF(B457:$B$1006,B456&amp;".*",E457:$E$1006),SUM(F456:AS456)))</f>
        <v>0</v>
      </c>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5"/>
      <c r="AK456" s="25"/>
      <c r="AL456" s="25"/>
      <c r="AM456" s="25"/>
      <c r="AN456" s="25"/>
      <c r="AO456" s="25"/>
      <c r="AP456" s="25"/>
      <c r="AQ456" s="25"/>
      <c r="AR456" s="25"/>
      <c r="AS456" s="25"/>
    </row>
    <row r="457" spans="1:45" x14ac:dyDescent="0.25">
      <c r="A457" s="21"/>
      <c r="B457" s="4" t="str">
        <f>IF(A456="","",IF(A457="","←",IF(A457="Cash Request",COUNTIF($A$5:A456,"Cash Request")+1,IF(A457&lt;&gt;"Cash Request",B456+0.01&amp;"",))))</f>
        <v/>
      </c>
      <c r="C457" s="22"/>
      <c r="D457" s="23"/>
      <c r="E457" s="5">
        <f>IF(AND(A456="",A457&lt;&gt;""),"ERROR-MISSING ROW ABOVE",IF(A457="Cash Request",SUMIF(B458:$B$1006,B457&amp;".*",E458:$E$1006),SUM(F457:AS457)))</f>
        <v>0</v>
      </c>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5"/>
      <c r="AK457" s="25"/>
      <c r="AL457" s="25"/>
      <c r="AM457" s="25"/>
      <c r="AN457" s="25"/>
      <c r="AO457" s="25"/>
      <c r="AP457" s="25"/>
      <c r="AQ457" s="25"/>
      <c r="AR457" s="25"/>
      <c r="AS457" s="25"/>
    </row>
    <row r="458" spans="1:45" x14ac:dyDescent="0.25">
      <c r="A458" s="21"/>
      <c r="B458" s="4" t="str">
        <f>IF(A457="","",IF(A458="","←",IF(A458="Cash Request",COUNTIF($A$5:A457,"Cash Request")+1,IF(A458&lt;&gt;"Cash Request",B457+0.01&amp;"",))))</f>
        <v/>
      </c>
      <c r="C458" s="22"/>
      <c r="D458" s="23"/>
      <c r="E458" s="5">
        <f>IF(AND(A457="",A458&lt;&gt;""),"ERROR-MISSING ROW ABOVE",IF(A458="Cash Request",SUMIF(B459:$B$1006,B458&amp;".*",E459:$E$1006),SUM(F458:AS458)))</f>
        <v>0</v>
      </c>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5"/>
      <c r="AK458" s="25"/>
      <c r="AL458" s="25"/>
      <c r="AM458" s="25"/>
      <c r="AN458" s="25"/>
      <c r="AO458" s="25"/>
      <c r="AP458" s="25"/>
      <c r="AQ458" s="25"/>
      <c r="AR458" s="25"/>
      <c r="AS458" s="25"/>
    </row>
    <row r="459" spans="1:45" x14ac:dyDescent="0.25">
      <c r="A459" s="21"/>
      <c r="B459" s="4" t="str">
        <f>IF(A458="","",IF(A459="","←",IF(A459="Cash Request",COUNTIF($A$5:A458,"Cash Request")+1,IF(A459&lt;&gt;"Cash Request",B458+0.01&amp;"",))))</f>
        <v/>
      </c>
      <c r="C459" s="22"/>
      <c r="D459" s="23"/>
      <c r="E459" s="5">
        <f>IF(AND(A458="",A459&lt;&gt;""),"ERROR-MISSING ROW ABOVE",IF(A459="Cash Request",SUMIF(B460:$B$1006,B459&amp;".*",E460:$E$1006),SUM(F459:AS459)))</f>
        <v>0</v>
      </c>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5"/>
      <c r="AK459" s="25"/>
      <c r="AL459" s="25"/>
      <c r="AM459" s="25"/>
      <c r="AN459" s="25"/>
      <c r="AO459" s="25"/>
      <c r="AP459" s="25"/>
      <c r="AQ459" s="25"/>
      <c r="AR459" s="25"/>
      <c r="AS459" s="25"/>
    </row>
    <row r="460" spans="1:45" x14ac:dyDescent="0.25">
      <c r="A460" s="21"/>
      <c r="B460" s="4" t="str">
        <f>IF(A459="","",IF(A460="","←",IF(A460="Cash Request",COUNTIF($A$5:A459,"Cash Request")+1,IF(A460&lt;&gt;"Cash Request",B459+0.01&amp;"",))))</f>
        <v/>
      </c>
      <c r="C460" s="22"/>
      <c r="D460" s="23"/>
      <c r="E460" s="5">
        <f>IF(AND(A459="",A460&lt;&gt;""),"ERROR-MISSING ROW ABOVE",IF(A460="Cash Request",SUMIF(B461:$B$1006,B460&amp;".*",E461:$E$1006),SUM(F460:AS460)))</f>
        <v>0</v>
      </c>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5"/>
      <c r="AK460" s="25"/>
      <c r="AL460" s="25"/>
      <c r="AM460" s="25"/>
      <c r="AN460" s="25"/>
      <c r="AO460" s="25"/>
      <c r="AP460" s="25"/>
      <c r="AQ460" s="25"/>
      <c r="AR460" s="25"/>
      <c r="AS460" s="25"/>
    </row>
    <row r="461" spans="1:45" x14ac:dyDescent="0.25">
      <c r="A461" s="21"/>
      <c r="B461" s="4" t="str">
        <f>IF(A460="","",IF(A461="","←",IF(A461="Cash Request",COUNTIF($A$5:A460,"Cash Request")+1,IF(A461&lt;&gt;"Cash Request",B460+0.01&amp;"",))))</f>
        <v/>
      </c>
      <c r="C461" s="22"/>
      <c r="D461" s="23"/>
      <c r="E461" s="5">
        <f>IF(AND(A460="",A461&lt;&gt;""),"ERROR-MISSING ROW ABOVE",IF(A461="Cash Request",SUMIF(B462:$B$1006,B461&amp;".*",E462:$E$1006),SUM(F461:AS461)))</f>
        <v>0</v>
      </c>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c r="AK461" s="25"/>
      <c r="AL461" s="25"/>
      <c r="AM461" s="25"/>
      <c r="AN461" s="25"/>
      <c r="AO461" s="25"/>
      <c r="AP461" s="25"/>
      <c r="AQ461" s="25"/>
      <c r="AR461" s="25"/>
      <c r="AS461" s="25"/>
    </row>
    <row r="462" spans="1:45" x14ac:dyDescent="0.25">
      <c r="A462" s="21"/>
      <c r="B462" s="4" t="str">
        <f>IF(A461="","",IF(A462="","←",IF(A462="Cash Request",COUNTIF($A$5:A461,"Cash Request")+1,IF(A462&lt;&gt;"Cash Request",B461+0.01&amp;"",))))</f>
        <v/>
      </c>
      <c r="C462" s="22"/>
      <c r="D462" s="23"/>
      <c r="E462" s="5">
        <f>IF(AND(A461="",A462&lt;&gt;""),"ERROR-MISSING ROW ABOVE",IF(A462="Cash Request",SUMIF(B463:$B$1006,B462&amp;".*",E463:$E$1006),SUM(F462:AS462)))</f>
        <v>0</v>
      </c>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5"/>
      <c r="AK462" s="25"/>
      <c r="AL462" s="25"/>
      <c r="AM462" s="25"/>
      <c r="AN462" s="25"/>
      <c r="AO462" s="25"/>
      <c r="AP462" s="25"/>
      <c r="AQ462" s="25"/>
      <c r="AR462" s="25"/>
      <c r="AS462" s="25"/>
    </row>
    <row r="463" spans="1:45" x14ac:dyDescent="0.25">
      <c r="A463" s="21"/>
      <c r="B463" s="4" t="str">
        <f>IF(A462="","",IF(A463="","←",IF(A463="Cash Request",COUNTIF($A$5:A462,"Cash Request")+1,IF(A463&lt;&gt;"Cash Request",B462+0.01&amp;"",))))</f>
        <v/>
      </c>
      <c r="C463" s="22"/>
      <c r="D463" s="23"/>
      <c r="E463" s="5">
        <f>IF(AND(A462="",A463&lt;&gt;""),"ERROR-MISSING ROW ABOVE",IF(A463="Cash Request",SUMIF(B464:$B$1006,B463&amp;".*",E464:$E$1006),SUM(F463:AS463)))</f>
        <v>0</v>
      </c>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5"/>
      <c r="AK463" s="25"/>
      <c r="AL463" s="25"/>
      <c r="AM463" s="25"/>
      <c r="AN463" s="25"/>
      <c r="AO463" s="25"/>
      <c r="AP463" s="25"/>
      <c r="AQ463" s="25"/>
      <c r="AR463" s="25"/>
      <c r="AS463" s="25"/>
    </row>
    <row r="464" spans="1:45" x14ac:dyDescent="0.25">
      <c r="A464" s="21"/>
      <c r="B464" s="4" t="str">
        <f>IF(A463="","",IF(A464="","←",IF(A464="Cash Request",COUNTIF($A$5:A463,"Cash Request")+1,IF(A464&lt;&gt;"Cash Request",B463+0.01&amp;"",))))</f>
        <v/>
      </c>
      <c r="C464" s="22"/>
      <c r="D464" s="23"/>
      <c r="E464" s="5">
        <f>IF(AND(A463="",A464&lt;&gt;""),"ERROR-MISSING ROW ABOVE",IF(A464="Cash Request",SUMIF(B465:$B$1006,B464&amp;".*",E465:$E$1006),SUM(F464:AS464)))</f>
        <v>0</v>
      </c>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25"/>
      <c r="AL464" s="25"/>
      <c r="AM464" s="25"/>
      <c r="AN464" s="25"/>
      <c r="AO464" s="25"/>
      <c r="AP464" s="25"/>
      <c r="AQ464" s="25"/>
      <c r="AR464" s="25"/>
      <c r="AS464" s="25"/>
    </row>
    <row r="465" spans="1:45" x14ac:dyDescent="0.25">
      <c r="A465" s="21"/>
      <c r="B465" s="4" t="str">
        <f>IF(A464="","",IF(A465="","←",IF(A465="Cash Request",COUNTIF($A$5:A464,"Cash Request")+1,IF(A465&lt;&gt;"Cash Request",B464+0.01&amp;"",))))</f>
        <v/>
      </c>
      <c r="C465" s="22"/>
      <c r="D465" s="23"/>
      <c r="E465" s="5">
        <f>IF(AND(A464="",A465&lt;&gt;""),"ERROR-MISSING ROW ABOVE",IF(A465="Cash Request",SUMIF(B466:$B$1006,B465&amp;".*",E466:$E$1006),SUM(F465:AS465)))</f>
        <v>0</v>
      </c>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c r="AK465" s="25"/>
      <c r="AL465" s="25"/>
      <c r="AM465" s="25"/>
      <c r="AN465" s="25"/>
      <c r="AO465" s="25"/>
      <c r="AP465" s="25"/>
      <c r="AQ465" s="25"/>
      <c r="AR465" s="25"/>
      <c r="AS465" s="25"/>
    </row>
    <row r="466" spans="1:45" x14ac:dyDescent="0.25">
      <c r="A466" s="21"/>
      <c r="B466" s="4" t="str">
        <f>IF(A465="","",IF(A466="","←",IF(A466="Cash Request",COUNTIF($A$5:A465,"Cash Request")+1,IF(A466&lt;&gt;"Cash Request",B465+0.01&amp;"",))))</f>
        <v/>
      </c>
      <c r="C466" s="22"/>
      <c r="D466" s="23"/>
      <c r="E466" s="5">
        <f>IF(AND(A465="",A466&lt;&gt;""),"ERROR-MISSING ROW ABOVE",IF(A466="Cash Request",SUMIF(B467:$B$1006,B466&amp;".*",E467:$E$1006),SUM(F466:AS466)))</f>
        <v>0</v>
      </c>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25"/>
      <c r="AL466" s="25"/>
      <c r="AM466" s="25"/>
      <c r="AN466" s="25"/>
      <c r="AO466" s="25"/>
      <c r="AP466" s="25"/>
      <c r="AQ466" s="25"/>
      <c r="AR466" s="25"/>
      <c r="AS466" s="25"/>
    </row>
    <row r="467" spans="1:45" x14ac:dyDescent="0.25">
      <c r="A467" s="21"/>
      <c r="B467" s="4" t="str">
        <f>IF(A466="","",IF(A467="","←",IF(A467="Cash Request",COUNTIF($A$5:A466,"Cash Request")+1,IF(A467&lt;&gt;"Cash Request",B466+0.01&amp;"",))))</f>
        <v/>
      </c>
      <c r="C467" s="22"/>
      <c r="D467" s="23"/>
      <c r="E467" s="5">
        <f>IF(AND(A466="",A467&lt;&gt;""),"ERROR-MISSING ROW ABOVE",IF(A467="Cash Request",SUMIF(B468:$B$1006,B467&amp;".*",E468:$E$1006),SUM(F467:AS467)))</f>
        <v>0</v>
      </c>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c r="AK467" s="25"/>
      <c r="AL467" s="25"/>
      <c r="AM467" s="25"/>
      <c r="AN467" s="25"/>
      <c r="AO467" s="25"/>
      <c r="AP467" s="25"/>
      <c r="AQ467" s="25"/>
      <c r="AR467" s="25"/>
      <c r="AS467" s="25"/>
    </row>
    <row r="468" spans="1:45" x14ac:dyDescent="0.25">
      <c r="A468" s="21"/>
      <c r="B468" s="4" t="str">
        <f>IF(A467="","",IF(A468="","←",IF(A468="Cash Request",COUNTIF($A$5:A467,"Cash Request")+1,IF(A468&lt;&gt;"Cash Request",B467+0.01&amp;"",))))</f>
        <v/>
      </c>
      <c r="C468" s="22"/>
      <c r="D468" s="23"/>
      <c r="E468" s="5">
        <f>IF(AND(A467="",A468&lt;&gt;""),"ERROR-MISSING ROW ABOVE",IF(A468="Cash Request",SUMIF(B469:$B$1006,B468&amp;".*",E469:$E$1006),SUM(F468:AS468)))</f>
        <v>0</v>
      </c>
      <c r="F468" s="25"/>
      <c r="G468" s="25"/>
      <c r="H468" s="25"/>
      <c r="I468" s="25"/>
      <c r="J468" s="25"/>
      <c r="K468" s="25"/>
      <c r="L468" s="25"/>
      <c r="M468" s="25"/>
      <c r="N468" s="25"/>
      <c r="O468" s="25"/>
      <c r="P468" s="25"/>
      <c r="Q468" s="25"/>
      <c r="R468" s="25"/>
      <c r="S468" s="25"/>
      <c r="T468" s="25"/>
      <c r="U468" s="25"/>
      <c r="V468" s="25"/>
      <c r="W468" s="25"/>
      <c r="X468" s="25"/>
      <c r="Y468" s="25"/>
      <c r="Z468" s="25"/>
      <c r="AA468" s="25"/>
      <c r="AB468" s="25"/>
      <c r="AC468" s="25"/>
      <c r="AD468" s="25"/>
      <c r="AE468" s="25"/>
      <c r="AF468" s="25"/>
      <c r="AG468" s="25"/>
      <c r="AH468" s="25"/>
      <c r="AI468" s="25"/>
      <c r="AJ468" s="25"/>
      <c r="AK468" s="25"/>
      <c r="AL468" s="25"/>
      <c r="AM468" s="25"/>
      <c r="AN468" s="25"/>
      <c r="AO468" s="25"/>
      <c r="AP468" s="25"/>
      <c r="AQ468" s="25"/>
      <c r="AR468" s="25"/>
      <c r="AS468" s="25"/>
    </row>
    <row r="469" spans="1:45" x14ac:dyDescent="0.25">
      <c r="A469" s="21"/>
      <c r="B469" s="4" t="str">
        <f>IF(A468="","",IF(A469="","←",IF(A469="Cash Request",COUNTIF($A$5:A468,"Cash Request")+1,IF(A469&lt;&gt;"Cash Request",B468+0.01&amp;"",))))</f>
        <v/>
      </c>
      <c r="C469" s="22"/>
      <c r="D469" s="23"/>
      <c r="E469" s="5">
        <f>IF(AND(A468="",A469&lt;&gt;""),"ERROR-MISSING ROW ABOVE",IF(A469="Cash Request",SUMIF(B470:$B$1006,B469&amp;".*",E470:$E$1006),SUM(F469:AS469)))</f>
        <v>0</v>
      </c>
      <c r="F469" s="25"/>
      <c r="G469" s="25"/>
      <c r="H469" s="25"/>
      <c r="I469" s="25"/>
      <c r="J469" s="25"/>
      <c r="K469" s="25"/>
      <c r="L469" s="25"/>
      <c r="M469" s="25"/>
      <c r="N469" s="25"/>
      <c r="O469" s="25"/>
      <c r="P469" s="25"/>
      <c r="Q469" s="25"/>
      <c r="R469" s="25"/>
      <c r="S469" s="25"/>
      <c r="T469" s="25"/>
      <c r="U469" s="25"/>
      <c r="V469" s="25"/>
      <c r="W469" s="25"/>
      <c r="X469" s="25"/>
      <c r="Y469" s="25"/>
      <c r="Z469" s="25"/>
      <c r="AA469" s="25"/>
      <c r="AB469" s="25"/>
      <c r="AC469" s="25"/>
      <c r="AD469" s="25"/>
      <c r="AE469" s="25"/>
      <c r="AF469" s="25"/>
      <c r="AG469" s="25"/>
      <c r="AH469" s="25"/>
      <c r="AI469" s="25"/>
      <c r="AJ469" s="25"/>
      <c r="AK469" s="25"/>
      <c r="AL469" s="25"/>
      <c r="AM469" s="25"/>
      <c r="AN469" s="25"/>
      <c r="AO469" s="25"/>
      <c r="AP469" s="25"/>
      <c r="AQ469" s="25"/>
      <c r="AR469" s="25"/>
      <c r="AS469" s="25"/>
    </row>
    <row r="470" spans="1:45" x14ac:dyDescent="0.25">
      <c r="A470" s="21"/>
      <c r="B470" s="4" t="str">
        <f>IF(A469="","",IF(A470="","←",IF(A470="Cash Request",COUNTIF($A$5:A469,"Cash Request")+1,IF(A470&lt;&gt;"Cash Request",B469+0.01&amp;"",))))</f>
        <v/>
      </c>
      <c r="C470" s="22"/>
      <c r="D470" s="23"/>
      <c r="E470" s="5">
        <f>IF(AND(A469="",A470&lt;&gt;""),"ERROR-MISSING ROW ABOVE",IF(A470="Cash Request",SUMIF(B471:$B$1006,B470&amp;".*",E471:$E$1006),SUM(F470:AS470)))</f>
        <v>0</v>
      </c>
      <c r="F470" s="25"/>
      <c r="G470" s="25"/>
      <c r="H470" s="25"/>
      <c r="I470" s="25"/>
      <c r="J470" s="25"/>
      <c r="K470" s="25"/>
      <c r="L470" s="25"/>
      <c r="M470" s="25"/>
      <c r="N470" s="25"/>
      <c r="O470" s="25"/>
      <c r="P470" s="25"/>
      <c r="Q470" s="25"/>
      <c r="R470" s="25"/>
      <c r="S470" s="25"/>
      <c r="T470" s="25"/>
      <c r="U470" s="25"/>
      <c r="V470" s="25"/>
      <c r="W470" s="25"/>
      <c r="X470" s="25"/>
      <c r="Y470" s="25"/>
      <c r="Z470" s="25"/>
      <c r="AA470" s="25"/>
      <c r="AB470" s="25"/>
      <c r="AC470" s="25"/>
      <c r="AD470" s="25"/>
      <c r="AE470" s="25"/>
      <c r="AF470" s="25"/>
      <c r="AG470" s="25"/>
      <c r="AH470" s="25"/>
      <c r="AI470" s="25"/>
      <c r="AJ470" s="25"/>
      <c r="AK470" s="25"/>
      <c r="AL470" s="25"/>
      <c r="AM470" s="25"/>
      <c r="AN470" s="25"/>
      <c r="AO470" s="25"/>
      <c r="AP470" s="25"/>
      <c r="AQ470" s="25"/>
      <c r="AR470" s="25"/>
      <c r="AS470" s="25"/>
    </row>
    <row r="471" spans="1:45" x14ac:dyDescent="0.25">
      <c r="A471" s="21"/>
      <c r="B471" s="4" t="str">
        <f>IF(A470="","",IF(A471="","←",IF(A471="Cash Request",COUNTIF($A$5:A470,"Cash Request")+1,IF(A471&lt;&gt;"Cash Request",B470+0.01&amp;"",))))</f>
        <v/>
      </c>
      <c r="C471" s="22"/>
      <c r="D471" s="23"/>
      <c r="E471" s="5">
        <f>IF(AND(A470="",A471&lt;&gt;""),"ERROR-MISSING ROW ABOVE",IF(A471="Cash Request",SUMIF(B472:$B$1006,B471&amp;".*",E472:$E$1006),SUM(F471:AS471)))</f>
        <v>0</v>
      </c>
      <c r="F471" s="25"/>
      <c r="G471" s="25"/>
      <c r="H471" s="25"/>
      <c r="I471" s="25"/>
      <c r="J471" s="25"/>
      <c r="K471" s="25"/>
      <c r="L471" s="25"/>
      <c r="M471" s="25"/>
      <c r="N471" s="25"/>
      <c r="O471" s="25"/>
      <c r="P471" s="25"/>
      <c r="Q471" s="25"/>
      <c r="R471" s="25"/>
      <c r="S471" s="25"/>
      <c r="T471" s="25"/>
      <c r="U471" s="25"/>
      <c r="V471" s="25"/>
      <c r="W471" s="25"/>
      <c r="X471" s="25"/>
      <c r="Y471" s="25"/>
      <c r="Z471" s="25"/>
      <c r="AA471" s="25"/>
      <c r="AB471" s="25"/>
      <c r="AC471" s="25"/>
      <c r="AD471" s="25"/>
      <c r="AE471" s="25"/>
      <c r="AF471" s="25"/>
      <c r="AG471" s="25"/>
      <c r="AH471" s="25"/>
      <c r="AI471" s="25"/>
      <c r="AJ471" s="25"/>
      <c r="AK471" s="25"/>
      <c r="AL471" s="25"/>
      <c r="AM471" s="25"/>
      <c r="AN471" s="25"/>
      <c r="AO471" s="25"/>
      <c r="AP471" s="25"/>
      <c r="AQ471" s="25"/>
      <c r="AR471" s="25"/>
      <c r="AS471" s="25"/>
    </row>
    <row r="472" spans="1:45" x14ac:dyDescent="0.25">
      <c r="A472" s="21"/>
      <c r="B472" s="4" t="str">
        <f>IF(A471="","",IF(A472="","←",IF(A472="Cash Request",COUNTIF($A$5:A471,"Cash Request")+1,IF(A472&lt;&gt;"Cash Request",B471+0.01&amp;"",))))</f>
        <v/>
      </c>
      <c r="C472" s="22"/>
      <c r="D472" s="23"/>
      <c r="E472" s="5">
        <f>IF(AND(A471="",A472&lt;&gt;""),"ERROR-MISSING ROW ABOVE",IF(A472="Cash Request",SUMIF(B473:$B$1006,B472&amp;".*",E473:$E$1006),SUM(F472:AS472)))</f>
        <v>0</v>
      </c>
      <c r="F472" s="25"/>
      <c r="G472" s="25"/>
      <c r="H472" s="25"/>
      <c r="I472" s="25"/>
      <c r="J472" s="25"/>
      <c r="K472" s="25"/>
      <c r="L472" s="25"/>
      <c r="M472" s="25"/>
      <c r="N472" s="25"/>
      <c r="O472" s="25"/>
      <c r="P472" s="25"/>
      <c r="Q472" s="25"/>
      <c r="R472" s="25"/>
      <c r="S472" s="25"/>
      <c r="T472" s="25"/>
      <c r="U472" s="25"/>
      <c r="V472" s="25"/>
      <c r="W472" s="25"/>
      <c r="X472" s="25"/>
      <c r="Y472" s="25"/>
      <c r="Z472" s="25"/>
      <c r="AA472" s="25"/>
      <c r="AB472" s="25"/>
      <c r="AC472" s="25"/>
      <c r="AD472" s="25"/>
      <c r="AE472" s="25"/>
      <c r="AF472" s="25"/>
      <c r="AG472" s="25"/>
      <c r="AH472" s="25"/>
      <c r="AI472" s="25"/>
      <c r="AJ472" s="25"/>
      <c r="AK472" s="25"/>
      <c r="AL472" s="25"/>
      <c r="AM472" s="25"/>
      <c r="AN472" s="25"/>
      <c r="AO472" s="25"/>
      <c r="AP472" s="25"/>
      <c r="AQ472" s="25"/>
      <c r="AR472" s="25"/>
      <c r="AS472" s="25"/>
    </row>
    <row r="473" spans="1:45" x14ac:dyDescent="0.25">
      <c r="A473" s="21"/>
      <c r="B473" s="4" t="str">
        <f>IF(A472="","",IF(A473="","←",IF(A473="Cash Request",COUNTIF($A$5:A472,"Cash Request")+1,IF(A473&lt;&gt;"Cash Request",B472+0.01&amp;"",))))</f>
        <v/>
      </c>
      <c r="C473" s="22"/>
      <c r="D473" s="23"/>
      <c r="E473" s="5">
        <f>IF(AND(A472="",A473&lt;&gt;""),"ERROR-MISSING ROW ABOVE",IF(A473="Cash Request",SUMIF(B474:$B$1006,B473&amp;".*",E474:$E$1006),SUM(F473:AS473)))</f>
        <v>0</v>
      </c>
      <c r="F473" s="25"/>
      <c r="G473" s="25"/>
      <c r="H473" s="25"/>
      <c r="I473" s="25"/>
      <c r="J473" s="25"/>
      <c r="K473" s="25"/>
      <c r="L473" s="25"/>
      <c r="M473" s="25"/>
      <c r="N473" s="25"/>
      <c r="O473" s="25"/>
      <c r="P473" s="25"/>
      <c r="Q473" s="25"/>
      <c r="R473" s="25"/>
      <c r="S473" s="25"/>
      <c r="T473" s="25"/>
      <c r="U473" s="25"/>
      <c r="V473" s="25"/>
      <c r="W473" s="25"/>
      <c r="X473" s="25"/>
      <c r="Y473" s="25"/>
      <c r="Z473" s="25"/>
      <c r="AA473" s="25"/>
      <c r="AB473" s="25"/>
      <c r="AC473" s="25"/>
      <c r="AD473" s="25"/>
      <c r="AE473" s="25"/>
      <c r="AF473" s="25"/>
      <c r="AG473" s="25"/>
      <c r="AH473" s="25"/>
      <c r="AI473" s="25"/>
      <c r="AJ473" s="25"/>
      <c r="AK473" s="25"/>
      <c r="AL473" s="25"/>
      <c r="AM473" s="25"/>
      <c r="AN473" s="25"/>
      <c r="AO473" s="25"/>
      <c r="AP473" s="25"/>
      <c r="AQ473" s="25"/>
      <c r="AR473" s="25"/>
      <c r="AS473" s="25"/>
    </row>
    <row r="474" spans="1:45" x14ac:dyDescent="0.25">
      <c r="A474" s="21"/>
      <c r="B474" s="4" t="str">
        <f>IF(A473="","",IF(A474="","←",IF(A474="Cash Request",COUNTIF($A$5:A473,"Cash Request")+1,IF(A474&lt;&gt;"Cash Request",B473+0.01&amp;"",))))</f>
        <v/>
      </c>
      <c r="C474" s="22"/>
      <c r="D474" s="23"/>
      <c r="E474" s="5">
        <f>IF(AND(A473="",A474&lt;&gt;""),"ERROR-MISSING ROW ABOVE",IF(A474="Cash Request",SUMIF(B475:$B$1006,B474&amp;".*",E475:$E$1006),SUM(F474:AS474)))</f>
        <v>0</v>
      </c>
      <c r="F474" s="25"/>
      <c r="G474" s="25"/>
      <c r="H474" s="25"/>
      <c r="I474" s="25"/>
      <c r="J474" s="25"/>
      <c r="K474" s="25"/>
      <c r="L474" s="25"/>
      <c r="M474" s="25"/>
      <c r="N474" s="25"/>
      <c r="O474" s="25"/>
      <c r="P474" s="25"/>
      <c r="Q474" s="25"/>
      <c r="R474" s="25"/>
      <c r="S474" s="25"/>
      <c r="T474" s="25"/>
      <c r="U474" s="25"/>
      <c r="V474" s="25"/>
      <c r="W474" s="25"/>
      <c r="X474" s="25"/>
      <c r="Y474" s="25"/>
      <c r="Z474" s="25"/>
      <c r="AA474" s="25"/>
      <c r="AB474" s="25"/>
      <c r="AC474" s="25"/>
      <c r="AD474" s="25"/>
      <c r="AE474" s="25"/>
      <c r="AF474" s="25"/>
      <c r="AG474" s="25"/>
      <c r="AH474" s="25"/>
      <c r="AI474" s="25"/>
      <c r="AJ474" s="25"/>
      <c r="AK474" s="25"/>
      <c r="AL474" s="25"/>
      <c r="AM474" s="25"/>
      <c r="AN474" s="25"/>
      <c r="AO474" s="25"/>
      <c r="AP474" s="25"/>
      <c r="AQ474" s="25"/>
      <c r="AR474" s="25"/>
      <c r="AS474" s="25"/>
    </row>
    <row r="475" spans="1:45" x14ac:dyDescent="0.25">
      <c r="A475" s="21"/>
      <c r="B475" s="4" t="str">
        <f>IF(A474="","",IF(A475="","←",IF(A475="Cash Request",COUNTIF($A$5:A474,"Cash Request")+1,IF(A475&lt;&gt;"Cash Request",B474+0.01&amp;"",))))</f>
        <v/>
      </c>
      <c r="C475" s="22"/>
      <c r="D475" s="23"/>
      <c r="E475" s="5">
        <f>IF(AND(A474="",A475&lt;&gt;""),"ERROR-MISSING ROW ABOVE",IF(A475="Cash Request",SUMIF(B476:$B$1006,B475&amp;".*",E476:$E$1006),SUM(F475:AS475)))</f>
        <v>0</v>
      </c>
      <c r="F475" s="25"/>
      <c r="G475" s="25"/>
      <c r="H475" s="25"/>
      <c r="I475" s="25"/>
      <c r="J475" s="25"/>
      <c r="K475" s="25"/>
      <c r="L475" s="25"/>
      <c r="M475" s="25"/>
      <c r="N475" s="25"/>
      <c r="O475" s="25"/>
      <c r="P475" s="25"/>
      <c r="Q475" s="25"/>
      <c r="R475" s="25"/>
      <c r="S475" s="25"/>
      <c r="T475" s="25"/>
      <c r="U475" s="25"/>
      <c r="V475" s="25"/>
      <c r="W475" s="25"/>
      <c r="X475" s="25"/>
      <c r="Y475" s="25"/>
      <c r="Z475" s="25"/>
      <c r="AA475" s="25"/>
      <c r="AB475" s="25"/>
      <c r="AC475" s="25"/>
      <c r="AD475" s="25"/>
      <c r="AE475" s="25"/>
      <c r="AF475" s="25"/>
      <c r="AG475" s="25"/>
      <c r="AH475" s="25"/>
      <c r="AI475" s="25"/>
      <c r="AJ475" s="25"/>
      <c r="AK475" s="25"/>
      <c r="AL475" s="25"/>
      <c r="AM475" s="25"/>
      <c r="AN475" s="25"/>
      <c r="AO475" s="25"/>
      <c r="AP475" s="25"/>
      <c r="AQ475" s="25"/>
      <c r="AR475" s="25"/>
      <c r="AS475" s="25"/>
    </row>
    <row r="476" spans="1:45" x14ac:dyDescent="0.25">
      <c r="A476" s="21"/>
      <c r="B476" s="4" t="str">
        <f>IF(A475="","",IF(A476="","←",IF(A476="Cash Request",COUNTIF($A$5:A475,"Cash Request")+1,IF(A476&lt;&gt;"Cash Request",B475+0.01&amp;"",))))</f>
        <v/>
      </c>
      <c r="C476" s="22"/>
      <c r="D476" s="23"/>
      <c r="E476" s="5">
        <f>IF(AND(A475="",A476&lt;&gt;""),"ERROR-MISSING ROW ABOVE",IF(A476="Cash Request",SUMIF(B477:$B$1006,B476&amp;".*",E477:$E$1006),SUM(F476:AS476)))</f>
        <v>0</v>
      </c>
      <c r="F476" s="25"/>
      <c r="G476" s="25"/>
      <c r="H476" s="25"/>
      <c r="I476" s="25"/>
      <c r="J476" s="25"/>
      <c r="K476" s="25"/>
      <c r="L476" s="25"/>
      <c r="M476" s="25"/>
      <c r="N476" s="25"/>
      <c r="O476" s="25"/>
      <c r="P476" s="25"/>
      <c r="Q476" s="25"/>
      <c r="R476" s="25"/>
      <c r="S476" s="25"/>
      <c r="T476" s="25"/>
      <c r="U476" s="25"/>
      <c r="V476" s="25"/>
      <c r="W476" s="25"/>
      <c r="X476" s="25"/>
      <c r="Y476" s="25"/>
      <c r="Z476" s="25"/>
      <c r="AA476" s="25"/>
      <c r="AB476" s="25"/>
      <c r="AC476" s="25"/>
      <c r="AD476" s="25"/>
      <c r="AE476" s="25"/>
      <c r="AF476" s="25"/>
      <c r="AG476" s="25"/>
      <c r="AH476" s="25"/>
      <c r="AI476" s="25"/>
      <c r="AJ476" s="25"/>
      <c r="AK476" s="25"/>
      <c r="AL476" s="25"/>
      <c r="AM476" s="25"/>
      <c r="AN476" s="25"/>
      <c r="AO476" s="25"/>
      <c r="AP476" s="25"/>
      <c r="AQ476" s="25"/>
      <c r="AR476" s="25"/>
      <c r="AS476" s="25"/>
    </row>
    <row r="477" spans="1:45" x14ac:dyDescent="0.25">
      <c r="A477" s="21"/>
      <c r="B477" s="4" t="str">
        <f>IF(A476="","",IF(A477="","←",IF(A477="Cash Request",COUNTIF($A$5:A476,"Cash Request")+1,IF(A477&lt;&gt;"Cash Request",B476+0.01&amp;"",))))</f>
        <v/>
      </c>
      <c r="C477" s="22"/>
      <c r="D477" s="23"/>
      <c r="E477" s="5">
        <f>IF(AND(A476="",A477&lt;&gt;""),"ERROR-MISSING ROW ABOVE",IF(A477="Cash Request",SUMIF(B478:$B$1006,B477&amp;".*",E478:$E$1006),SUM(F477:AS477)))</f>
        <v>0</v>
      </c>
      <c r="F477" s="25"/>
      <c r="G477" s="25"/>
      <c r="H477" s="25"/>
      <c r="I477" s="25"/>
      <c r="J477" s="25"/>
      <c r="K477" s="25"/>
      <c r="L477" s="25"/>
      <c r="M477" s="25"/>
      <c r="N477" s="25"/>
      <c r="O477" s="25"/>
      <c r="P477" s="25"/>
      <c r="Q477" s="25"/>
      <c r="R477" s="25"/>
      <c r="S477" s="25"/>
      <c r="T477" s="25"/>
      <c r="U477" s="25"/>
      <c r="V477" s="25"/>
      <c r="W477" s="25"/>
      <c r="X477" s="25"/>
      <c r="Y477" s="25"/>
      <c r="Z477" s="25"/>
      <c r="AA477" s="25"/>
      <c r="AB477" s="25"/>
      <c r="AC477" s="25"/>
      <c r="AD477" s="25"/>
      <c r="AE477" s="25"/>
      <c r="AF477" s="25"/>
      <c r="AG477" s="25"/>
      <c r="AH477" s="25"/>
      <c r="AI477" s="25"/>
      <c r="AJ477" s="25"/>
      <c r="AK477" s="25"/>
      <c r="AL477" s="25"/>
      <c r="AM477" s="25"/>
      <c r="AN477" s="25"/>
      <c r="AO477" s="25"/>
      <c r="AP477" s="25"/>
      <c r="AQ477" s="25"/>
      <c r="AR477" s="25"/>
      <c r="AS477" s="25"/>
    </row>
    <row r="478" spans="1:45" x14ac:dyDescent="0.25">
      <c r="A478" s="21"/>
      <c r="B478" s="4" t="str">
        <f>IF(A477="","",IF(A478="","←",IF(A478="Cash Request",COUNTIF($A$5:A477,"Cash Request")+1,IF(A478&lt;&gt;"Cash Request",B477+0.01&amp;"",))))</f>
        <v/>
      </c>
      <c r="C478" s="22"/>
      <c r="D478" s="23"/>
      <c r="E478" s="5">
        <f>IF(AND(A477="",A478&lt;&gt;""),"ERROR-MISSING ROW ABOVE",IF(A478="Cash Request",SUMIF(B479:$B$1006,B478&amp;".*",E479:$E$1006),SUM(F478:AS478)))</f>
        <v>0</v>
      </c>
      <c r="F478" s="25"/>
      <c r="G478" s="25"/>
      <c r="H478" s="25"/>
      <c r="I478" s="25"/>
      <c r="J478" s="25"/>
      <c r="K478" s="25"/>
      <c r="L478" s="25"/>
      <c r="M478" s="25"/>
      <c r="N478" s="25"/>
      <c r="O478" s="25"/>
      <c r="P478" s="25"/>
      <c r="Q478" s="25"/>
      <c r="R478" s="25"/>
      <c r="S478" s="25"/>
      <c r="T478" s="25"/>
      <c r="U478" s="25"/>
      <c r="V478" s="25"/>
      <c r="W478" s="25"/>
      <c r="X478" s="25"/>
      <c r="Y478" s="25"/>
      <c r="Z478" s="25"/>
      <c r="AA478" s="25"/>
      <c r="AB478" s="25"/>
      <c r="AC478" s="25"/>
      <c r="AD478" s="25"/>
      <c r="AE478" s="25"/>
      <c r="AF478" s="25"/>
      <c r="AG478" s="25"/>
      <c r="AH478" s="25"/>
      <c r="AI478" s="25"/>
      <c r="AJ478" s="25"/>
      <c r="AK478" s="25"/>
      <c r="AL478" s="25"/>
      <c r="AM478" s="25"/>
      <c r="AN478" s="25"/>
      <c r="AO478" s="25"/>
      <c r="AP478" s="25"/>
      <c r="AQ478" s="25"/>
      <c r="AR478" s="25"/>
      <c r="AS478" s="25"/>
    </row>
    <row r="479" spans="1:45" x14ac:dyDescent="0.25">
      <c r="A479" s="21"/>
      <c r="B479" s="4" t="str">
        <f>IF(A478="","",IF(A479="","←",IF(A479="Cash Request",COUNTIF($A$5:A478,"Cash Request")+1,IF(A479&lt;&gt;"Cash Request",B478+0.01&amp;"",))))</f>
        <v/>
      </c>
      <c r="C479" s="22"/>
      <c r="D479" s="23"/>
      <c r="E479" s="5">
        <f>IF(AND(A478="",A479&lt;&gt;""),"ERROR-MISSING ROW ABOVE",IF(A479="Cash Request",SUMIF(B480:$B$1006,B479&amp;".*",E480:$E$1006),SUM(F479:AS479)))</f>
        <v>0</v>
      </c>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c r="AG479" s="25"/>
      <c r="AH479" s="25"/>
      <c r="AI479" s="25"/>
      <c r="AJ479" s="25"/>
      <c r="AK479" s="25"/>
      <c r="AL479" s="25"/>
      <c r="AM479" s="25"/>
      <c r="AN479" s="25"/>
      <c r="AO479" s="25"/>
      <c r="AP479" s="25"/>
      <c r="AQ479" s="25"/>
      <c r="AR479" s="25"/>
      <c r="AS479" s="25"/>
    </row>
    <row r="480" spans="1:45" x14ac:dyDescent="0.25">
      <c r="A480" s="21"/>
      <c r="B480" s="4" t="str">
        <f>IF(A479="","",IF(A480="","←",IF(A480="Cash Request",COUNTIF($A$5:A479,"Cash Request")+1,IF(A480&lt;&gt;"Cash Request",B479+0.01&amp;"",))))</f>
        <v/>
      </c>
      <c r="C480" s="22"/>
      <c r="D480" s="23"/>
      <c r="E480" s="5">
        <f>IF(AND(A479="",A480&lt;&gt;""),"ERROR-MISSING ROW ABOVE",IF(A480="Cash Request",SUMIF(B481:$B$1006,B480&amp;".*",E481:$E$1006),SUM(F480:AS480)))</f>
        <v>0</v>
      </c>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5"/>
      <c r="AK480" s="25"/>
      <c r="AL480" s="25"/>
      <c r="AM480" s="25"/>
      <c r="AN480" s="25"/>
      <c r="AO480" s="25"/>
      <c r="AP480" s="25"/>
      <c r="AQ480" s="25"/>
      <c r="AR480" s="25"/>
      <c r="AS480" s="25"/>
    </row>
    <row r="481" spans="1:45" x14ac:dyDescent="0.25">
      <c r="A481" s="21"/>
      <c r="B481" s="4" t="str">
        <f>IF(A480="","",IF(A481="","←",IF(A481="Cash Request",COUNTIF($A$5:A480,"Cash Request")+1,IF(A481&lt;&gt;"Cash Request",B480+0.01&amp;"",))))</f>
        <v/>
      </c>
      <c r="C481" s="22"/>
      <c r="D481" s="23"/>
      <c r="E481" s="5">
        <f>IF(AND(A480="",A481&lt;&gt;""),"ERROR-MISSING ROW ABOVE",IF(A481="Cash Request",SUMIF(B482:$B$1006,B481&amp;".*",E482:$E$1006),SUM(F481:AS481)))</f>
        <v>0</v>
      </c>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c r="AG481" s="25"/>
      <c r="AH481" s="25"/>
      <c r="AI481" s="25"/>
      <c r="AJ481" s="25"/>
      <c r="AK481" s="25"/>
      <c r="AL481" s="25"/>
      <c r="AM481" s="25"/>
      <c r="AN481" s="25"/>
      <c r="AO481" s="25"/>
      <c r="AP481" s="25"/>
      <c r="AQ481" s="25"/>
      <c r="AR481" s="25"/>
      <c r="AS481" s="25"/>
    </row>
    <row r="482" spans="1:45" x14ac:dyDescent="0.25">
      <c r="A482" s="21"/>
      <c r="B482" s="4" t="str">
        <f>IF(A481="","",IF(A482="","←",IF(A482="Cash Request",COUNTIF($A$5:A481,"Cash Request")+1,IF(A482&lt;&gt;"Cash Request",B481+0.01&amp;"",))))</f>
        <v/>
      </c>
      <c r="C482" s="22"/>
      <c r="D482" s="23"/>
      <c r="E482" s="5">
        <f>IF(AND(A481="",A482&lt;&gt;""),"ERROR-MISSING ROW ABOVE",IF(A482="Cash Request",SUMIF(B483:$B$1006,B482&amp;".*",E483:$E$1006),SUM(F482:AS482)))</f>
        <v>0</v>
      </c>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c r="AG482" s="25"/>
      <c r="AH482" s="25"/>
      <c r="AI482" s="25"/>
      <c r="AJ482" s="25"/>
      <c r="AK482" s="25"/>
      <c r="AL482" s="25"/>
      <c r="AM482" s="25"/>
      <c r="AN482" s="25"/>
      <c r="AO482" s="25"/>
      <c r="AP482" s="25"/>
      <c r="AQ482" s="25"/>
      <c r="AR482" s="25"/>
      <c r="AS482" s="25"/>
    </row>
    <row r="483" spans="1:45" x14ac:dyDescent="0.25">
      <c r="A483" s="21"/>
      <c r="B483" s="4" t="str">
        <f>IF(A482="","",IF(A483="","←",IF(A483="Cash Request",COUNTIF($A$5:A482,"Cash Request")+1,IF(A483&lt;&gt;"Cash Request",B482+0.01&amp;"",))))</f>
        <v/>
      </c>
      <c r="C483" s="22"/>
      <c r="D483" s="23"/>
      <c r="E483" s="5">
        <f>IF(AND(A482="",A483&lt;&gt;""),"ERROR-MISSING ROW ABOVE",IF(A483="Cash Request",SUMIF(B484:$B$1006,B483&amp;".*",E484:$E$1006),SUM(F483:AS483)))</f>
        <v>0</v>
      </c>
      <c r="F483" s="25"/>
      <c r="G483" s="25"/>
      <c r="H483" s="25"/>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c r="AG483" s="25"/>
      <c r="AH483" s="25"/>
      <c r="AI483" s="25"/>
      <c r="AJ483" s="25"/>
      <c r="AK483" s="25"/>
      <c r="AL483" s="25"/>
      <c r="AM483" s="25"/>
      <c r="AN483" s="25"/>
      <c r="AO483" s="25"/>
      <c r="AP483" s="25"/>
      <c r="AQ483" s="25"/>
      <c r="AR483" s="25"/>
      <c r="AS483" s="25"/>
    </row>
    <row r="484" spans="1:45" x14ac:dyDescent="0.25">
      <c r="A484" s="21"/>
      <c r="B484" s="4" t="str">
        <f>IF(A483="","",IF(A484="","←",IF(A484="Cash Request",COUNTIF($A$5:A483,"Cash Request")+1,IF(A484&lt;&gt;"Cash Request",B483+0.01&amp;"",))))</f>
        <v/>
      </c>
      <c r="C484" s="22"/>
      <c r="D484" s="23"/>
      <c r="E484" s="5">
        <f>IF(AND(A483="",A484&lt;&gt;""),"ERROR-MISSING ROW ABOVE",IF(A484="Cash Request",SUMIF(B485:$B$1006,B484&amp;".*",E485:$E$1006),SUM(F484:AS484)))</f>
        <v>0</v>
      </c>
      <c r="F484" s="25"/>
      <c r="G484" s="25"/>
      <c r="H484" s="25"/>
      <c r="I484" s="25"/>
      <c r="J484" s="25"/>
      <c r="K484" s="25"/>
      <c r="L484" s="25"/>
      <c r="M484" s="25"/>
      <c r="N484" s="25"/>
      <c r="O484" s="25"/>
      <c r="P484" s="25"/>
      <c r="Q484" s="25"/>
      <c r="R484" s="25"/>
      <c r="S484" s="25"/>
      <c r="T484" s="25"/>
      <c r="U484" s="25"/>
      <c r="V484" s="25"/>
      <c r="W484" s="25"/>
      <c r="X484" s="25"/>
      <c r="Y484" s="25"/>
      <c r="Z484" s="25"/>
      <c r="AA484" s="25"/>
      <c r="AB484" s="25"/>
      <c r="AC484" s="25"/>
      <c r="AD484" s="25"/>
      <c r="AE484" s="25"/>
      <c r="AF484" s="25"/>
      <c r="AG484" s="25"/>
      <c r="AH484" s="25"/>
      <c r="AI484" s="25"/>
      <c r="AJ484" s="25"/>
      <c r="AK484" s="25"/>
      <c r="AL484" s="25"/>
      <c r="AM484" s="25"/>
      <c r="AN484" s="25"/>
      <c r="AO484" s="25"/>
      <c r="AP484" s="25"/>
      <c r="AQ484" s="25"/>
      <c r="AR484" s="25"/>
      <c r="AS484" s="25"/>
    </row>
    <row r="485" spans="1:45" x14ac:dyDescent="0.25">
      <c r="A485" s="21"/>
      <c r="B485" s="4" t="str">
        <f>IF(A484="","",IF(A485="","←",IF(A485="Cash Request",COUNTIF($A$5:A484,"Cash Request")+1,IF(A485&lt;&gt;"Cash Request",B484+0.01&amp;"",))))</f>
        <v/>
      </c>
      <c r="C485" s="22"/>
      <c r="D485" s="23"/>
      <c r="E485" s="5">
        <f>IF(AND(A484="",A485&lt;&gt;""),"ERROR-MISSING ROW ABOVE",IF(A485="Cash Request",SUMIF(B486:$B$1006,B485&amp;".*",E486:$E$1006),SUM(F485:AS485)))</f>
        <v>0</v>
      </c>
      <c r="F485" s="25"/>
      <c r="G485" s="25"/>
      <c r="H485" s="25"/>
      <c r="I485" s="25"/>
      <c r="J485" s="25"/>
      <c r="K485" s="25"/>
      <c r="L485" s="25"/>
      <c r="M485" s="25"/>
      <c r="N485" s="25"/>
      <c r="O485" s="25"/>
      <c r="P485" s="25"/>
      <c r="Q485" s="25"/>
      <c r="R485" s="25"/>
      <c r="S485" s="25"/>
      <c r="T485" s="25"/>
      <c r="U485" s="25"/>
      <c r="V485" s="25"/>
      <c r="W485" s="25"/>
      <c r="X485" s="25"/>
      <c r="Y485" s="25"/>
      <c r="Z485" s="25"/>
      <c r="AA485" s="25"/>
      <c r="AB485" s="25"/>
      <c r="AC485" s="25"/>
      <c r="AD485" s="25"/>
      <c r="AE485" s="25"/>
      <c r="AF485" s="25"/>
      <c r="AG485" s="25"/>
      <c r="AH485" s="25"/>
      <c r="AI485" s="25"/>
      <c r="AJ485" s="25"/>
      <c r="AK485" s="25"/>
      <c r="AL485" s="25"/>
      <c r="AM485" s="25"/>
      <c r="AN485" s="25"/>
      <c r="AO485" s="25"/>
      <c r="AP485" s="25"/>
      <c r="AQ485" s="25"/>
      <c r="AR485" s="25"/>
      <c r="AS485" s="25"/>
    </row>
    <row r="486" spans="1:45" x14ac:dyDescent="0.25">
      <c r="A486" s="21"/>
      <c r="B486" s="4" t="str">
        <f>IF(A485="","",IF(A486="","←",IF(A486="Cash Request",COUNTIF($A$5:A485,"Cash Request")+1,IF(A486&lt;&gt;"Cash Request",B485+0.01&amp;"",))))</f>
        <v/>
      </c>
      <c r="C486" s="22"/>
      <c r="D486" s="23"/>
      <c r="E486" s="5">
        <f>IF(AND(A485="",A486&lt;&gt;""),"ERROR-MISSING ROW ABOVE",IF(A486="Cash Request",SUMIF(B487:$B$1006,B486&amp;".*",E487:$E$1006),SUM(F486:AS486)))</f>
        <v>0</v>
      </c>
      <c r="F486" s="25"/>
      <c r="G486" s="25"/>
      <c r="H486" s="25"/>
      <c r="I486" s="25"/>
      <c r="J486" s="25"/>
      <c r="K486" s="25"/>
      <c r="L486" s="25"/>
      <c r="M486" s="25"/>
      <c r="N486" s="25"/>
      <c r="O486" s="25"/>
      <c r="P486" s="25"/>
      <c r="Q486" s="25"/>
      <c r="R486" s="25"/>
      <c r="S486" s="25"/>
      <c r="T486" s="25"/>
      <c r="U486" s="25"/>
      <c r="V486" s="25"/>
      <c r="W486" s="25"/>
      <c r="X486" s="25"/>
      <c r="Y486" s="25"/>
      <c r="Z486" s="25"/>
      <c r="AA486" s="25"/>
      <c r="AB486" s="25"/>
      <c r="AC486" s="25"/>
      <c r="AD486" s="25"/>
      <c r="AE486" s="25"/>
      <c r="AF486" s="25"/>
      <c r="AG486" s="25"/>
      <c r="AH486" s="25"/>
      <c r="AI486" s="25"/>
      <c r="AJ486" s="25"/>
      <c r="AK486" s="25"/>
      <c r="AL486" s="25"/>
      <c r="AM486" s="25"/>
      <c r="AN486" s="25"/>
      <c r="AO486" s="25"/>
      <c r="AP486" s="25"/>
      <c r="AQ486" s="25"/>
      <c r="AR486" s="25"/>
      <c r="AS486" s="25"/>
    </row>
    <row r="487" spans="1:45" x14ac:dyDescent="0.25">
      <c r="A487" s="21"/>
      <c r="B487" s="4" t="str">
        <f>IF(A486="","",IF(A487="","←",IF(A487="Cash Request",COUNTIF($A$5:A486,"Cash Request")+1,IF(A487&lt;&gt;"Cash Request",B486+0.01&amp;"",))))</f>
        <v/>
      </c>
      <c r="C487" s="22"/>
      <c r="D487" s="23"/>
      <c r="E487" s="5">
        <f>IF(AND(A486="",A487&lt;&gt;""),"ERROR-MISSING ROW ABOVE",IF(A487="Cash Request",SUMIF(B488:$B$1006,B487&amp;".*",E488:$E$1006),SUM(F487:AS487)))</f>
        <v>0</v>
      </c>
      <c r="F487" s="25"/>
      <c r="G487" s="25"/>
      <c r="H487" s="25"/>
      <c r="I487" s="25"/>
      <c r="J487" s="25"/>
      <c r="K487" s="25"/>
      <c r="L487" s="25"/>
      <c r="M487" s="25"/>
      <c r="N487" s="25"/>
      <c r="O487" s="25"/>
      <c r="P487" s="25"/>
      <c r="Q487" s="25"/>
      <c r="R487" s="25"/>
      <c r="S487" s="25"/>
      <c r="T487" s="25"/>
      <c r="U487" s="25"/>
      <c r="V487" s="25"/>
      <c r="W487" s="25"/>
      <c r="X487" s="25"/>
      <c r="Y487" s="25"/>
      <c r="Z487" s="25"/>
      <c r="AA487" s="25"/>
      <c r="AB487" s="25"/>
      <c r="AC487" s="25"/>
      <c r="AD487" s="25"/>
      <c r="AE487" s="25"/>
      <c r="AF487" s="25"/>
      <c r="AG487" s="25"/>
      <c r="AH487" s="25"/>
      <c r="AI487" s="25"/>
      <c r="AJ487" s="25"/>
      <c r="AK487" s="25"/>
      <c r="AL487" s="25"/>
      <c r="AM487" s="25"/>
      <c r="AN487" s="25"/>
      <c r="AO487" s="25"/>
      <c r="AP487" s="25"/>
      <c r="AQ487" s="25"/>
      <c r="AR487" s="25"/>
      <c r="AS487" s="25"/>
    </row>
    <row r="488" spans="1:45" x14ac:dyDescent="0.25">
      <c r="A488" s="21"/>
      <c r="B488" s="4" t="str">
        <f>IF(A487="","",IF(A488="","←",IF(A488="Cash Request",COUNTIF($A$5:A487,"Cash Request")+1,IF(A488&lt;&gt;"Cash Request",B487+0.01&amp;"",))))</f>
        <v/>
      </c>
      <c r="C488" s="22"/>
      <c r="D488" s="23"/>
      <c r="E488" s="5">
        <f>IF(AND(A487="",A488&lt;&gt;""),"ERROR-MISSING ROW ABOVE",IF(A488="Cash Request",SUMIF(B489:$B$1006,B488&amp;".*",E489:$E$1006),SUM(F488:AS488)))</f>
        <v>0</v>
      </c>
      <c r="F488" s="25"/>
      <c r="G488" s="25"/>
      <c r="H488" s="25"/>
      <c r="I488" s="25"/>
      <c r="J488" s="25"/>
      <c r="K488" s="25"/>
      <c r="L488" s="25"/>
      <c r="M488" s="25"/>
      <c r="N488" s="25"/>
      <c r="O488" s="25"/>
      <c r="P488" s="25"/>
      <c r="Q488" s="25"/>
      <c r="R488" s="25"/>
      <c r="S488" s="25"/>
      <c r="T488" s="25"/>
      <c r="U488" s="25"/>
      <c r="V488" s="25"/>
      <c r="W488" s="25"/>
      <c r="X488" s="25"/>
      <c r="Y488" s="25"/>
      <c r="Z488" s="25"/>
      <c r="AA488" s="25"/>
      <c r="AB488" s="25"/>
      <c r="AC488" s="25"/>
      <c r="AD488" s="25"/>
      <c r="AE488" s="25"/>
      <c r="AF488" s="25"/>
      <c r="AG488" s="25"/>
      <c r="AH488" s="25"/>
      <c r="AI488" s="25"/>
      <c r="AJ488" s="25"/>
      <c r="AK488" s="25"/>
      <c r="AL488" s="25"/>
      <c r="AM488" s="25"/>
      <c r="AN488" s="25"/>
      <c r="AO488" s="25"/>
      <c r="AP488" s="25"/>
      <c r="AQ488" s="25"/>
      <c r="AR488" s="25"/>
      <c r="AS488" s="25"/>
    </row>
    <row r="489" spans="1:45" x14ac:dyDescent="0.25">
      <c r="A489" s="21"/>
      <c r="B489" s="4" t="str">
        <f>IF(A488="","",IF(A489="","←",IF(A489="Cash Request",COUNTIF($A$5:A488,"Cash Request")+1,IF(A489&lt;&gt;"Cash Request",B488+0.01&amp;"",))))</f>
        <v/>
      </c>
      <c r="C489" s="22"/>
      <c r="D489" s="23"/>
      <c r="E489" s="5">
        <f>IF(AND(A488="",A489&lt;&gt;""),"ERROR-MISSING ROW ABOVE",IF(A489="Cash Request",SUMIF(B490:$B$1006,B489&amp;".*",E490:$E$1006),SUM(F489:AS489)))</f>
        <v>0</v>
      </c>
      <c r="F489" s="25"/>
      <c r="G489" s="25"/>
      <c r="H489" s="25"/>
      <c r="I489" s="25"/>
      <c r="J489" s="25"/>
      <c r="K489" s="25"/>
      <c r="L489" s="25"/>
      <c r="M489" s="25"/>
      <c r="N489" s="25"/>
      <c r="O489" s="25"/>
      <c r="P489" s="25"/>
      <c r="Q489" s="25"/>
      <c r="R489" s="25"/>
      <c r="S489" s="25"/>
      <c r="T489" s="25"/>
      <c r="U489" s="25"/>
      <c r="V489" s="25"/>
      <c r="W489" s="25"/>
      <c r="X489" s="25"/>
      <c r="Y489" s="25"/>
      <c r="Z489" s="25"/>
      <c r="AA489" s="25"/>
      <c r="AB489" s="25"/>
      <c r="AC489" s="25"/>
      <c r="AD489" s="25"/>
      <c r="AE489" s="25"/>
      <c r="AF489" s="25"/>
      <c r="AG489" s="25"/>
      <c r="AH489" s="25"/>
      <c r="AI489" s="25"/>
      <c r="AJ489" s="25"/>
      <c r="AK489" s="25"/>
      <c r="AL489" s="25"/>
      <c r="AM489" s="25"/>
      <c r="AN489" s="25"/>
      <c r="AO489" s="25"/>
      <c r="AP489" s="25"/>
      <c r="AQ489" s="25"/>
      <c r="AR489" s="25"/>
      <c r="AS489" s="25"/>
    </row>
    <row r="490" spans="1:45" x14ac:dyDescent="0.25">
      <c r="A490" s="21"/>
      <c r="B490" s="4" t="str">
        <f>IF(A489="","",IF(A490="","←",IF(A490="Cash Request",COUNTIF($A$5:A489,"Cash Request")+1,IF(A490&lt;&gt;"Cash Request",B489+0.01&amp;"",))))</f>
        <v/>
      </c>
      <c r="C490" s="22"/>
      <c r="D490" s="23"/>
      <c r="E490" s="5">
        <f>IF(AND(A489="",A490&lt;&gt;""),"ERROR-MISSING ROW ABOVE",IF(A490="Cash Request",SUMIF(B491:$B$1006,B490&amp;".*",E491:$E$1006),SUM(F490:AS490)))</f>
        <v>0</v>
      </c>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c r="AF490" s="25"/>
      <c r="AG490" s="25"/>
      <c r="AH490" s="25"/>
      <c r="AI490" s="25"/>
      <c r="AJ490" s="25"/>
      <c r="AK490" s="25"/>
      <c r="AL490" s="25"/>
      <c r="AM490" s="25"/>
      <c r="AN490" s="25"/>
      <c r="AO490" s="25"/>
      <c r="AP490" s="25"/>
      <c r="AQ490" s="25"/>
      <c r="AR490" s="25"/>
      <c r="AS490" s="25"/>
    </row>
    <row r="491" spans="1:45" x14ac:dyDescent="0.25">
      <c r="A491" s="21"/>
      <c r="B491" s="4" t="str">
        <f>IF(A490="","",IF(A491="","←",IF(A491="Cash Request",COUNTIF($A$5:A490,"Cash Request")+1,IF(A491&lt;&gt;"Cash Request",B490+0.01&amp;"",))))</f>
        <v/>
      </c>
      <c r="C491" s="22"/>
      <c r="D491" s="23"/>
      <c r="E491" s="5">
        <f>IF(AND(A490="",A491&lt;&gt;""),"ERROR-MISSING ROW ABOVE",IF(A491="Cash Request",SUMIF(B492:$B$1006,B491&amp;".*",E492:$E$1006),SUM(F491:AS491)))</f>
        <v>0</v>
      </c>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c r="AF491" s="25"/>
      <c r="AG491" s="25"/>
      <c r="AH491" s="25"/>
      <c r="AI491" s="25"/>
      <c r="AJ491" s="25"/>
      <c r="AK491" s="25"/>
      <c r="AL491" s="25"/>
      <c r="AM491" s="25"/>
      <c r="AN491" s="25"/>
      <c r="AO491" s="25"/>
      <c r="AP491" s="25"/>
      <c r="AQ491" s="25"/>
      <c r="AR491" s="25"/>
      <c r="AS491" s="25"/>
    </row>
    <row r="492" spans="1:45" x14ac:dyDescent="0.25">
      <c r="A492" s="21"/>
      <c r="B492" s="4" t="str">
        <f>IF(A491="","",IF(A492="","←",IF(A492="Cash Request",COUNTIF($A$5:A491,"Cash Request")+1,IF(A492&lt;&gt;"Cash Request",B491+0.01&amp;"",))))</f>
        <v/>
      </c>
      <c r="C492" s="22"/>
      <c r="D492" s="23"/>
      <c r="E492" s="5">
        <f>IF(AND(A491="",A492&lt;&gt;""),"ERROR-MISSING ROW ABOVE",IF(A492="Cash Request",SUMIF(B493:$B$1006,B492&amp;".*",E493:$E$1006),SUM(F492:AS492)))</f>
        <v>0</v>
      </c>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c r="AF492" s="25"/>
      <c r="AG492" s="25"/>
      <c r="AH492" s="25"/>
      <c r="AI492" s="25"/>
      <c r="AJ492" s="25"/>
      <c r="AK492" s="25"/>
      <c r="AL492" s="25"/>
      <c r="AM492" s="25"/>
      <c r="AN492" s="25"/>
      <c r="AO492" s="25"/>
      <c r="AP492" s="25"/>
      <c r="AQ492" s="25"/>
      <c r="AR492" s="25"/>
      <c r="AS492" s="25"/>
    </row>
    <row r="493" spans="1:45" x14ac:dyDescent="0.25">
      <c r="A493" s="21"/>
      <c r="B493" s="4" t="str">
        <f>IF(A492="","",IF(A493="","←",IF(A493="Cash Request",COUNTIF($A$5:A492,"Cash Request")+1,IF(A493&lt;&gt;"Cash Request",B492+0.01&amp;"",))))</f>
        <v/>
      </c>
      <c r="C493" s="22"/>
      <c r="D493" s="23"/>
      <c r="E493" s="5">
        <f>IF(AND(A492="",A493&lt;&gt;""),"ERROR-MISSING ROW ABOVE",IF(A493="Cash Request",SUMIF(B494:$B$1006,B493&amp;".*",E494:$E$1006),SUM(F493:AS493)))</f>
        <v>0</v>
      </c>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c r="AF493" s="25"/>
      <c r="AG493" s="25"/>
      <c r="AH493" s="25"/>
      <c r="AI493" s="25"/>
      <c r="AJ493" s="25"/>
      <c r="AK493" s="25"/>
      <c r="AL493" s="25"/>
      <c r="AM493" s="25"/>
      <c r="AN493" s="25"/>
      <c r="AO493" s="25"/>
      <c r="AP493" s="25"/>
      <c r="AQ493" s="25"/>
      <c r="AR493" s="25"/>
      <c r="AS493" s="25"/>
    </row>
    <row r="494" spans="1:45" x14ac:dyDescent="0.25">
      <c r="A494" s="21"/>
      <c r="B494" s="4" t="str">
        <f>IF(A493="","",IF(A494="","←",IF(A494="Cash Request",COUNTIF($A$5:A493,"Cash Request")+1,IF(A494&lt;&gt;"Cash Request",B493+0.01&amp;"",))))</f>
        <v/>
      </c>
      <c r="C494" s="22"/>
      <c r="D494" s="23"/>
      <c r="E494" s="5">
        <f>IF(AND(A493="",A494&lt;&gt;""),"ERROR-MISSING ROW ABOVE",IF(A494="Cash Request",SUMIF(B495:$B$1006,B494&amp;".*",E495:$E$1006),SUM(F494:AS494)))</f>
        <v>0</v>
      </c>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c r="AF494" s="25"/>
      <c r="AG494" s="25"/>
      <c r="AH494" s="25"/>
      <c r="AI494" s="25"/>
      <c r="AJ494" s="25"/>
      <c r="AK494" s="25"/>
      <c r="AL494" s="25"/>
      <c r="AM494" s="25"/>
      <c r="AN494" s="25"/>
      <c r="AO494" s="25"/>
      <c r="AP494" s="25"/>
      <c r="AQ494" s="25"/>
      <c r="AR494" s="25"/>
      <c r="AS494" s="25"/>
    </row>
    <row r="495" spans="1:45" x14ac:dyDescent="0.25">
      <c r="A495" s="21"/>
      <c r="B495" s="4" t="str">
        <f>IF(A494="","",IF(A495="","←",IF(A495="Cash Request",COUNTIF($A$5:A494,"Cash Request")+1,IF(A495&lt;&gt;"Cash Request",B494+0.01&amp;"",))))</f>
        <v/>
      </c>
      <c r="C495" s="22"/>
      <c r="D495" s="23"/>
      <c r="E495" s="5">
        <f>IF(AND(A494="",A495&lt;&gt;""),"ERROR-MISSING ROW ABOVE",IF(A495="Cash Request",SUMIF(B496:$B$1006,B495&amp;".*",E496:$E$1006),SUM(F495:AS495)))</f>
        <v>0</v>
      </c>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c r="AF495" s="25"/>
      <c r="AG495" s="25"/>
      <c r="AH495" s="25"/>
      <c r="AI495" s="25"/>
      <c r="AJ495" s="25"/>
      <c r="AK495" s="25"/>
      <c r="AL495" s="25"/>
      <c r="AM495" s="25"/>
      <c r="AN495" s="25"/>
      <c r="AO495" s="25"/>
      <c r="AP495" s="25"/>
      <c r="AQ495" s="25"/>
      <c r="AR495" s="25"/>
      <c r="AS495" s="25"/>
    </row>
    <row r="496" spans="1:45" x14ac:dyDescent="0.25">
      <c r="A496" s="21"/>
      <c r="B496" s="4" t="str">
        <f>IF(A495="","",IF(A496="","←",IF(A496="Cash Request",COUNTIF($A$5:A495,"Cash Request")+1,IF(A496&lt;&gt;"Cash Request",B495+0.01&amp;"",))))</f>
        <v/>
      </c>
      <c r="C496" s="22"/>
      <c r="D496" s="23"/>
      <c r="E496" s="5">
        <f>IF(AND(A495="",A496&lt;&gt;""),"ERROR-MISSING ROW ABOVE",IF(A496="Cash Request",SUMIF(B497:$B$1006,B496&amp;".*",E497:$E$1006),SUM(F496:AS496)))</f>
        <v>0</v>
      </c>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c r="AF496" s="25"/>
      <c r="AG496" s="25"/>
      <c r="AH496" s="25"/>
      <c r="AI496" s="25"/>
      <c r="AJ496" s="25"/>
      <c r="AK496" s="25"/>
      <c r="AL496" s="25"/>
      <c r="AM496" s="25"/>
      <c r="AN496" s="25"/>
      <c r="AO496" s="25"/>
      <c r="AP496" s="25"/>
      <c r="AQ496" s="25"/>
      <c r="AR496" s="25"/>
      <c r="AS496" s="25"/>
    </row>
    <row r="497" spans="1:45" x14ac:dyDescent="0.25">
      <c r="A497" s="21"/>
      <c r="B497" s="4" t="str">
        <f>IF(A496="","",IF(A497="","←",IF(A497="Cash Request",COUNTIF($A$5:A496,"Cash Request")+1,IF(A497&lt;&gt;"Cash Request",B496+0.01&amp;"",))))</f>
        <v/>
      </c>
      <c r="C497" s="22"/>
      <c r="D497" s="23"/>
      <c r="E497" s="5">
        <f>IF(AND(A496="",A497&lt;&gt;""),"ERROR-MISSING ROW ABOVE",IF(A497="Cash Request",SUMIF(B498:$B$1006,B497&amp;".*",E498:$E$1006),SUM(F497:AS497)))</f>
        <v>0</v>
      </c>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c r="AF497" s="25"/>
      <c r="AG497" s="25"/>
      <c r="AH497" s="25"/>
      <c r="AI497" s="25"/>
      <c r="AJ497" s="25"/>
      <c r="AK497" s="25"/>
      <c r="AL497" s="25"/>
      <c r="AM497" s="25"/>
      <c r="AN497" s="25"/>
      <c r="AO497" s="25"/>
      <c r="AP497" s="25"/>
      <c r="AQ497" s="25"/>
      <c r="AR497" s="25"/>
      <c r="AS497" s="25"/>
    </row>
    <row r="498" spans="1:45" x14ac:dyDescent="0.25">
      <c r="A498" s="21"/>
      <c r="B498" s="4" t="str">
        <f>IF(A497="","",IF(A498="","←",IF(A498="Cash Request",COUNTIF($A$5:A497,"Cash Request")+1,IF(A498&lt;&gt;"Cash Request",B497+0.01&amp;"",))))</f>
        <v/>
      </c>
      <c r="C498" s="22"/>
      <c r="D498" s="23"/>
      <c r="E498" s="5">
        <f>IF(AND(A497="",A498&lt;&gt;""),"ERROR-MISSING ROW ABOVE",IF(A498="Cash Request",SUMIF(B499:$B$1006,B498&amp;".*",E499:$E$1006),SUM(F498:AS498)))</f>
        <v>0</v>
      </c>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c r="AF498" s="25"/>
      <c r="AG498" s="25"/>
      <c r="AH498" s="25"/>
      <c r="AI498" s="25"/>
      <c r="AJ498" s="25"/>
      <c r="AK498" s="25"/>
      <c r="AL498" s="25"/>
      <c r="AM498" s="25"/>
      <c r="AN498" s="25"/>
      <c r="AO498" s="25"/>
      <c r="AP498" s="25"/>
      <c r="AQ498" s="25"/>
      <c r="AR498" s="25"/>
      <c r="AS498" s="25"/>
    </row>
    <row r="499" spans="1:45" x14ac:dyDescent="0.25">
      <c r="A499" s="21"/>
      <c r="B499" s="4" t="str">
        <f>IF(A498="","",IF(A499="","←",IF(A499="Cash Request",COUNTIF($A$5:A498,"Cash Request")+1,IF(A499&lt;&gt;"Cash Request",B498+0.01&amp;"",))))</f>
        <v/>
      </c>
      <c r="C499" s="22"/>
      <c r="D499" s="23"/>
      <c r="E499" s="5">
        <f>IF(AND(A498="",A499&lt;&gt;""),"ERROR-MISSING ROW ABOVE",IF(A499="Cash Request",SUMIF(B500:$B$1006,B499&amp;".*",E500:$E$1006),SUM(F499:AS499)))</f>
        <v>0</v>
      </c>
      <c r="F499" s="25"/>
      <c r="G499" s="25"/>
      <c r="H499" s="25"/>
      <c r="I499" s="25"/>
      <c r="J499" s="25"/>
      <c r="K499" s="25"/>
      <c r="L499" s="25"/>
      <c r="M499" s="25"/>
      <c r="N499" s="25"/>
      <c r="O499" s="25"/>
      <c r="P499" s="25"/>
      <c r="Q499" s="25"/>
      <c r="R499" s="25"/>
      <c r="S499" s="25"/>
      <c r="T499" s="25"/>
      <c r="U499" s="25"/>
      <c r="V499" s="25"/>
      <c r="W499" s="25"/>
      <c r="X499" s="25"/>
      <c r="Y499" s="25"/>
      <c r="Z499" s="25"/>
      <c r="AA499" s="25"/>
      <c r="AB499" s="25"/>
      <c r="AC499" s="25"/>
      <c r="AD499" s="25"/>
      <c r="AE499" s="25"/>
      <c r="AF499" s="25"/>
      <c r="AG499" s="25"/>
      <c r="AH499" s="25"/>
      <c r="AI499" s="25"/>
      <c r="AJ499" s="25"/>
      <c r="AK499" s="25"/>
      <c r="AL499" s="25"/>
      <c r="AM499" s="25"/>
      <c r="AN499" s="25"/>
      <c r="AO499" s="25"/>
      <c r="AP499" s="25"/>
      <c r="AQ499" s="25"/>
      <c r="AR499" s="25"/>
      <c r="AS499" s="25"/>
    </row>
    <row r="500" spans="1:45" x14ac:dyDescent="0.25">
      <c r="A500" s="21"/>
      <c r="B500" s="4" t="str">
        <f>IF(A499="","",IF(A500="","←",IF(A500="Cash Request",COUNTIF($A$5:A499,"Cash Request")+1,IF(A500&lt;&gt;"Cash Request",B499+0.01&amp;"",))))</f>
        <v/>
      </c>
      <c r="C500" s="22"/>
      <c r="D500" s="23"/>
      <c r="E500" s="5">
        <f>IF(AND(A499="",A500&lt;&gt;""),"ERROR-MISSING ROW ABOVE",IF(A500="Cash Request",SUMIF(B501:$B$1006,B500&amp;".*",E501:$E$1006),SUM(F500:AS500)))</f>
        <v>0</v>
      </c>
      <c r="F500" s="25"/>
      <c r="G500" s="25"/>
      <c r="H500" s="25"/>
      <c r="I500" s="25"/>
      <c r="J500" s="25"/>
      <c r="K500" s="25"/>
      <c r="L500" s="25"/>
      <c r="M500" s="25"/>
      <c r="N500" s="25"/>
      <c r="O500" s="25"/>
      <c r="P500" s="25"/>
      <c r="Q500" s="25"/>
      <c r="R500" s="25"/>
      <c r="S500" s="25"/>
      <c r="T500" s="25"/>
      <c r="U500" s="25"/>
      <c r="V500" s="25"/>
      <c r="W500" s="25"/>
      <c r="X500" s="25"/>
      <c r="Y500" s="25"/>
      <c r="Z500" s="25"/>
      <c r="AA500" s="25"/>
      <c r="AB500" s="25"/>
      <c r="AC500" s="25"/>
      <c r="AD500" s="25"/>
      <c r="AE500" s="25"/>
      <c r="AF500" s="25"/>
      <c r="AG500" s="25"/>
      <c r="AH500" s="25"/>
      <c r="AI500" s="25"/>
      <c r="AJ500" s="25"/>
      <c r="AK500" s="25"/>
      <c r="AL500" s="25"/>
      <c r="AM500" s="25"/>
      <c r="AN500" s="25"/>
      <c r="AO500" s="25"/>
      <c r="AP500" s="25"/>
      <c r="AQ500" s="25"/>
      <c r="AR500" s="25"/>
      <c r="AS500" s="25"/>
    </row>
    <row r="501" spans="1:45" x14ac:dyDescent="0.25">
      <c r="A501" s="21"/>
      <c r="B501" s="4" t="str">
        <f>IF(A500="","",IF(A501="","←",IF(A501="Cash Request",COUNTIF($A$5:A500,"Cash Request")+1,IF(A501&lt;&gt;"Cash Request",B500+0.01&amp;"",))))</f>
        <v/>
      </c>
      <c r="C501" s="22"/>
      <c r="D501" s="23"/>
      <c r="E501" s="5">
        <f>IF(AND(A500="",A501&lt;&gt;""),"ERROR-MISSING ROW ABOVE",IF(A501="Cash Request",SUMIF(B502:$B$1006,B501&amp;".*",E502:$E$1006),SUM(F501:AS501)))</f>
        <v>0</v>
      </c>
      <c r="F501" s="25"/>
      <c r="G501" s="25"/>
      <c r="H501" s="25"/>
      <c r="I501" s="25"/>
      <c r="J501" s="25"/>
      <c r="K501" s="25"/>
      <c r="L501" s="25"/>
      <c r="M501" s="25"/>
      <c r="N501" s="25"/>
      <c r="O501" s="25"/>
      <c r="P501" s="25"/>
      <c r="Q501" s="25"/>
      <c r="R501" s="25"/>
      <c r="S501" s="25"/>
      <c r="T501" s="25"/>
      <c r="U501" s="25"/>
      <c r="V501" s="25"/>
      <c r="W501" s="25"/>
      <c r="X501" s="25"/>
      <c r="Y501" s="25"/>
      <c r="Z501" s="25"/>
      <c r="AA501" s="25"/>
      <c r="AB501" s="25"/>
      <c r="AC501" s="25"/>
      <c r="AD501" s="25"/>
      <c r="AE501" s="25"/>
      <c r="AF501" s="25"/>
      <c r="AG501" s="25"/>
      <c r="AH501" s="25"/>
      <c r="AI501" s="25"/>
      <c r="AJ501" s="25"/>
      <c r="AK501" s="25"/>
      <c r="AL501" s="25"/>
      <c r="AM501" s="25"/>
      <c r="AN501" s="25"/>
      <c r="AO501" s="25"/>
      <c r="AP501" s="25"/>
      <c r="AQ501" s="25"/>
      <c r="AR501" s="25"/>
      <c r="AS501" s="25"/>
    </row>
    <row r="502" spans="1:45" x14ac:dyDescent="0.25">
      <c r="A502" s="21"/>
      <c r="B502" s="4" t="str">
        <f>IF(A501="","",IF(A502="","←",IF(A502="Cash Request",COUNTIF($A$5:A501,"Cash Request")+1,IF(A502&lt;&gt;"Cash Request",B501+0.01&amp;"",))))</f>
        <v/>
      </c>
      <c r="C502" s="22"/>
      <c r="D502" s="23"/>
      <c r="E502" s="5">
        <f>IF(AND(A501="",A502&lt;&gt;""),"ERROR-MISSING ROW ABOVE",IF(A502="Cash Request",SUMIF(B503:$B$1006,B502&amp;".*",E503:$E$1006),SUM(F502:AS502)))</f>
        <v>0</v>
      </c>
      <c r="F502" s="25"/>
      <c r="G502" s="25"/>
      <c r="H502" s="25"/>
      <c r="I502" s="25"/>
      <c r="J502" s="25"/>
      <c r="K502" s="25"/>
      <c r="L502" s="25"/>
      <c r="M502" s="25"/>
      <c r="N502" s="25"/>
      <c r="O502" s="25"/>
      <c r="P502" s="25"/>
      <c r="Q502" s="25"/>
      <c r="R502" s="25"/>
      <c r="S502" s="25"/>
      <c r="T502" s="25"/>
      <c r="U502" s="25"/>
      <c r="V502" s="25"/>
      <c r="W502" s="25"/>
      <c r="X502" s="25"/>
      <c r="Y502" s="25"/>
      <c r="Z502" s="25"/>
      <c r="AA502" s="25"/>
      <c r="AB502" s="25"/>
      <c r="AC502" s="25"/>
      <c r="AD502" s="25"/>
      <c r="AE502" s="25"/>
      <c r="AF502" s="25"/>
      <c r="AG502" s="25"/>
      <c r="AH502" s="25"/>
      <c r="AI502" s="25"/>
      <c r="AJ502" s="25"/>
      <c r="AK502" s="25"/>
      <c r="AL502" s="25"/>
      <c r="AM502" s="25"/>
      <c r="AN502" s="25"/>
      <c r="AO502" s="25"/>
      <c r="AP502" s="25"/>
      <c r="AQ502" s="25"/>
      <c r="AR502" s="25"/>
      <c r="AS502" s="25"/>
    </row>
    <row r="503" spans="1:45" x14ac:dyDescent="0.25">
      <c r="A503" s="21"/>
      <c r="B503" s="4" t="str">
        <f>IF(A502="","",IF(A503="","←",IF(A503="Cash Request",COUNTIF($A$5:A502,"Cash Request")+1,IF(A503&lt;&gt;"Cash Request",B502+0.01&amp;"",))))</f>
        <v/>
      </c>
      <c r="C503" s="22"/>
      <c r="D503" s="23"/>
      <c r="E503" s="5">
        <f>IF(AND(A502="",A503&lt;&gt;""),"ERROR-MISSING ROW ABOVE",IF(A503="Cash Request",SUMIF(B504:$B$1006,B503&amp;".*",E504:$E$1006),SUM(F503:AS503)))</f>
        <v>0</v>
      </c>
      <c r="F503" s="25"/>
      <c r="G503" s="25"/>
      <c r="H503" s="25"/>
      <c r="I503" s="25"/>
      <c r="J503" s="25"/>
      <c r="K503" s="25"/>
      <c r="L503" s="25"/>
      <c r="M503" s="25"/>
      <c r="N503" s="25"/>
      <c r="O503" s="25"/>
      <c r="P503" s="25"/>
      <c r="Q503" s="25"/>
      <c r="R503" s="25"/>
      <c r="S503" s="25"/>
      <c r="T503" s="25"/>
      <c r="U503" s="25"/>
      <c r="V503" s="25"/>
      <c r="W503" s="25"/>
      <c r="X503" s="25"/>
      <c r="Y503" s="25"/>
      <c r="Z503" s="25"/>
      <c r="AA503" s="25"/>
      <c r="AB503" s="25"/>
      <c r="AC503" s="25"/>
      <c r="AD503" s="25"/>
      <c r="AE503" s="25"/>
      <c r="AF503" s="25"/>
      <c r="AG503" s="25"/>
      <c r="AH503" s="25"/>
      <c r="AI503" s="25"/>
      <c r="AJ503" s="25"/>
      <c r="AK503" s="25"/>
      <c r="AL503" s="25"/>
      <c r="AM503" s="25"/>
      <c r="AN503" s="25"/>
      <c r="AO503" s="25"/>
      <c r="AP503" s="25"/>
      <c r="AQ503" s="25"/>
      <c r="AR503" s="25"/>
      <c r="AS503" s="25"/>
    </row>
    <row r="504" spans="1:45" x14ac:dyDescent="0.25">
      <c r="A504" s="21"/>
      <c r="B504" s="4" t="str">
        <f>IF(A503="","",IF(A504="","←",IF(A504="Cash Request",COUNTIF($A$5:A503,"Cash Request")+1,IF(A504&lt;&gt;"Cash Request",B503+0.01&amp;"",))))</f>
        <v/>
      </c>
      <c r="C504" s="22"/>
      <c r="D504" s="23"/>
      <c r="E504" s="5">
        <f>IF(AND(A503="",A504&lt;&gt;""),"ERROR-MISSING ROW ABOVE",IF(A504="Cash Request",SUMIF(B505:$B$1006,B504&amp;".*",E505:$E$1006),SUM(F504:AS504)))</f>
        <v>0</v>
      </c>
      <c r="F504" s="25"/>
      <c r="G504" s="25"/>
      <c r="H504" s="25"/>
      <c r="I504" s="25"/>
      <c r="J504" s="25"/>
      <c r="K504" s="25"/>
      <c r="L504" s="25"/>
      <c r="M504" s="25"/>
      <c r="N504" s="25"/>
      <c r="O504" s="25"/>
      <c r="P504" s="25"/>
      <c r="Q504" s="25"/>
      <c r="R504" s="25"/>
      <c r="S504" s="25"/>
      <c r="T504" s="25"/>
      <c r="U504" s="25"/>
      <c r="V504" s="25"/>
      <c r="W504" s="25"/>
      <c r="X504" s="25"/>
      <c r="Y504" s="25"/>
      <c r="Z504" s="25"/>
      <c r="AA504" s="25"/>
      <c r="AB504" s="25"/>
      <c r="AC504" s="25"/>
      <c r="AD504" s="25"/>
      <c r="AE504" s="25"/>
      <c r="AF504" s="25"/>
      <c r="AG504" s="25"/>
      <c r="AH504" s="25"/>
      <c r="AI504" s="25"/>
      <c r="AJ504" s="25"/>
      <c r="AK504" s="25"/>
      <c r="AL504" s="25"/>
      <c r="AM504" s="25"/>
      <c r="AN504" s="25"/>
      <c r="AO504" s="25"/>
      <c r="AP504" s="25"/>
      <c r="AQ504" s="25"/>
      <c r="AR504" s="25"/>
      <c r="AS504" s="25"/>
    </row>
    <row r="505" spans="1:45" x14ac:dyDescent="0.25">
      <c r="A505" s="21"/>
      <c r="B505" s="4" t="str">
        <f>IF(A504="","",IF(A505="","←",IF(A505="Cash Request",COUNTIF($A$5:A504,"Cash Request")+1,IF(A505&lt;&gt;"Cash Request",B504+0.01&amp;"",))))</f>
        <v/>
      </c>
      <c r="C505" s="22"/>
      <c r="D505" s="23"/>
      <c r="E505" s="5">
        <f>IF(AND(A504="",A505&lt;&gt;""),"ERROR-MISSING ROW ABOVE",IF(A505="Cash Request",SUMIF(B506:$B$1006,B505&amp;".*",E506:$E$1006),SUM(F505:AS505)))</f>
        <v>0</v>
      </c>
      <c r="F505" s="25"/>
      <c r="G505" s="25"/>
      <c r="H505" s="25"/>
      <c r="I505" s="25"/>
      <c r="J505" s="25"/>
      <c r="K505" s="25"/>
      <c r="L505" s="25"/>
      <c r="M505" s="25"/>
      <c r="N505" s="25"/>
      <c r="O505" s="25"/>
      <c r="P505" s="25"/>
      <c r="Q505" s="25"/>
      <c r="R505" s="25"/>
      <c r="S505" s="25"/>
      <c r="T505" s="25"/>
      <c r="U505" s="25"/>
      <c r="V505" s="25"/>
      <c r="W505" s="25"/>
      <c r="X505" s="25"/>
      <c r="Y505" s="25"/>
      <c r="Z505" s="25"/>
      <c r="AA505" s="25"/>
      <c r="AB505" s="25"/>
      <c r="AC505" s="25"/>
      <c r="AD505" s="25"/>
      <c r="AE505" s="25"/>
      <c r="AF505" s="25"/>
      <c r="AG505" s="25"/>
      <c r="AH505" s="25"/>
      <c r="AI505" s="25"/>
      <c r="AJ505" s="25"/>
      <c r="AK505" s="25"/>
      <c r="AL505" s="25"/>
      <c r="AM505" s="25"/>
      <c r="AN505" s="25"/>
      <c r="AO505" s="25"/>
      <c r="AP505" s="25"/>
      <c r="AQ505" s="25"/>
      <c r="AR505" s="25"/>
      <c r="AS505" s="25"/>
    </row>
    <row r="506" spans="1:45" x14ac:dyDescent="0.25">
      <c r="A506" s="21"/>
      <c r="B506" s="4" t="str">
        <f>IF(A505="","",IF(A506="","←",IF(A506="Cash Request",COUNTIF($A$5:A505,"Cash Request")+1,IF(A506&lt;&gt;"Cash Request",B505+0.01&amp;"",))))</f>
        <v/>
      </c>
      <c r="C506" s="22"/>
      <c r="D506" s="23"/>
      <c r="E506" s="5">
        <f>IF(AND(A505="",A506&lt;&gt;""),"ERROR-MISSING ROW ABOVE",IF(A506="Cash Request",SUMIF(B507:$B$1006,B506&amp;".*",E507:$E$1006),SUM(F506:AS506)))</f>
        <v>0</v>
      </c>
      <c r="F506" s="25"/>
      <c r="G506" s="25"/>
      <c r="H506" s="25"/>
      <c r="I506" s="25"/>
      <c r="J506" s="25"/>
      <c r="K506" s="25"/>
      <c r="L506" s="25"/>
      <c r="M506" s="25"/>
      <c r="N506" s="25"/>
      <c r="O506" s="25"/>
      <c r="P506" s="25"/>
      <c r="Q506" s="25"/>
      <c r="R506" s="25"/>
      <c r="S506" s="25"/>
      <c r="T506" s="25"/>
      <c r="U506" s="25"/>
      <c r="V506" s="25"/>
      <c r="W506" s="25"/>
      <c r="X506" s="25"/>
      <c r="Y506" s="25"/>
      <c r="Z506" s="25"/>
      <c r="AA506" s="25"/>
      <c r="AB506" s="25"/>
      <c r="AC506" s="25"/>
      <c r="AD506" s="25"/>
      <c r="AE506" s="25"/>
      <c r="AF506" s="25"/>
      <c r="AG506" s="25"/>
      <c r="AH506" s="25"/>
      <c r="AI506" s="25"/>
      <c r="AJ506" s="25"/>
      <c r="AK506" s="25"/>
      <c r="AL506" s="25"/>
      <c r="AM506" s="25"/>
      <c r="AN506" s="25"/>
      <c r="AO506" s="25"/>
      <c r="AP506" s="25"/>
      <c r="AQ506" s="25"/>
      <c r="AR506" s="25"/>
      <c r="AS506" s="25"/>
    </row>
    <row r="507" spans="1:45" x14ac:dyDescent="0.25">
      <c r="A507" s="21"/>
      <c r="B507" s="4" t="str">
        <f>IF(A506="","",IF(A507="","←",IF(A507="Cash Request",COUNTIF($A$5:A506,"Cash Request")+1,IF(A507&lt;&gt;"Cash Request",B506+0.01&amp;"",))))</f>
        <v/>
      </c>
      <c r="C507" s="22"/>
      <c r="D507" s="23"/>
      <c r="E507" s="5">
        <f>IF(AND(A506="",A507&lt;&gt;""),"ERROR-MISSING ROW ABOVE",IF(A507="Cash Request",SUMIF(B508:$B$1006,B507&amp;".*",E508:$E$1006),SUM(F507:AS507)))</f>
        <v>0</v>
      </c>
      <c r="F507" s="25"/>
      <c r="G507" s="25"/>
      <c r="H507" s="25"/>
      <c r="I507" s="25"/>
      <c r="J507" s="25"/>
      <c r="K507" s="25"/>
      <c r="L507" s="25"/>
      <c r="M507" s="25"/>
      <c r="N507" s="25"/>
      <c r="O507" s="25"/>
      <c r="P507" s="25"/>
      <c r="Q507" s="25"/>
      <c r="R507" s="25"/>
      <c r="S507" s="25"/>
      <c r="T507" s="25"/>
      <c r="U507" s="25"/>
      <c r="V507" s="25"/>
      <c r="W507" s="25"/>
      <c r="X507" s="25"/>
      <c r="Y507" s="25"/>
      <c r="Z507" s="25"/>
      <c r="AA507" s="25"/>
      <c r="AB507" s="25"/>
      <c r="AC507" s="25"/>
      <c r="AD507" s="25"/>
      <c r="AE507" s="25"/>
      <c r="AF507" s="25"/>
      <c r="AG507" s="25"/>
      <c r="AH507" s="25"/>
      <c r="AI507" s="25"/>
      <c r="AJ507" s="25"/>
      <c r="AK507" s="25"/>
      <c r="AL507" s="25"/>
      <c r="AM507" s="25"/>
      <c r="AN507" s="25"/>
      <c r="AO507" s="25"/>
      <c r="AP507" s="25"/>
      <c r="AQ507" s="25"/>
      <c r="AR507" s="25"/>
      <c r="AS507" s="25"/>
    </row>
    <row r="508" spans="1:45" x14ac:dyDescent="0.25">
      <c r="A508" s="21"/>
      <c r="B508" s="4" t="str">
        <f>IF(A507="","",IF(A508="","←",IF(A508="Cash Request",COUNTIF($A$5:A507,"Cash Request")+1,IF(A508&lt;&gt;"Cash Request",B507+0.01&amp;"",))))</f>
        <v/>
      </c>
      <c r="C508" s="22"/>
      <c r="D508" s="23"/>
      <c r="E508" s="5">
        <f>IF(AND(A507="",A508&lt;&gt;""),"ERROR-MISSING ROW ABOVE",IF(A508="Cash Request",SUMIF(B509:$B$1006,B508&amp;".*",E509:$E$1006),SUM(F508:AS508)))</f>
        <v>0</v>
      </c>
      <c r="F508" s="25"/>
      <c r="G508" s="25"/>
      <c r="H508" s="25"/>
      <c r="I508" s="25"/>
      <c r="J508" s="25"/>
      <c r="K508" s="25"/>
      <c r="L508" s="25"/>
      <c r="M508" s="25"/>
      <c r="N508" s="25"/>
      <c r="O508" s="25"/>
      <c r="P508" s="25"/>
      <c r="Q508" s="25"/>
      <c r="R508" s="25"/>
      <c r="S508" s="25"/>
      <c r="T508" s="25"/>
      <c r="U508" s="25"/>
      <c r="V508" s="25"/>
      <c r="W508" s="25"/>
      <c r="X508" s="25"/>
      <c r="Y508" s="25"/>
      <c r="Z508" s="25"/>
      <c r="AA508" s="25"/>
      <c r="AB508" s="25"/>
      <c r="AC508" s="25"/>
      <c r="AD508" s="25"/>
      <c r="AE508" s="25"/>
      <c r="AF508" s="25"/>
      <c r="AG508" s="25"/>
      <c r="AH508" s="25"/>
      <c r="AI508" s="25"/>
      <c r="AJ508" s="25"/>
      <c r="AK508" s="25"/>
      <c r="AL508" s="25"/>
      <c r="AM508" s="25"/>
      <c r="AN508" s="25"/>
      <c r="AO508" s="25"/>
      <c r="AP508" s="25"/>
      <c r="AQ508" s="25"/>
      <c r="AR508" s="25"/>
      <c r="AS508" s="25"/>
    </row>
    <row r="509" spans="1:45" x14ac:dyDescent="0.25">
      <c r="A509" s="21"/>
      <c r="B509" s="4" t="str">
        <f>IF(A508="","",IF(A509="","←",IF(A509="Cash Request",COUNTIF($A$5:A508,"Cash Request")+1,IF(A509&lt;&gt;"Cash Request",B508+0.01&amp;"",))))</f>
        <v/>
      </c>
      <c r="C509" s="22"/>
      <c r="D509" s="23"/>
      <c r="E509" s="5">
        <f>IF(AND(A508="",A509&lt;&gt;""),"ERROR-MISSING ROW ABOVE",IF(A509="Cash Request",SUMIF(B510:$B$1006,B509&amp;".*",E510:$E$1006),SUM(F509:AS509)))</f>
        <v>0</v>
      </c>
      <c r="F509" s="25"/>
      <c r="G509" s="25"/>
      <c r="H509" s="25"/>
      <c r="I509" s="25"/>
      <c r="J509" s="25"/>
      <c r="K509" s="25"/>
      <c r="L509" s="25"/>
      <c r="M509" s="25"/>
      <c r="N509" s="25"/>
      <c r="O509" s="25"/>
      <c r="P509" s="25"/>
      <c r="Q509" s="25"/>
      <c r="R509" s="25"/>
      <c r="S509" s="25"/>
      <c r="T509" s="25"/>
      <c r="U509" s="25"/>
      <c r="V509" s="25"/>
      <c r="W509" s="25"/>
      <c r="X509" s="25"/>
      <c r="Y509" s="25"/>
      <c r="Z509" s="25"/>
      <c r="AA509" s="25"/>
      <c r="AB509" s="25"/>
      <c r="AC509" s="25"/>
      <c r="AD509" s="25"/>
      <c r="AE509" s="25"/>
      <c r="AF509" s="25"/>
      <c r="AG509" s="25"/>
      <c r="AH509" s="25"/>
      <c r="AI509" s="25"/>
      <c r="AJ509" s="25"/>
      <c r="AK509" s="25"/>
      <c r="AL509" s="25"/>
      <c r="AM509" s="25"/>
      <c r="AN509" s="25"/>
      <c r="AO509" s="25"/>
      <c r="AP509" s="25"/>
      <c r="AQ509" s="25"/>
      <c r="AR509" s="25"/>
      <c r="AS509" s="25"/>
    </row>
    <row r="510" spans="1:45" x14ac:dyDescent="0.25">
      <c r="A510" s="21"/>
      <c r="B510" s="4" t="str">
        <f>IF(A509="","",IF(A510="","←",IF(A510="Cash Request",COUNTIF($A$5:A509,"Cash Request")+1,IF(A510&lt;&gt;"Cash Request",B509+0.01&amp;"",))))</f>
        <v/>
      </c>
      <c r="C510" s="22"/>
      <c r="D510" s="23"/>
      <c r="E510" s="5">
        <f>IF(AND(A509="",A510&lt;&gt;""),"ERROR-MISSING ROW ABOVE",IF(A510="Cash Request",SUMIF(B511:$B$1006,B510&amp;".*",E511:$E$1006),SUM(F510:AS510)))</f>
        <v>0</v>
      </c>
      <c r="F510" s="25"/>
      <c r="G510" s="25"/>
      <c r="H510" s="25"/>
      <c r="I510" s="25"/>
      <c r="J510" s="25"/>
      <c r="K510" s="25"/>
      <c r="L510" s="25"/>
      <c r="M510" s="25"/>
      <c r="N510" s="25"/>
      <c r="O510" s="25"/>
      <c r="P510" s="25"/>
      <c r="Q510" s="25"/>
      <c r="R510" s="25"/>
      <c r="S510" s="25"/>
      <c r="T510" s="25"/>
      <c r="U510" s="25"/>
      <c r="V510" s="25"/>
      <c r="W510" s="25"/>
      <c r="X510" s="25"/>
      <c r="Y510" s="25"/>
      <c r="Z510" s="25"/>
      <c r="AA510" s="25"/>
      <c r="AB510" s="25"/>
      <c r="AC510" s="25"/>
      <c r="AD510" s="25"/>
      <c r="AE510" s="25"/>
      <c r="AF510" s="25"/>
      <c r="AG510" s="25"/>
      <c r="AH510" s="25"/>
      <c r="AI510" s="25"/>
      <c r="AJ510" s="25"/>
      <c r="AK510" s="25"/>
      <c r="AL510" s="25"/>
      <c r="AM510" s="25"/>
      <c r="AN510" s="25"/>
      <c r="AO510" s="25"/>
      <c r="AP510" s="25"/>
      <c r="AQ510" s="25"/>
      <c r="AR510" s="25"/>
      <c r="AS510" s="25"/>
    </row>
    <row r="511" spans="1:45" x14ac:dyDescent="0.25">
      <c r="A511" s="21"/>
      <c r="B511" s="4" t="str">
        <f>IF(A510="","",IF(A511="","←",IF(A511="Cash Request",COUNTIF($A$5:A510,"Cash Request")+1,IF(A511&lt;&gt;"Cash Request",B510+0.01&amp;"",))))</f>
        <v/>
      </c>
      <c r="C511" s="22"/>
      <c r="D511" s="23"/>
      <c r="E511" s="5">
        <f>IF(AND(A510="",A511&lt;&gt;""),"ERROR-MISSING ROW ABOVE",IF(A511="Cash Request",SUMIF(B512:$B$1006,B511&amp;".*",E512:$E$1006),SUM(F511:AS511)))</f>
        <v>0</v>
      </c>
      <c r="F511" s="25"/>
      <c r="G511" s="25"/>
      <c r="H511" s="25"/>
      <c r="I511" s="25"/>
      <c r="J511" s="25"/>
      <c r="K511" s="25"/>
      <c r="L511" s="25"/>
      <c r="M511" s="25"/>
      <c r="N511" s="25"/>
      <c r="O511" s="25"/>
      <c r="P511" s="25"/>
      <c r="Q511" s="25"/>
      <c r="R511" s="25"/>
      <c r="S511" s="25"/>
      <c r="T511" s="25"/>
      <c r="U511" s="25"/>
      <c r="V511" s="25"/>
      <c r="W511" s="25"/>
      <c r="X511" s="25"/>
      <c r="Y511" s="25"/>
      <c r="Z511" s="25"/>
      <c r="AA511" s="25"/>
      <c r="AB511" s="25"/>
      <c r="AC511" s="25"/>
      <c r="AD511" s="25"/>
      <c r="AE511" s="25"/>
      <c r="AF511" s="25"/>
      <c r="AG511" s="25"/>
      <c r="AH511" s="25"/>
      <c r="AI511" s="25"/>
      <c r="AJ511" s="25"/>
      <c r="AK511" s="25"/>
      <c r="AL511" s="25"/>
      <c r="AM511" s="25"/>
      <c r="AN511" s="25"/>
      <c r="AO511" s="25"/>
      <c r="AP511" s="25"/>
      <c r="AQ511" s="25"/>
      <c r="AR511" s="25"/>
      <c r="AS511" s="25"/>
    </row>
    <row r="512" spans="1:45" x14ac:dyDescent="0.25">
      <c r="A512" s="21"/>
      <c r="B512" s="4" t="str">
        <f>IF(A511="","",IF(A512="","←",IF(A512="Cash Request",COUNTIF($A$5:A511,"Cash Request")+1,IF(A512&lt;&gt;"Cash Request",B511+0.01&amp;"",))))</f>
        <v/>
      </c>
      <c r="C512" s="22"/>
      <c r="D512" s="23"/>
      <c r="E512" s="5">
        <f>IF(AND(A511="",A512&lt;&gt;""),"ERROR-MISSING ROW ABOVE",IF(A512="Cash Request",SUMIF(B513:$B$1006,B512&amp;".*",E513:$E$1006),SUM(F512:AS512)))</f>
        <v>0</v>
      </c>
      <c r="F512" s="25"/>
      <c r="G512" s="25"/>
      <c r="H512" s="25"/>
      <c r="I512" s="25"/>
      <c r="J512" s="25"/>
      <c r="K512" s="25"/>
      <c r="L512" s="25"/>
      <c r="M512" s="25"/>
      <c r="N512" s="25"/>
      <c r="O512" s="25"/>
      <c r="P512" s="25"/>
      <c r="Q512" s="25"/>
      <c r="R512" s="25"/>
      <c r="S512" s="25"/>
      <c r="T512" s="25"/>
      <c r="U512" s="25"/>
      <c r="V512" s="25"/>
      <c r="W512" s="25"/>
      <c r="X512" s="25"/>
      <c r="Y512" s="25"/>
      <c r="Z512" s="25"/>
      <c r="AA512" s="25"/>
      <c r="AB512" s="25"/>
      <c r="AC512" s="25"/>
      <c r="AD512" s="25"/>
      <c r="AE512" s="25"/>
      <c r="AF512" s="25"/>
      <c r="AG512" s="25"/>
      <c r="AH512" s="25"/>
      <c r="AI512" s="25"/>
      <c r="AJ512" s="25"/>
      <c r="AK512" s="25"/>
      <c r="AL512" s="25"/>
      <c r="AM512" s="25"/>
      <c r="AN512" s="25"/>
      <c r="AO512" s="25"/>
      <c r="AP512" s="25"/>
      <c r="AQ512" s="25"/>
      <c r="AR512" s="25"/>
      <c r="AS512" s="25"/>
    </row>
    <row r="513" spans="1:45" x14ac:dyDescent="0.25">
      <c r="A513" s="21"/>
      <c r="B513" s="4" t="str">
        <f>IF(A512="","",IF(A513="","←",IF(A513="Cash Request",COUNTIF($A$5:A512,"Cash Request")+1,IF(A513&lt;&gt;"Cash Request",B512+0.01&amp;"",))))</f>
        <v/>
      </c>
      <c r="C513" s="22"/>
      <c r="D513" s="23"/>
      <c r="E513" s="5">
        <f>IF(AND(A512="",A513&lt;&gt;""),"ERROR-MISSING ROW ABOVE",IF(A513="Cash Request",SUMIF(B514:$B$1006,B513&amp;".*",E514:$E$1006),SUM(F513:AS513)))</f>
        <v>0</v>
      </c>
      <c r="F513" s="25"/>
      <c r="G513" s="25"/>
      <c r="H513" s="25"/>
      <c r="I513" s="25"/>
      <c r="J513" s="25"/>
      <c r="K513" s="25"/>
      <c r="L513" s="25"/>
      <c r="M513" s="25"/>
      <c r="N513" s="25"/>
      <c r="O513" s="25"/>
      <c r="P513" s="25"/>
      <c r="Q513" s="25"/>
      <c r="R513" s="25"/>
      <c r="S513" s="25"/>
      <c r="T513" s="25"/>
      <c r="U513" s="25"/>
      <c r="V513" s="25"/>
      <c r="W513" s="25"/>
      <c r="X513" s="25"/>
      <c r="Y513" s="25"/>
      <c r="Z513" s="25"/>
      <c r="AA513" s="25"/>
      <c r="AB513" s="25"/>
      <c r="AC513" s="25"/>
      <c r="AD513" s="25"/>
      <c r="AE513" s="25"/>
      <c r="AF513" s="25"/>
      <c r="AG513" s="25"/>
      <c r="AH513" s="25"/>
      <c r="AI513" s="25"/>
      <c r="AJ513" s="25"/>
      <c r="AK513" s="25"/>
      <c r="AL513" s="25"/>
      <c r="AM513" s="25"/>
      <c r="AN513" s="25"/>
      <c r="AO513" s="25"/>
      <c r="AP513" s="25"/>
      <c r="AQ513" s="25"/>
      <c r="AR513" s="25"/>
      <c r="AS513" s="25"/>
    </row>
    <row r="514" spans="1:45" x14ac:dyDescent="0.25">
      <c r="A514" s="21"/>
      <c r="B514" s="4" t="str">
        <f>IF(A513="","",IF(A514="","←",IF(A514="Cash Request",COUNTIF($A$5:A513,"Cash Request")+1,IF(A514&lt;&gt;"Cash Request",B513+0.01&amp;"",))))</f>
        <v/>
      </c>
      <c r="C514" s="22"/>
      <c r="D514" s="23"/>
      <c r="E514" s="5">
        <f>IF(AND(A513="",A514&lt;&gt;""),"ERROR-MISSING ROW ABOVE",IF(A514="Cash Request",SUMIF(B515:$B$1006,B514&amp;".*",E515:$E$1006),SUM(F514:AS514)))</f>
        <v>0</v>
      </c>
      <c r="F514" s="25"/>
      <c r="G514" s="25"/>
      <c r="H514" s="25"/>
      <c r="I514" s="25"/>
      <c r="J514" s="25"/>
      <c r="K514" s="25"/>
      <c r="L514" s="25"/>
      <c r="M514" s="25"/>
      <c r="N514" s="25"/>
      <c r="O514" s="25"/>
      <c r="P514" s="25"/>
      <c r="Q514" s="25"/>
      <c r="R514" s="25"/>
      <c r="S514" s="25"/>
      <c r="T514" s="25"/>
      <c r="U514" s="25"/>
      <c r="V514" s="25"/>
      <c r="W514" s="25"/>
      <c r="X514" s="25"/>
      <c r="Y514" s="25"/>
      <c r="Z514" s="25"/>
      <c r="AA514" s="25"/>
      <c r="AB514" s="25"/>
      <c r="AC514" s="25"/>
      <c r="AD514" s="25"/>
      <c r="AE514" s="25"/>
      <c r="AF514" s="25"/>
      <c r="AG514" s="25"/>
      <c r="AH514" s="25"/>
      <c r="AI514" s="25"/>
      <c r="AJ514" s="25"/>
      <c r="AK514" s="25"/>
      <c r="AL514" s="25"/>
      <c r="AM514" s="25"/>
      <c r="AN514" s="25"/>
      <c r="AO514" s="25"/>
      <c r="AP514" s="25"/>
      <c r="AQ514" s="25"/>
      <c r="AR514" s="25"/>
      <c r="AS514" s="25"/>
    </row>
    <row r="515" spans="1:45" x14ac:dyDescent="0.25">
      <c r="A515" s="21"/>
      <c r="B515" s="4" t="str">
        <f>IF(A514="","",IF(A515="","←",IF(A515="Cash Request",COUNTIF($A$5:A514,"Cash Request")+1,IF(A515&lt;&gt;"Cash Request",B514+0.01&amp;"",))))</f>
        <v/>
      </c>
      <c r="C515" s="22"/>
      <c r="D515" s="23"/>
      <c r="E515" s="5">
        <f>IF(AND(A514="",A515&lt;&gt;""),"ERROR-MISSING ROW ABOVE",IF(A515="Cash Request",SUMIF(B516:$B$1006,B515&amp;".*",E516:$E$1006),SUM(F515:AS515)))</f>
        <v>0</v>
      </c>
      <c r="F515" s="25"/>
      <c r="G515" s="25"/>
      <c r="H515" s="25"/>
      <c r="I515" s="25"/>
      <c r="J515" s="25"/>
      <c r="K515" s="25"/>
      <c r="L515" s="25"/>
      <c r="M515" s="25"/>
      <c r="N515" s="25"/>
      <c r="O515" s="25"/>
      <c r="P515" s="25"/>
      <c r="Q515" s="25"/>
      <c r="R515" s="25"/>
      <c r="S515" s="25"/>
      <c r="T515" s="25"/>
      <c r="U515" s="25"/>
      <c r="V515" s="25"/>
      <c r="W515" s="25"/>
      <c r="X515" s="25"/>
      <c r="Y515" s="25"/>
      <c r="Z515" s="25"/>
      <c r="AA515" s="25"/>
      <c r="AB515" s="25"/>
      <c r="AC515" s="25"/>
      <c r="AD515" s="25"/>
      <c r="AE515" s="25"/>
      <c r="AF515" s="25"/>
      <c r="AG515" s="25"/>
      <c r="AH515" s="25"/>
      <c r="AI515" s="25"/>
      <c r="AJ515" s="25"/>
      <c r="AK515" s="25"/>
      <c r="AL515" s="25"/>
      <c r="AM515" s="25"/>
      <c r="AN515" s="25"/>
      <c r="AO515" s="25"/>
      <c r="AP515" s="25"/>
      <c r="AQ515" s="25"/>
      <c r="AR515" s="25"/>
      <c r="AS515" s="25"/>
    </row>
    <row r="516" spans="1:45" x14ac:dyDescent="0.25">
      <c r="A516" s="21"/>
      <c r="B516" s="4" t="str">
        <f>IF(A515="","",IF(A516="","←",IF(A516="Cash Request",COUNTIF($A$5:A515,"Cash Request")+1,IF(A516&lt;&gt;"Cash Request",B515+0.01&amp;"",))))</f>
        <v/>
      </c>
      <c r="C516" s="22"/>
      <c r="D516" s="23"/>
      <c r="E516" s="5">
        <f>IF(AND(A515="",A516&lt;&gt;""),"ERROR-MISSING ROW ABOVE",IF(A516="Cash Request",SUMIF(B517:$B$1006,B516&amp;".*",E517:$E$1006),SUM(F516:AS516)))</f>
        <v>0</v>
      </c>
      <c r="F516" s="25"/>
      <c r="G516" s="25"/>
      <c r="H516" s="25"/>
      <c r="I516" s="25"/>
      <c r="J516" s="25"/>
      <c r="K516" s="25"/>
      <c r="L516" s="25"/>
      <c r="M516" s="25"/>
      <c r="N516" s="25"/>
      <c r="O516" s="25"/>
      <c r="P516" s="25"/>
      <c r="Q516" s="25"/>
      <c r="R516" s="25"/>
      <c r="S516" s="25"/>
      <c r="T516" s="25"/>
      <c r="U516" s="25"/>
      <c r="V516" s="25"/>
      <c r="W516" s="25"/>
      <c r="X516" s="25"/>
      <c r="Y516" s="25"/>
      <c r="Z516" s="25"/>
      <c r="AA516" s="25"/>
      <c r="AB516" s="25"/>
      <c r="AC516" s="25"/>
      <c r="AD516" s="25"/>
      <c r="AE516" s="25"/>
      <c r="AF516" s="25"/>
      <c r="AG516" s="25"/>
      <c r="AH516" s="25"/>
      <c r="AI516" s="25"/>
      <c r="AJ516" s="25"/>
      <c r="AK516" s="25"/>
      <c r="AL516" s="25"/>
      <c r="AM516" s="25"/>
      <c r="AN516" s="25"/>
      <c r="AO516" s="25"/>
      <c r="AP516" s="25"/>
      <c r="AQ516" s="25"/>
      <c r="AR516" s="25"/>
      <c r="AS516" s="25"/>
    </row>
    <row r="517" spans="1:45" x14ac:dyDescent="0.25">
      <c r="A517" s="21"/>
      <c r="B517" s="4" t="str">
        <f>IF(A516="","",IF(A517="","←",IF(A517="Cash Request",COUNTIF($A$5:A516,"Cash Request")+1,IF(A517&lt;&gt;"Cash Request",B516+0.01&amp;"",))))</f>
        <v/>
      </c>
      <c r="C517" s="22"/>
      <c r="D517" s="23"/>
      <c r="E517" s="5">
        <f>IF(AND(A516="",A517&lt;&gt;""),"ERROR-MISSING ROW ABOVE",IF(A517="Cash Request",SUMIF(B518:$B$1006,B517&amp;".*",E518:$E$1006),SUM(F517:AS517)))</f>
        <v>0</v>
      </c>
      <c r="F517" s="25"/>
      <c r="G517" s="25"/>
      <c r="H517" s="25"/>
      <c r="I517" s="25"/>
      <c r="J517" s="25"/>
      <c r="K517" s="25"/>
      <c r="L517" s="25"/>
      <c r="M517" s="25"/>
      <c r="N517" s="25"/>
      <c r="O517" s="25"/>
      <c r="P517" s="25"/>
      <c r="Q517" s="25"/>
      <c r="R517" s="25"/>
      <c r="S517" s="25"/>
      <c r="T517" s="25"/>
      <c r="U517" s="25"/>
      <c r="V517" s="25"/>
      <c r="W517" s="25"/>
      <c r="X517" s="25"/>
      <c r="Y517" s="25"/>
      <c r="Z517" s="25"/>
      <c r="AA517" s="25"/>
      <c r="AB517" s="25"/>
      <c r="AC517" s="25"/>
      <c r="AD517" s="25"/>
      <c r="AE517" s="25"/>
      <c r="AF517" s="25"/>
      <c r="AG517" s="25"/>
      <c r="AH517" s="25"/>
      <c r="AI517" s="25"/>
      <c r="AJ517" s="25"/>
      <c r="AK517" s="25"/>
      <c r="AL517" s="25"/>
      <c r="AM517" s="25"/>
      <c r="AN517" s="25"/>
      <c r="AO517" s="25"/>
      <c r="AP517" s="25"/>
      <c r="AQ517" s="25"/>
      <c r="AR517" s="25"/>
      <c r="AS517" s="25"/>
    </row>
    <row r="518" spans="1:45" x14ac:dyDescent="0.25">
      <c r="A518" s="21"/>
      <c r="B518" s="4" t="str">
        <f>IF(A517="","",IF(A518="","←",IF(A518="Cash Request",COUNTIF($A$5:A517,"Cash Request")+1,IF(A518&lt;&gt;"Cash Request",B517+0.01&amp;"",))))</f>
        <v/>
      </c>
      <c r="C518" s="22"/>
      <c r="D518" s="23"/>
      <c r="E518" s="5">
        <f>IF(AND(A517="",A518&lt;&gt;""),"ERROR-MISSING ROW ABOVE",IF(A518="Cash Request",SUMIF(B519:$B$1006,B518&amp;".*",E519:$E$1006),SUM(F518:AS518)))</f>
        <v>0</v>
      </c>
      <c r="F518" s="25"/>
      <c r="G518" s="25"/>
      <c r="H518" s="25"/>
      <c r="I518" s="25"/>
      <c r="J518" s="25"/>
      <c r="K518" s="25"/>
      <c r="L518" s="25"/>
      <c r="M518" s="25"/>
      <c r="N518" s="25"/>
      <c r="O518" s="25"/>
      <c r="P518" s="25"/>
      <c r="Q518" s="25"/>
      <c r="R518" s="25"/>
      <c r="S518" s="25"/>
      <c r="T518" s="25"/>
      <c r="U518" s="25"/>
      <c r="V518" s="25"/>
      <c r="W518" s="25"/>
      <c r="X518" s="25"/>
      <c r="Y518" s="25"/>
      <c r="Z518" s="25"/>
      <c r="AA518" s="25"/>
      <c r="AB518" s="25"/>
      <c r="AC518" s="25"/>
      <c r="AD518" s="25"/>
      <c r="AE518" s="25"/>
      <c r="AF518" s="25"/>
      <c r="AG518" s="25"/>
      <c r="AH518" s="25"/>
      <c r="AI518" s="25"/>
      <c r="AJ518" s="25"/>
      <c r="AK518" s="25"/>
      <c r="AL518" s="25"/>
      <c r="AM518" s="25"/>
      <c r="AN518" s="25"/>
      <c r="AO518" s="25"/>
      <c r="AP518" s="25"/>
      <c r="AQ518" s="25"/>
      <c r="AR518" s="25"/>
      <c r="AS518" s="25"/>
    </row>
    <row r="519" spans="1:45" x14ac:dyDescent="0.25">
      <c r="A519" s="21"/>
      <c r="B519" s="4" t="str">
        <f>IF(A518="","",IF(A519="","←",IF(A519="Cash Request",COUNTIF($A$5:A518,"Cash Request")+1,IF(A519&lt;&gt;"Cash Request",B518+0.01&amp;"",))))</f>
        <v/>
      </c>
      <c r="C519" s="22"/>
      <c r="D519" s="23"/>
      <c r="E519" s="5">
        <f>IF(AND(A518="",A519&lt;&gt;""),"ERROR-MISSING ROW ABOVE",IF(A519="Cash Request",SUMIF(B520:$B$1006,B519&amp;".*",E520:$E$1006),SUM(F519:AS519)))</f>
        <v>0</v>
      </c>
      <c r="F519" s="25"/>
      <c r="G519" s="25"/>
      <c r="H519" s="25"/>
      <c r="I519" s="25"/>
      <c r="J519" s="25"/>
      <c r="K519" s="25"/>
      <c r="L519" s="25"/>
      <c r="M519" s="25"/>
      <c r="N519" s="25"/>
      <c r="O519" s="25"/>
      <c r="P519" s="25"/>
      <c r="Q519" s="25"/>
      <c r="R519" s="25"/>
      <c r="S519" s="25"/>
      <c r="T519" s="25"/>
      <c r="U519" s="25"/>
      <c r="V519" s="25"/>
      <c r="W519" s="25"/>
      <c r="X519" s="25"/>
      <c r="Y519" s="25"/>
      <c r="Z519" s="25"/>
      <c r="AA519" s="25"/>
      <c r="AB519" s="25"/>
      <c r="AC519" s="25"/>
      <c r="AD519" s="25"/>
      <c r="AE519" s="25"/>
      <c r="AF519" s="25"/>
      <c r="AG519" s="25"/>
      <c r="AH519" s="25"/>
      <c r="AI519" s="25"/>
      <c r="AJ519" s="25"/>
      <c r="AK519" s="25"/>
      <c r="AL519" s="25"/>
      <c r="AM519" s="25"/>
      <c r="AN519" s="25"/>
      <c r="AO519" s="25"/>
      <c r="AP519" s="25"/>
      <c r="AQ519" s="25"/>
      <c r="AR519" s="25"/>
      <c r="AS519" s="25"/>
    </row>
    <row r="520" spans="1:45" x14ac:dyDescent="0.25">
      <c r="A520" s="21"/>
      <c r="B520" s="4" t="str">
        <f>IF(A519="","",IF(A520="","←",IF(A520="Cash Request",COUNTIF($A$5:A519,"Cash Request")+1,IF(A520&lt;&gt;"Cash Request",B519+0.01&amp;"",))))</f>
        <v/>
      </c>
      <c r="C520" s="22"/>
      <c r="D520" s="23"/>
      <c r="E520" s="5">
        <f>IF(AND(A519="",A520&lt;&gt;""),"ERROR-MISSING ROW ABOVE",IF(A520="Cash Request",SUMIF(B521:$B$1006,B520&amp;".*",E521:$E$1006),SUM(F520:AS520)))</f>
        <v>0</v>
      </c>
      <c r="F520" s="25"/>
      <c r="G520" s="25"/>
      <c r="H520" s="25"/>
      <c r="I520" s="25"/>
      <c r="J520" s="25"/>
      <c r="K520" s="25"/>
      <c r="L520" s="25"/>
      <c r="M520" s="25"/>
      <c r="N520" s="25"/>
      <c r="O520" s="25"/>
      <c r="P520" s="25"/>
      <c r="Q520" s="25"/>
      <c r="R520" s="25"/>
      <c r="S520" s="25"/>
      <c r="T520" s="25"/>
      <c r="U520" s="25"/>
      <c r="V520" s="25"/>
      <c r="W520" s="25"/>
      <c r="X520" s="25"/>
      <c r="Y520" s="25"/>
      <c r="Z520" s="25"/>
      <c r="AA520" s="25"/>
      <c r="AB520" s="25"/>
      <c r="AC520" s="25"/>
      <c r="AD520" s="25"/>
      <c r="AE520" s="25"/>
      <c r="AF520" s="25"/>
      <c r="AG520" s="25"/>
      <c r="AH520" s="25"/>
      <c r="AI520" s="25"/>
      <c r="AJ520" s="25"/>
      <c r="AK520" s="25"/>
      <c r="AL520" s="25"/>
      <c r="AM520" s="25"/>
      <c r="AN520" s="25"/>
      <c r="AO520" s="25"/>
      <c r="AP520" s="25"/>
      <c r="AQ520" s="25"/>
      <c r="AR520" s="25"/>
      <c r="AS520" s="25"/>
    </row>
    <row r="521" spans="1:45" x14ac:dyDescent="0.25">
      <c r="A521" s="21"/>
      <c r="B521" s="4" t="str">
        <f>IF(A520="","",IF(A521="","←",IF(A521="Cash Request",COUNTIF($A$5:A520,"Cash Request")+1,IF(A521&lt;&gt;"Cash Request",B520+0.01&amp;"",))))</f>
        <v/>
      </c>
      <c r="C521" s="22"/>
      <c r="D521" s="23"/>
      <c r="E521" s="5">
        <f>IF(AND(A520="",A521&lt;&gt;""),"ERROR-MISSING ROW ABOVE",IF(A521="Cash Request",SUMIF(B522:$B$1006,B521&amp;".*",E522:$E$1006),SUM(F521:AS521)))</f>
        <v>0</v>
      </c>
      <c r="F521" s="25"/>
      <c r="G521" s="25"/>
      <c r="H521" s="25"/>
      <c r="I521" s="25"/>
      <c r="J521" s="25"/>
      <c r="K521" s="25"/>
      <c r="L521" s="25"/>
      <c r="M521" s="25"/>
      <c r="N521" s="25"/>
      <c r="O521" s="25"/>
      <c r="P521" s="25"/>
      <c r="Q521" s="25"/>
      <c r="R521" s="25"/>
      <c r="S521" s="25"/>
      <c r="T521" s="25"/>
      <c r="U521" s="25"/>
      <c r="V521" s="25"/>
      <c r="W521" s="25"/>
      <c r="X521" s="25"/>
      <c r="Y521" s="25"/>
      <c r="Z521" s="25"/>
      <c r="AA521" s="25"/>
      <c r="AB521" s="25"/>
      <c r="AC521" s="25"/>
      <c r="AD521" s="25"/>
      <c r="AE521" s="25"/>
      <c r="AF521" s="25"/>
      <c r="AG521" s="25"/>
      <c r="AH521" s="25"/>
      <c r="AI521" s="25"/>
      <c r="AJ521" s="25"/>
      <c r="AK521" s="25"/>
      <c r="AL521" s="25"/>
      <c r="AM521" s="25"/>
      <c r="AN521" s="25"/>
      <c r="AO521" s="25"/>
      <c r="AP521" s="25"/>
      <c r="AQ521" s="25"/>
      <c r="AR521" s="25"/>
      <c r="AS521" s="25"/>
    </row>
    <row r="522" spans="1:45" x14ac:dyDescent="0.25">
      <c r="A522" s="21"/>
      <c r="B522" s="4" t="str">
        <f>IF(A521="","",IF(A522="","←",IF(A522="Cash Request",COUNTIF($A$5:A521,"Cash Request")+1,IF(A522&lt;&gt;"Cash Request",B521+0.01&amp;"",))))</f>
        <v/>
      </c>
      <c r="C522" s="22"/>
      <c r="D522" s="23"/>
      <c r="E522" s="5">
        <f>IF(AND(A521="",A522&lt;&gt;""),"ERROR-MISSING ROW ABOVE",IF(A522="Cash Request",SUMIF(B523:$B$1006,B522&amp;".*",E523:$E$1006),SUM(F522:AS522)))</f>
        <v>0</v>
      </c>
      <c r="F522" s="25"/>
      <c r="G522" s="25"/>
      <c r="H522" s="25"/>
      <c r="I522" s="25"/>
      <c r="J522" s="25"/>
      <c r="K522" s="25"/>
      <c r="L522" s="25"/>
      <c r="M522" s="25"/>
      <c r="N522" s="25"/>
      <c r="O522" s="25"/>
      <c r="P522" s="25"/>
      <c r="Q522" s="25"/>
      <c r="R522" s="25"/>
      <c r="S522" s="25"/>
      <c r="T522" s="25"/>
      <c r="U522" s="25"/>
      <c r="V522" s="25"/>
      <c r="W522" s="25"/>
      <c r="X522" s="25"/>
      <c r="Y522" s="25"/>
      <c r="Z522" s="25"/>
      <c r="AA522" s="25"/>
      <c r="AB522" s="25"/>
      <c r="AC522" s="25"/>
      <c r="AD522" s="25"/>
      <c r="AE522" s="25"/>
      <c r="AF522" s="25"/>
      <c r="AG522" s="25"/>
      <c r="AH522" s="25"/>
      <c r="AI522" s="25"/>
      <c r="AJ522" s="25"/>
      <c r="AK522" s="25"/>
      <c r="AL522" s="25"/>
      <c r="AM522" s="25"/>
      <c r="AN522" s="25"/>
      <c r="AO522" s="25"/>
      <c r="AP522" s="25"/>
      <c r="AQ522" s="25"/>
      <c r="AR522" s="25"/>
      <c r="AS522" s="25"/>
    </row>
    <row r="523" spans="1:45" x14ac:dyDescent="0.25">
      <c r="A523" s="21"/>
      <c r="B523" s="4" t="str">
        <f>IF(A522="","",IF(A523="","←",IF(A523="Cash Request",COUNTIF($A$5:A522,"Cash Request")+1,IF(A523&lt;&gt;"Cash Request",B522+0.01&amp;"",))))</f>
        <v/>
      </c>
      <c r="C523" s="22"/>
      <c r="D523" s="23"/>
      <c r="E523" s="5">
        <f>IF(AND(A522="",A523&lt;&gt;""),"ERROR-MISSING ROW ABOVE",IF(A523="Cash Request",SUMIF(B524:$B$1006,B523&amp;".*",E524:$E$1006),SUM(F523:AS523)))</f>
        <v>0</v>
      </c>
      <c r="F523" s="25"/>
      <c r="G523" s="25"/>
      <c r="H523" s="25"/>
      <c r="I523" s="25"/>
      <c r="J523" s="25"/>
      <c r="K523" s="25"/>
      <c r="L523" s="25"/>
      <c r="M523" s="25"/>
      <c r="N523" s="25"/>
      <c r="O523" s="25"/>
      <c r="P523" s="25"/>
      <c r="Q523" s="25"/>
      <c r="R523" s="25"/>
      <c r="S523" s="25"/>
      <c r="T523" s="25"/>
      <c r="U523" s="25"/>
      <c r="V523" s="25"/>
      <c r="W523" s="25"/>
      <c r="X523" s="25"/>
      <c r="Y523" s="25"/>
      <c r="Z523" s="25"/>
      <c r="AA523" s="25"/>
      <c r="AB523" s="25"/>
      <c r="AC523" s="25"/>
      <c r="AD523" s="25"/>
      <c r="AE523" s="25"/>
      <c r="AF523" s="25"/>
      <c r="AG523" s="25"/>
      <c r="AH523" s="25"/>
      <c r="AI523" s="25"/>
      <c r="AJ523" s="25"/>
      <c r="AK523" s="25"/>
      <c r="AL523" s="25"/>
      <c r="AM523" s="25"/>
      <c r="AN523" s="25"/>
      <c r="AO523" s="25"/>
      <c r="AP523" s="25"/>
      <c r="AQ523" s="25"/>
      <c r="AR523" s="25"/>
      <c r="AS523" s="25"/>
    </row>
    <row r="524" spans="1:45" x14ac:dyDescent="0.25">
      <c r="A524" s="21"/>
      <c r="B524" s="4" t="str">
        <f>IF(A523="","",IF(A524="","←",IF(A524="Cash Request",COUNTIF($A$5:A523,"Cash Request")+1,IF(A524&lt;&gt;"Cash Request",B523+0.01&amp;"",))))</f>
        <v/>
      </c>
      <c r="C524" s="22"/>
      <c r="D524" s="23"/>
      <c r="E524" s="5">
        <f>IF(AND(A523="",A524&lt;&gt;""),"ERROR-MISSING ROW ABOVE",IF(A524="Cash Request",SUMIF(B525:$B$1006,B524&amp;".*",E525:$E$1006),SUM(F524:AS524)))</f>
        <v>0</v>
      </c>
      <c r="F524" s="25"/>
      <c r="G524" s="25"/>
      <c r="H524" s="25"/>
      <c r="I524" s="25"/>
      <c r="J524" s="25"/>
      <c r="K524" s="25"/>
      <c r="L524" s="25"/>
      <c r="M524" s="25"/>
      <c r="N524" s="25"/>
      <c r="O524" s="25"/>
      <c r="P524" s="25"/>
      <c r="Q524" s="25"/>
      <c r="R524" s="25"/>
      <c r="S524" s="25"/>
      <c r="T524" s="25"/>
      <c r="U524" s="25"/>
      <c r="V524" s="25"/>
      <c r="W524" s="25"/>
      <c r="X524" s="25"/>
      <c r="Y524" s="25"/>
      <c r="Z524" s="25"/>
      <c r="AA524" s="25"/>
      <c r="AB524" s="25"/>
      <c r="AC524" s="25"/>
      <c r="AD524" s="25"/>
      <c r="AE524" s="25"/>
      <c r="AF524" s="25"/>
      <c r="AG524" s="25"/>
      <c r="AH524" s="25"/>
      <c r="AI524" s="25"/>
      <c r="AJ524" s="25"/>
      <c r="AK524" s="25"/>
      <c r="AL524" s="25"/>
      <c r="AM524" s="25"/>
      <c r="AN524" s="25"/>
      <c r="AO524" s="25"/>
      <c r="AP524" s="25"/>
      <c r="AQ524" s="25"/>
      <c r="AR524" s="25"/>
      <c r="AS524" s="25"/>
    </row>
    <row r="525" spans="1:45" x14ac:dyDescent="0.25">
      <c r="A525" s="21"/>
      <c r="B525" s="4" t="str">
        <f>IF(A524="","",IF(A525="","←",IF(A525="Cash Request",COUNTIF($A$5:A524,"Cash Request")+1,IF(A525&lt;&gt;"Cash Request",B524+0.01&amp;"",))))</f>
        <v/>
      </c>
      <c r="C525" s="22"/>
      <c r="D525" s="23"/>
      <c r="E525" s="5">
        <f>IF(AND(A524="",A525&lt;&gt;""),"ERROR-MISSING ROW ABOVE",IF(A525="Cash Request",SUMIF(B526:$B$1006,B525&amp;".*",E526:$E$1006),SUM(F525:AS525)))</f>
        <v>0</v>
      </c>
      <c r="F525" s="25"/>
      <c r="G525" s="25"/>
      <c r="H525" s="25"/>
      <c r="I525" s="25"/>
      <c r="J525" s="25"/>
      <c r="K525" s="25"/>
      <c r="L525" s="25"/>
      <c r="M525" s="25"/>
      <c r="N525" s="25"/>
      <c r="O525" s="25"/>
      <c r="P525" s="25"/>
      <c r="Q525" s="25"/>
      <c r="R525" s="25"/>
      <c r="S525" s="25"/>
      <c r="T525" s="25"/>
      <c r="U525" s="25"/>
      <c r="V525" s="25"/>
      <c r="W525" s="25"/>
      <c r="X525" s="25"/>
      <c r="Y525" s="25"/>
      <c r="Z525" s="25"/>
      <c r="AA525" s="25"/>
      <c r="AB525" s="25"/>
      <c r="AC525" s="25"/>
      <c r="AD525" s="25"/>
      <c r="AE525" s="25"/>
      <c r="AF525" s="25"/>
      <c r="AG525" s="25"/>
      <c r="AH525" s="25"/>
      <c r="AI525" s="25"/>
      <c r="AJ525" s="25"/>
      <c r="AK525" s="25"/>
      <c r="AL525" s="25"/>
      <c r="AM525" s="25"/>
      <c r="AN525" s="25"/>
      <c r="AO525" s="25"/>
      <c r="AP525" s="25"/>
      <c r="AQ525" s="25"/>
      <c r="AR525" s="25"/>
      <c r="AS525" s="25"/>
    </row>
    <row r="526" spans="1:45" x14ac:dyDescent="0.25">
      <c r="A526" s="21"/>
      <c r="B526" s="4" t="str">
        <f>IF(A525="","",IF(A526="","←",IF(A526="Cash Request",COUNTIF($A$5:A525,"Cash Request")+1,IF(A526&lt;&gt;"Cash Request",B525+0.01&amp;"",))))</f>
        <v/>
      </c>
      <c r="C526" s="22"/>
      <c r="D526" s="23"/>
      <c r="E526" s="5">
        <f>IF(AND(A525="",A526&lt;&gt;""),"ERROR-MISSING ROW ABOVE",IF(A526="Cash Request",SUMIF(B527:$B$1006,B526&amp;".*",E527:$E$1006),SUM(F526:AS526)))</f>
        <v>0</v>
      </c>
      <c r="F526" s="25"/>
      <c r="G526" s="25"/>
      <c r="H526" s="25"/>
      <c r="I526" s="25"/>
      <c r="J526" s="25"/>
      <c r="K526" s="25"/>
      <c r="L526" s="25"/>
      <c r="M526" s="25"/>
      <c r="N526" s="25"/>
      <c r="O526" s="25"/>
      <c r="P526" s="25"/>
      <c r="Q526" s="25"/>
      <c r="R526" s="25"/>
      <c r="S526" s="25"/>
      <c r="T526" s="25"/>
      <c r="U526" s="25"/>
      <c r="V526" s="25"/>
      <c r="W526" s="25"/>
      <c r="X526" s="25"/>
      <c r="Y526" s="25"/>
      <c r="Z526" s="25"/>
      <c r="AA526" s="25"/>
      <c r="AB526" s="25"/>
      <c r="AC526" s="25"/>
      <c r="AD526" s="25"/>
      <c r="AE526" s="25"/>
      <c r="AF526" s="25"/>
      <c r="AG526" s="25"/>
      <c r="AH526" s="25"/>
      <c r="AI526" s="25"/>
      <c r="AJ526" s="25"/>
      <c r="AK526" s="25"/>
      <c r="AL526" s="25"/>
      <c r="AM526" s="25"/>
      <c r="AN526" s="25"/>
      <c r="AO526" s="25"/>
      <c r="AP526" s="25"/>
      <c r="AQ526" s="25"/>
      <c r="AR526" s="25"/>
      <c r="AS526" s="25"/>
    </row>
    <row r="527" spans="1:45" x14ac:dyDescent="0.25">
      <c r="A527" s="21"/>
      <c r="B527" s="4" t="str">
        <f>IF(A526="","",IF(A527="","←",IF(A527="Cash Request",COUNTIF($A$5:A526,"Cash Request")+1,IF(A527&lt;&gt;"Cash Request",B526+0.01&amp;"",))))</f>
        <v/>
      </c>
      <c r="C527" s="22"/>
      <c r="D527" s="23"/>
      <c r="E527" s="5">
        <f>IF(AND(A526="",A527&lt;&gt;""),"ERROR-MISSING ROW ABOVE",IF(A527="Cash Request",SUMIF(B528:$B$1006,B527&amp;".*",E528:$E$1006),SUM(F527:AS527)))</f>
        <v>0</v>
      </c>
      <c r="F527" s="25"/>
      <c r="G527" s="25"/>
      <c r="H527" s="25"/>
      <c r="I527" s="25"/>
      <c r="J527" s="25"/>
      <c r="K527" s="25"/>
      <c r="L527" s="25"/>
      <c r="M527" s="25"/>
      <c r="N527" s="25"/>
      <c r="O527" s="25"/>
      <c r="P527" s="25"/>
      <c r="Q527" s="25"/>
      <c r="R527" s="25"/>
      <c r="S527" s="25"/>
      <c r="T527" s="25"/>
      <c r="U527" s="25"/>
      <c r="V527" s="25"/>
      <c r="W527" s="25"/>
      <c r="X527" s="25"/>
      <c r="Y527" s="25"/>
      <c r="Z527" s="25"/>
      <c r="AA527" s="25"/>
      <c r="AB527" s="25"/>
      <c r="AC527" s="25"/>
      <c r="AD527" s="25"/>
      <c r="AE527" s="25"/>
      <c r="AF527" s="25"/>
      <c r="AG527" s="25"/>
      <c r="AH527" s="25"/>
      <c r="AI527" s="25"/>
      <c r="AJ527" s="25"/>
      <c r="AK527" s="25"/>
      <c r="AL527" s="25"/>
      <c r="AM527" s="25"/>
      <c r="AN527" s="25"/>
      <c r="AO527" s="25"/>
      <c r="AP527" s="25"/>
      <c r="AQ527" s="25"/>
      <c r="AR527" s="25"/>
      <c r="AS527" s="25"/>
    </row>
    <row r="528" spans="1:45" x14ac:dyDescent="0.25">
      <c r="A528" s="21"/>
      <c r="B528" s="4" t="str">
        <f>IF(A527="","",IF(A528="","←",IF(A528="Cash Request",COUNTIF($A$5:A527,"Cash Request")+1,IF(A528&lt;&gt;"Cash Request",B527+0.01&amp;"",))))</f>
        <v/>
      </c>
      <c r="C528" s="22"/>
      <c r="D528" s="23"/>
      <c r="E528" s="5">
        <f>IF(AND(A527="",A528&lt;&gt;""),"ERROR-MISSING ROW ABOVE",IF(A528="Cash Request",SUMIF(B529:$B$1006,B528&amp;".*",E529:$E$1006),SUM(F528:AS528)))</f>
        <v>0</v>
      </c>
      <c r="F528" s="25"/>
      <c r="G528" s="25"/>
      <c r="H528" s="25"/>
      <c r="I528" s="25"/>
      <c r="J528" s="25"/>
      <c r="K528" s="25"/>
      <c r="L528" s="25"/>
      <c r="M528" s="25"/>
      <c r="N528" s="25"/>
      <c r="O528" s="25"/>
      <c r="P528" s="25"/>
      <c r="Q528" s="25"/>
      <c r="R528" s="25"/>
      <c r="S528" s="25"/>
      <c r="T528" s="25"/>
      <c r="U528" s="25"/>
      <c r="V528" s="25"/>
      <c r="W528" s="25"/>
      <c r="X528" s="25"/>
      <c r="Y528" s="25"/>
      <c r="Z528" s="25"/>
      <c r="AA528" s="25"/>
      <c r="AB528" s="25"/>
      <c r="AC528" s="25"/>
      <c r="AD528" s="25"/>
      <c r="AE528" s="25"/>
      <c r="AF528" s="25"/>
      <c r="AG528" s="25"/>
      <c r="AH528" s="25"/>
      <c r="AI528" s="25"/>
      <c r="AJ528" s="25"/>
      <c r="AK528" s="25"/>
      <c r="AL528" s="25"/>
      <c r="AM528" s="25"/>
      <c r="AN528" s="25"/>
      <c r="AO528" s="25"/>
      <c r="AP528" s="25"/>
      <c r="AQ528" s="25"/>
      <c r="AR528" s="25"/>
      <c r="AS528" s="25"/>
    </row>
    <row r="529" spans="1:45" x14ac:dyDescent="0.25">
      <c r="A529" s="21"/>
      <c r="B529" s="4" t="str">
        <f>IF(A528="","",IF(A529="","←",IF(A529="Cash Request",COUNTIF($A$5:A528,"Cash Request")+1,IF(A529&lt;&gt;"Cash Request",B528+0.01&amp;"",))))</f>
        <v/>
      </c>
      <c r="C529" s="22"/>
      <c r="D529" s="23"/>
      <c r="E529" s="5">
        <f>IF(AND(A528="",A529&lt;&gt;""),"ERROR-MISSING ROW ABOVE",IF(A529="Cash Request",SUMIF(B530:$B$1006,B529&amp;".*",E530:$E$1006),SUM(F529:AS529)))</f>
        <v>0</v>
      </c>
      <c r="F529" s="25"/>
      <c r="G529" s="25"/>
      <c r="H529" s="25"/>
      <c r="I529" s="25"/>
      <c r="J529" s="25"/>
      <c r="K529" s="25"/>
      <c r="L529" s="25"/>
      <c r="M529" s="25"/>
      <c r="N529" s="25"/>
      <c r="O529" s="25"/>
      <c r="P529" s="25"/>
      <c r="Q529" s="25"/>
      <c r="R529" s="25"/>
      <c r="S529" s="25"/>
      <c r="T529" s="25"/>
      <c r="U529" s="25"/>
      <c r="V529" s="25"/>
      <c r="W529" s="25"/>
      <c r="X529" s="25"/>
      <c r="Y529" s="25"/>
      <c r="Z529" s="25"/>
      <c r="AA529" s="25"/>
      <c r="AB529" s="25"/>
      <c r="AC529" s="25"/>
      <c r="AD529" s="25"/>
      <c r="AE529" s="25"/>
      <c r="AF529" s="25"/>
      <c r="AG529" s="25"/>
      <c r="AH529" s="25"/>
      <c r="AI529" s="25"/>
      <c r="AJ529" s="25"/>
      <c r="AK529" s="25"/>
      <c r="AL529" s="25"/>
      <c r="AM529" s="25"/>
      <c r="AN529" s="25"/>
      <c r="AO529" s="25"/>
      <c r="AP529" s="25"/>
      <c r="AQ529" s="25"/>
      <c r="AR529" s="25"/>
      <c r="AS529" s="25"/>
    </row>
    <row r="530" spans="1:45" x14ac:dyDescent="0.25">
      <c r="A530" s="21"/>
      <c r="B530" s="4" t="str">
        <f>IF(A529="","",IF(A530="","←",IF(A530="Cash Request",COUNTIF($A$5:A529,"Cash Request")+1,IF(A530&lt;&gt;"Cash Request",B529+0.01&amp;"",))))</f>
        <v/>
      </c>
      <c r="C530" s="22"/>
      <c r="D530" s="23"/>
      <c r="E530" s="5">
        <f>IF(AND(A529="",A530&lt;&gt;""),"ERROR-MISSING ROW ABOVE",IF(A530="Cash Request",SUMIF(B531:$B$1006,B530&amp;".*",E531:$E$1006),SUM(F530:AS530)))</f>
        <v>0</v>
      </c>
      <c r="F530" s="25"/>
      <c r="G530" s="25"/>
      <c r="H530" s="25"/>
      <c r="I530" s="25"/>
      <c r="J530" s="25"/>
      <c r="K530" s="25"/>
      <c r="L530" s="25"/>
      <c r="M530" s="25"/>
      <c r="N530" s="25"/>
      <c r="O530" s="25"/>
      <c r="P530" s="25"/>
      <c r="Q530" s="25"/>
      <c r="R530" s="25"/>
      <c r="S530" s="25"/>
      <c r="T530" s="25"/>
      <c r="U530" s="25"/>
      <c r="V530" s="25"/>
      <c r="W530" s="25"/>
      <c r="X530" s="25"/>
      <c r="Y530" s="25"/>
      <c r="Z530" s="25"/>
      <c r="AA530" s="25"/>
      <c r="AB530" s="25"/>
      <c r="AC530" s="25"/>
      <c r="AD530" s="25"/>
      <c r="AE530" s="25"/>
      <c r="AF530" s="25"/>
      <c r="AG530" s="25"/>
      <c r="AH530" s="25"/>
      <c r="AI530" s="25"/>
      <c r="AJ530" s="25"/>
      <c r="AK530" s="25"/>
      <c r="AL530" s="25"/>
      <c r="AM530" s="25"/>
      <c r="AN530" s="25"/>
      <c r="AO530" s="25"/>
      <c r="AP530" s="25"/>
      <c r="AQ530" s="25"/>
      <c r="AR530" s="25"/>
      <c r="AS530" s="25"/>
    </row>
    <row r="531" spans="1:45" x14ac:dyDescent="0.25">
      <c r="A531" s="21"/>
      <c r="B531" s="4" t="str">
        <f>IF(A530="","",IF(A531="","←",IF(A531="Cash Request",COUNTIF($A$5:A530,"Cash Request")+1,IF(A531&lt;&gt;"Cash Request",B530+0.01&amp;"",))))</f>
        <v/>
      </c>
      <c r="C531" s="22"/>
      <c r="D531" s="23"/>
      <c r="E531" s="5">
        <f>IF(AND(A530="",A531&lt;&gt;""),"ERROR-MISSING ROW ABOVE",IF(A531="Cash Request",SUMIF(B532:$B$1006,B531&amp;".*",E532:$E$1006),SUM(F531:AS531)))</f>
        <v>0</v>
      </c>
      <c r="F531" s="25"/>
      <c r="G531" s="25"/>
      <c r="H531" s="25"/>
      <c r="I531" s="25"/>
      <c r="J531" s="25"/>
      <c r="K531" s="25"/>
      <c r="L531" s="25"/>
      <c r="M531" s="25"/>
      <c r="N531" s="25"/>
      <c r="O531" s="25"/>
      <c r="P531" s="25"/>
      <c r="Q531" s="25"/>
      <c r="R531" s="25"/>
      <c r="S531" s="25"/>
      <c r="T531" s="25"/>
      <c r="U531" s="25"/>
      <c r="V531" s="25"/>
      <c r="W531" s="25"/>
      <c r="X531" s="25"/>
      <c r="Y531" s="25"/>
      <c r="Z531" s="25"/>
      <c r="AA531" s="25"/>
      <c r="AB531" s="25"/>
      <c r="AC531" s="25"/>
      <c r="AD531" s="25"/>
      <c r="AE531" s="25"/>
      <c r="AF531" s="25"/>
      <c r="AG531" s="25"/>
      <c r="AH531" s="25"/>
      <c r="AI531" s="25"/>
      <c r="AJ531" s="25"/>
      <c r="AK531" s="25"/>
      <c r="AL531" s="25"/>
      <c r="AM531" s="25"/>
      <c r="AN531" s="25"/>
      <c r="AO531" s="25"/>
      <c r="AP531" s="25"/>
      <c r="AQ531" s="25"/>
      <c r="AR531" s="25"/>
      <c r="AS531" s="25"/>
    </row>
    <row r="532" spans="1:45" x14ac:dyDescent="0.25">
      <c r="A532" s="21"/>
      <c r="B532" s="4" t="str">
        <f>IF(A531="","",IF(A532="","←",IF(A532="Cash Request",COUNTIF($A$5:A531,"Cash Request")+1,IF(A532&lt;&gt;"Cash Request",B531+0.01&amp;"",))))</f>
        <v/>
      </c>
      <c r="C532" s="22"/>
      <c r="D532" s="23"/>
      <c r="E532" s="5">
        <f>IF(AND(A531="",A532&lt;&gt;""),"ERROR-MISSING ROW ABOVE",IF(A532="Cash Request",SUMIF(B533:$B$1006,B532&amp;".*",E533:$E$1006),SUM(F532:AS532)))</f>
        <v>0</v>
      </c>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5"/>
      <c r="AL532" s="25"/>
      <c r="AM532" s="25"/>
      <c r="AN532" s="25"/>
      <c r="AO532" s="25"/>
      <c r="AP532" s="25"/>
      <c r="AQ532" s="25"/>
      <c r="AR532" s="25"/>
      <c r="AS532" s="25"/>
    </row>
    <row r="533" spans="1:45" x14ac:dyDescent="0.25">
      <c r="A533" s="21"/>
      <c r="B533" s="4" t="str">
        <f>IF(A532="","",IF(A533="","←",IF(A533="Cash Request",COUNTIF($A$5:A532,"Cash Request")+1,IF(A533&lt;&gt;"Cash Request",B532+0.01&amp;"",))))</f>
        <v/>
      </c>
      <c r="C533" s="22"/>
      <c r="D533" s="23"/>
      <c r="E533" s="5">
        <f>IF(AND(A532="",A533&lt;&gt;""),"ERROR-MISSING ROW ABOVE",IF(A533="Cash Request",SUMIF(B534:$B$1006,B533&amp;".*",E534:$E$1006),SUM(F533:AS533)))</f>
        <v>0</v>
      </c>
      <c r="F533" s="25"/>
      <c r="G533" s="25"/>
      <c r="H533" s="25"/>
      <c r="I533" s="25"/>
      <c r="J533" s="25"/>
      <c r="K533" s="25"/>
      <c r="L533" s="25"/>
      <c r="M533" s="25"/>
      <c r="N533" s="25"/>
      <c r="O533" s="25"/>
      <c r="P533" s="25"/>
      <c r="Q533" s="25"/>
      <c r="R533" s="25"/>
      <c r="S533" s="25"/>
      <c r="T533" s="25"/>
      <c r="U533" s="25"/>
      <c r="V533" s="25"/>
      <c r="W533" s="25"/>
      <c r="X533" s="25"/>
      <c r="Y533" s="25"/>
      <c r="Z533" s="25"/>
      <c r="AA533" s="25"/>
      <c r="AB533" s="25"/>
      <c r="AC533" s="25"/>
      <c r="AD533" s="25"/>
      <c r="AE533" s="25"/>
      <c r="AF533" s="25"/>
      <c r="AG533" s="25"/>
      <c r="AH533" s="25"/>
      <c r="AI533" s="25"/>
      <c r="AJ533" s="25"/>
      <c r="AK533" s="25"/>
      <c r="AL533" s="25"/>
      <c r="AM533" s="25"/>
      <c r="AN533" s="25"/>
      <c r="AO533" s="25"/>
      <c r="AP533" s="25"/>
      <c r="AQ533" s="25"/>
      <c r="AR533" s="25"/>
      <c r="AS533" s="25"/>
    </row>
    <row r="534" spans="1:45" x14ac:dyDescent="0.25">
      <c r="A534" s="21"/>
      <c r="B534" s="4" t="str">
        <f>IF(A533="","",IF(A534="","←",IF(A534="Cash Request",COUNTIF($A$5:A533,"Cash Request")+1,IF(A534&lt;&gt;"Cash Request",B533+0.01&amp;"",))))</f>
        <v/>
      </c>
      <c r="C534" s="22"/>
      <c r="D534" s="23"/>
      <c r="E534" s="5">
        <f>IF(AND(A533="",A534&lt;&gt;""),"ERROR-MISSING ROW ABOVE",IF(A534="Cash Request",SUMIF(B535:$B$1006,B534&amp;".*",E535:$E$1006),SUM(F534:AS534)))</f>
        <v>0</v>
      </c>
      <c r="F534" s="25"/>
      <c r="G534" s="25"/>
      <c r="H534" s="25"/>
      <c r="I534" s="25"/>
      <c r="J534" s="25"/>
      <c r="K534" s="25"/>
      <c r="L534" s="25"/>
      <c r="M534" s="25"/>
      <c r="N534" s="25"/>
      <c r="O534" s="25"/>
      <c r="P534" s="25"/>
      <c r="Q534" s="25"/>
      <c r="R534" s="25"/>
      <c r="S534" s="25"/>
      <c r="T534" s="25"/>
      <c r="U534" s="25"/>
      <c r="V534" s="25"/>
      <c r="W534" s="25"/>
      <c r="X534" s="25"/>
      <c r="Y534" s="25"/>
      <c r="Z534" s="25"/>
      <c r="AA534" s="25"/>
      <c r="AB534" s="25"/>
      <c r="AC534" s="25"/>
      <c r="AD534" s="25"/>
      <c r="AE534" s="25"/>
      <c r="AF534" s="25"/>
      <c r="AG534" s="25"/>
      <c r="AH534" s="25"/>
      <c r="AI534" s="25"/>
      <c r="AJ534" s="25"/>
      <c r="AK534" s="25"/>
      <c r="AL534" s="25"/>
      <c r="AM534" s="25"/>
      <c r="AN534" s="25"/>
      <c r="AO534" s="25"/>
      <c r="AP534" s="25"/>
      <c r="AQ534" s="25"/>
      <c r="AR534" s="25"/>
      <c r="AS534" s="25"/>
    </row>
    <row r="535" spans="1:45" x14ac:dyDescent="0.25">
      <c r="A535" s="21"/>
      <c r="B535" s="4" t="str">
        <f>IF(A534="","",IF(A535="","←",IF(A535="Cash Request",COUNTIF($A$5:A534,"Cash Request")+1,IF(A535&lt;&gt;"Cash Request",B534+0.01&amp;"",))))</f>
        <v/>
      </c>
      <c r="C535" s="22"/>
      <c r="D535" s="23"/>
      <c r="E535" s="5">
        <f>IF(AND(A534="",A535&lt;&gt;""),"ERROR-MISSING ROW ABOVE",IF(A535="Cash Request",SUMIF(B536:$B$1006,B535&amp;".*",E536:$E$1006),SUM(F535:AS535)))</f>
        <v>0</v>
      </c>
      <c r="F535" s="25"/>
      <c r="G535" s="25"/>
      <c r="H535" s="25"/>
      <c r="I535" s="25"/>
      <c r="J535" s="25"/>
      <c r="K535" s="25"/>
      <c r="L535" s="25"/>
      <c r="M535" s="25"/>
      <c r="N535" s="25"/>
      <c r="O535" s="25"/>
      <c r="P535" s="25"/>
      <c r="Q535" s="25"/>
      <c r="R535" s="25"/>
      <c r="S535" s="25"/>
      <c r="T535" s="25"/>
      <c r="U535" s="25"/>
      <c r="V535" s="25"/>
      <c r="W535" s="25"/>
      <c r="X535" s="25"/>
      <c r="Y535" s="25"/>
      <c r="Z535" s="25"/>
      <c r="AA535" s="25"/>
      <c r="AB535" s="25"/>
      <c r="AC535" s="25"/>
      <c r="AD535" s="25"/>
      <c r="AE535" s="25"/>
      <c r="AF535" s="25"/>
      <c r="AG535" s="25"/>
      <c r="AH535" s="25"/>
      <c r="AI535" s="25"/>
      <c r="AJ535" s="25"/>
      <c r="AK535" s="25"/>
      <c r="AL535" s="25"/>
      <c r="AM535" s="25"/>
      <c r="AN535" s="25"/>
      <c r="AO535" s="25"/>
      <c r="AP535" s="25"/>
      <c r="AQ535" s="25"/>
      <c r="AR535" s="25"/>
      <c r="AS535" s="25"/>
    </row>
    <row r="536" spans="1:45" x14ac:dyDescent="0.25">
      <c r="A536" s="21"/>
      <c r="B536" s="4" t="str">
        <f>IF(A535="","",IF(A536="","←",IF(A536="Cash Request",COUNTIF($A$5:A535,"Cash Request")+1,IF(A536&lt;&gt;"Cash Request",B535+0.01&amp;"",))))</f>
        <v/>
      </c>
      <c r="C536" s="22"/>
      <c r="D536" s="23"/>
      <c r="E536" s="5">
        <f>IF(AND(A535="",A536&lt;&gt;""),"ERROR-MISSING ROW ABOVE",IF(A536="Cash Request",SUMIF(B537:$B$1006,B536&amp;".*",E537:$E$1006),SUM(F536:AS536)))</f>
        <v>0</v>
      </c>
      <c r="F536" s="25"/>
      <c r="G536" s="25"/>
      <c r="H536" s="25"/>
      <c r="I536" s="25"/>
      <c r="J536" s="25"/>
      <c r="K536" s="25"/>
      <c r="L536" s="25"/>
      <c r="M536" s="25"/>
      <c r="N536" s="25"/>
      <c r="O536" s="25"/>
      <c r="P536" s="25"/>
      <c r="Q536" s="25"/>
      <c r="R536" s="25"/>
      <c r="S536" s="25"/>
      <c r="T536" s="25"/>
      <c r="U536" s="25"/>
      <c r="V536" s="25"/>
      <c r="W536" s="25"/>
      <c r="X536" s="25"/>
      <c r="Y536" s="25"/>
      <c r="Z536" s="25"/>
      <c r="AA536" s="25"/>
      <c r="AB536" s="25"/>
      <c r="AC536" s="25"/>
      <c r="AD536" s="25"/>
      <c r="AE536" s="25"/>
      <c r="AF536" s="25"/>
      <c r="AG536" s="25"/>
      <c r="AH536" s="25"/>
      <c r="AI536" s="25"/>
      <c r="AJ536" s="25"/>
      <c r="AK536" s="25"/>
      <c r="AL536" s="25"/>
      <c r="AM536" s="25"/>
      <c r="AN536" s="25"/>
      <c r="AO536" s="25"/>
      <c r="AP536" s="25"/>
      <c r="AQ536" s="25"/>
      <c r="AR536" s="25"/>
      <c r="AS536" s="25"/>
    </row>
    <row r="537" spans="1:45" x14ac:dyDescent="0.25">
      <c r="A537" s="21"/>
      <c r="B537" s="4" t="str">
        <f>IF(A536="","",IF(A537="","←",IF(A537="Cash Request",COUNTIF($A$5:A536,"Cash Request")+1,IF(A537&lt;&gt;"Cash Request",B536+0.01&amp;"",))))</f>
        <v/>
      </c>
      <c r="C537" s="22"/>
      <c r="D537" s="23"/>
      <c r="E537" s="5">
        <f>IF(AND(A536="",A537&lt;&gt;""),"ERROR-MISSING ROW ABOVE",IF(A537="Cash Request",SUMIF(B538:$B$1006,B537&amp;".*",E538:$E$1006),SUM(F537:AS537)))</f>
        <v>0</v>
      </c>
      <c r="F537" s="25"/>
      <c r="G537" s="25"/>
      <c r="H537" s="25"/>
      <c r="I537" s="25"/>
      <c r="J537" s="25"/>
      <c r="K537" s="25"/>
      <c r="L537" s="25"/>
      <c r="M537" s="25"/>
      <c r="N537" s="25"/>
      <c r="O537" s="25"/>
      <c r="P537" s="25"/>
      <c r="Q537" s="25"/>
      <c r="R537" s="25"/>
      <c r="S537" s="25"/>
      <c r="T537" s="25"/>
      <c r="U537" s="25"/>
      <c r="V537" s="25"/>
      <c r="W537" s="25"/>
      <c r="X537" s="25"/>
      <c r="Y537" s="25"/>
      <c r="Z537" s="25"/>
      <c r="AA537" s="25"/>
      <c r="AB537" s="25"/>
      <c r="AC537" s="25"/>
      <c r="AD537" s="25"/>
      <c r="AE537" s="25"/>
      <c r="AF537" s="25"/>
      <c r="AG537" s="25"/>
      <c r="AH537" s="25"/>
      <c r="AI537" s="25"/>
      <c r="AJ537" s="25"/>
      <c r="AK537" s="25"/>
      <c r="AL537" s="25"/>
      <c r="AM537" s="25"/>
      <c r="AN537" s="25"/>
      <c r="AO537" s="25"/>
      <c r="AP537" s="25"/>
      <c r="AQ537" s="25"/>
      <c r="AR537" s="25"/>
      <c r="AS537" s="25"/>
    </row>
    <row r="538" spans="1:45" x14ac:dyDescent="0.25">
      <c r="A538" s="21"/>
      <c r="B538" s="4" t="str">
        <f>IF(A537="","",IF(A538="","←",IF(A538="Cash Request",COUNTIF($A$5:A537,"Cash Request")+1,IF(A538&lt;&gt;"Cash Request",B537+0.01&amp;"",))))</f>
        <v/>
      </c>
      <c r="C538" s="22"/>
      <c r="D538" s="23"/>
      <c r="E538" s="5">
        <f>IF(AND(A537="",A538&lt;&gt;""),"ERROR-MISSING ROW ABOVE",IF(A538="Cash Request",SUMIF(B539:$B$1006,B538&amp;".*",E539:$E$1006),SUM(F538:AS538)))</f>
        <v>0</v>
      </c>
      <c r="F538" s="25"/>
      <c r="G538" s="25"/>
      <c r="H538" s="25"/>
      <c r="I538" s="25"/>
      <c r="J538" s="25"/>
      <c r="K538" s="25"/>
      <c r="L538" s="25"/>
      <c r="M538" s="25"/>
      <c r="N538" s="25"/>
      <c r="O538" s="25"/>
      <c r="P538" s="25"/>
      <c r="Q538" s="25"/>
      <c r="R538" s="25"/>
      <c r="S538" s="25"/>
      <c r="T538" s="25"/>
      <c r="U538" s="25"/>
      <c r="V538" s="25"/>
      <c r="W538" s="25"/>
      <c r="X538" s="25"/>
      <c r="Y538" s="25"/>
      <c r="Z538" s="25"/>
      <c r="AA538" s="25"/>
      <c r="AB538" s="25"/>
      <c r="AC538" s="25"/>
      <c r="AD538" s="25"/>
      <c r="AE538" s="25"/>
      <c r="AF538" s="25"/>
      <c r="AG538" s="25"/>
      <c r="AH538" s="25"/>
      <c r="AI538" s="25"/>
      <c r="AJ538" s="25"/>
      <c r="AK538" s="25"/>
      <c r="AL538" s="25"/>
      <c r="AM538" s="25"/>
      <c r="AN538" s="25"/>
      <c r="AO538" s="25"/>
      <c r="AP538" s="25"/>
      <c r="AQ538" s="25"/>
      <c r="AR538" s="25"/>
      <c r="AS538" s="25"/>
    </row>
    <row r="539" spans="1:45" x14ac:dyDescent="0.25">
      <c r="A539" s="21"/>
      <c r="B539" s="4" t="str">
        <f>IF(A538="","",IF(A539="","←",IF(A539="Cash Request",COUNTIF($A$5:A538,"Cash Request")+1,IF(A539&lt;&gt;"Cash Request",B538+0.01&amp;"",))))</f>
        <v/>
      </c>
      <c r="C539" s="22"/>
      <c r="D539" s="23"/>
      <c r="E539" s="5">
        <f>IF(AND(A538="",A539&lt;&gt;""),"ERROR-MISSING ROW ABOVE",IF(A539="Cash Request",SUMIF(B540:$B$1006,B539&amp;".*",E540:$E$1006),SUM(F539:AS539)))</f>
        <v>0</v>
      </c>
      <c r="F539" s="25"/>
      <c r="G539" s="25"/>
      <c r="H539" s="25"/>
      <c r="I539" s="25"/>
      <c r="J539" s="25"/>
      <c r="K539" s="25"/>
      <c r="L539" s="25"/>
      <c r="M539" s="25"/>
      <c r="N539" s="25"/>
      <c r="O539" s="25"/>
      <c r="P539" s="25"/>
      <c r="Q539" s="25"/>
      <c r="R539" s="25"/>
      <c r="S539" s="25"/>
      <c r="T539" s="25"/>
      <c r="U539" s="25"/>
      <c r="V539" s="25"/>
      <c r="W539" s="25"/>
      <c r="X539" s="25"/>
      <c r="Y539" s="25"/>
      <c r="Z539" s="25"/>
      <c r="AA539" s="25"/>
      <c r="AB539" s="25"/>
      <c r="AC539" s="25"/>
      <c r="AD539" s="25"/>
      <c r="AE539" s="25"/>
      <c r="AF539" s="25"/>
      <c r="AG539" s="25"/>
      <c r="AH539" s="25"/>
      <c r="AI539" s="25"/>
      <c r="AJ539" s="25"/>
      <c r="AK539" s="25"/>
      <c r="AL539" s="25"/>
      <c r="AM539" s="25"/>
      <c r="AN539" s="25"/>
      <c r="AO539" s="25"/>
      <c r="AP539" s="25"/>
      <c r="AQ539" s="25"/>
      <c r="AR539" s="25"/>
      <c r="AS539" s="25"/>
    </row>
    <row r="540" spans="1:45" x14ac:dyDescent="0.25">
      <c r="A540" s="21"/>
      <c r="B540" s="4" t="str">
        <f>IF(A539="","",IF(A540="","←",IF(A540="Cash Request",COUNTIF($A$5:A539,"Cash Request")+1,IF(A540&lt;&gt;"Cash Request",B539+0.01&amp;"",))))</f>
        <v/>
      </c>
      <c r="C540" s="22"/>
      <c r="D540" s="23"/>
      <c r="E540" s="5">
        <f>IF(AND(A539="",A540&lt;&gt;""),"ERROR-MISSING ROW ABOVE",IF(A540="Cash Request",SUMIF(B541:$B$1006,B540&amp;".*",E541:$E$1006),SUM(F540:AS540)))</f>
        <v>0</v>
      </c>
      <c r="F540" s="25"/>
      <c r="G540" s="25"/>
      <c r="H540" s="25"/>
      <c r="I540" s="25"/>
      <c r="J540" s="25"/>
      <c r="K540" s="25"/>
      <c r="L540" s="25"/>
      <c r="M540" s="25"/>
      <c r="N540" s="25"/>
      <c r="O540" s="25"/>
      <c r="P540" s="25"/>
      <c r="Q540" s="25"/>
      <c r="R540" s="25"/>
      <c r="S540" s="25"/>
      <c r="T540" s="25"/>
      <c r="U540" s="25"/>
      <c r="V540" s="25"/>
      <c r="W540" s="25"/>
      <c r="X540" s="25"/>
      <c r="Y540" s="25"/>
      <c r="Z540" s="25"/>
      <c r="AA540" s="25"/>
      <c r="AB540" s="25"/>
      <c r="AC540" s="25"/>
      <c r="AD540" s="25"/>
      <c r="AE540" s="25"/>
      <c r="AF540" s="25"/>
      <c r="AG540" s="25"/>
      <c r="AH540" s="25"/>
      <c r="AI540" s="25"/>
      <c r="AJ540" s="25"/>
      <c r="AK540" s="25"/>
      <c r="AL540" s="25"/>
      <c r="AM540" s="25"/>
      <c r="AN540" s="25"/>
      <c r="AO540" s="25"/>
      <c r="AP540" s="25"/>
      <c r="AQ540" s="25"/>
      <c r="AR540" s="25"/>
      <c r="AS540" s="25"/>
    </row>
    <row r="541" spans="1:45" x14ac:dyDescent="0.25">
      <c r="A541" s="21"/>
      <c r="B541" s="4" t="str">
        <f>IF(A540="","",IF(A541="","←",IF(A541="Cash Request",COUNTIF($A$5:A540,"Cash Request")+1,IF(A541&lt;&gt;"Cash Request",B540+0.01&amp;"",))))</f>
        <v/>
      </c>
      <c r="C541" s="22"/>
      <c r="D541" s="23"/>
      <c r="E541" s="5">
        <f>IF(AND(A540="",A541&lt;&gt;""),"ERROR-MISSING ROW ABOVE",IF(A541="Cash Request",SUMIF(B542:$B$1006,B541&amp;".*",E542:$E$1006),SUM(F541:AS541)))</f>
        <v>0</v>
      </c>
      <c r="F541" s="25"/>
      <c r="G541" s="25"/>
      <c r="H541" s="25"/>
      <c r="I541" s="25"/>
      <c r="J541" s="25"/>
      <c r="K541" s="25"/>
      <c r="L541" s="25"/>
      <c r="M541" s="25"/>
      <c r="N541" s="25"/>
      <c r="O541" s="25"/>
      <c r="P541" s="25"/>
      <c r="Q541" s="25"/>
      <c r="R541" s="25"/>
      <c r="S541" s="25"/>
      <c r="T541" s="25"/>
      <c r="U541" s="25"/>
      <c r="V541" s="25"/>
      <c r="W541" s="25"/>
      <c r="X541" s="25"/>
      <c r="Y541" s="25"/>
      <c r="Z541" s="25"/>
      <c r="AA541" s="25"/>
      <c r="AB541" s="25"/>
      <c r="AC541" s="25"/>
      <c r="AD541" s="25"/>
      <c r="AE541" s="25"/>
      <c r="AF541" s="25"/>
      <c r="AG541" s="25"/>
      <c r="AH541" s="25"/>
      <c r="AI541" s="25"/>
      <c r="AJ541" s="25"/>
      <c r="AK541" s="25"/>
      <c r="AL541" s="25"/>
      <c r="AM541" s="25"/>
      <c r="AN541" s="25"/>
      <c r="AO541" s="25"/>
      <c r="AP541" s="25"/>
      <c r="AQ541" s="25"/>
      <c r="AR541" s="25"/>
      <c r="AS541" s="25"/>
    </row>
    <row r="542" spans="1:45" x14ac:dyDescent="0.25">
      <c r="A542" s="21"/>
      <c r="B542" s="4" t="str">
        <f>IF(A541="","",IF(A542="","←",IF(A542="Cash Request",COUNTIF($A$5:A541,"Cash Request")+1,IF(A542&lt;&gt;"Cash Request",B541+0.01&amp;"",))))</f>
        <v/>
      </c>
      <c r="C542" s="22"/>
      <c r="D542" s="23"/>
      <c r="E542" s="5">
        <f>IF(AND(A541="",A542&lt;&gt;""),"ERROR-MISSING ROW ABOVE",IF(A542="Cash Request",SUMIF(B543:$B$1006,B542&amp;".*",E543:$E$1006),SUM(F542:AS542)))</f>
        <v>0</v>
      </c>
      <c r="F542" s="25"/>
      <c r="G542" s="25"/>
      <c r="H542" s="25"/>
      <c r="I542" s="25"/>
      <c r="J542" s="25"/>
      <c r="K542" s="25"/>
      <c r="L542" s="25"/>
      <c r="M542" s="25"/>
      <c r="N542" s="25"/>
      <c r="O542" s="25"/>
      <c r="P542" s="25"/>
      <c r="Q542" s="25"/>
      <c r="R542" s="25"/>
      <c r="S542" s="25"/>
      <c r="T542" s="25"/>
      <c r="U542" s="25"/>
      <c r="V542" s="25"/>
      <c r="W542" s="25"/>
      <c r="X542" s="25"/>
      <c r="Y542" s="25"/>
      <c r="Z542" s="25"/>
      <c r="AA542" s="25"/>
      <c r="AB542" s="25"/>
      <c r="AC542" s="25"/>
      <c r="AD542" s="25"/>
      <c r="AE542" s="25"/>
      <c r="AF542" s="25"/>
      <c r="AG542" s="25"/>
      <c r="AH542" s="25"/>
      <c r="AI542" s="25"/>
      <c r="AJ542" s="25"/>
      <c r="AK542" s="25"/>
      <c r="AL542" s="25"/>
      <c r="AM542" s="25"/>
      <c r="AN542" s="25"/>
      <c r="AO542" s="25"/>
      <c r="AP542" s="25"/>
      <c r="AQ542" s="25"/>
      <c r="AR542" s="25"/>
      <c r="AS542" s="25"/>
    </row>
    <row r="543" spans="1:45" x14ac:dyDescent="0.25">
      <c r="A543" s="21"/>
      <c r="B543" s="4" t="str">
        <f>IF(A542="","",IF(A543="","←",IF(A543="Cash Request",COUNTIF($A$5:A542,"Cash Request")+1,IF(A543&lt;&gt;"Cash Request",B542+0.01&amp;"",))))</f>
        <v/>
      </c>
      <c r="C543" s="22"/>
      <c r="D543" s="23"/>
      <c r="E543" s="5">
        <f>IF(AND(A542="",A543&lt;&gt;""),"ERROR-MISSING ROW ABOVE",IF(A543="Cash Request",SUMIF(B544:$B$1006,B543&amp;".*",E544:$E$1006),SUM(F543:AS543)))</f>
        <v>0</v>
      </c>
      <c r="F543" s="25"/>
      <c r="G543" s="25"/>
      <c r="H543" s="25"/>
      <c r="I543" s="25"/>
      <c r="J543" s="25"/>
      <c r="K543" s="25"/>
      <c r="L543" s="25"/>
      <c r="M543" s="25"/>
      <c r="N543" s="25"/>
      <c r="O543" s="25"/>
      <c r="P543" s="25"/>
      <c r="Q543" s="25"/>
      <c r="R543" s="25"/>
      <c r="S543" s="25"/>
      <c r="T543" s="25"/>
      <c r="U543" s="25"/>
      <c r="V543" s="25"/>
      <c r="W543" s="25"/>
      <c r="X543" s="25"/>
      <c r="Y543" s="25"/>
      <c r="Z543" s="25"/>
      <c r="AA543" s="25"/>
      <c r="AB543" s="25"/>
      <c r="AC543" s="25"/>
      <c r="AD543" s="25"/>
      <c r="AE543" s="25"/>
      <c r="AF543" s="25"/>
      <c r="AG543" s="25"/>
      <c r="AH543" s="25"/>
      <c r="AI543" s="25"/>
      <c r="AJ543" s="25"/>
      <c r="AK543" s="25"/>
      <c r="AL543" s="25"/>
      <c r="AM543" s="25"/>
      <c r="AN543" s="25"/>
      <c r="AO543" s="25"/>
      <c r="AP543" s="25"/>
      <c r="AQ543" s="25"/>
      <c r="AR543" s="25"/>
      <c r="AS543" s="25"/>
    </row>
    <row r="544" spans="1:45" x14ac:dyDescent="0.25">
      <c r="A544" s="21"/>
      <c r="B544" s="4" t="str">
        <f>IF(A543="","",IF(A544="","←",IF(A544="Cash Request",COUNTIF($A$5:A543,"Cash Request")+1,IF(A544&lt;&gt;"Cash Request",B543+0.01&amp;"",))))</f>
        <v/>
      </c>
      <c r="C544" s="22"/>
      <c r="D544" s="23"/>
      <c r="E544" s="5">
        <f>IF(AND(A543="",A544&lt;&gt;""),"ERROR-MISSING ROW ABOVE",IF(A544="Cash Request",SUMIF(B545:$B$1006,B544&amp;".*",E545:$E$1006),SUM(F544:AS544)))</f>
        <v>0</v>
      </c>
      <c r="F544" s="25"/>
      <c r="G544" s="25"/>
      <c r="H544" s="25"/>
      <c r="I544" s="25"/>
      <c r="J544" s="25"/>
      <c r="K544" s="25"/>
      <c r="L544" s="25"/>
      <c r="M544" s="25"/>
      <c r="N544" s="25"/>
      <c r="O544" s="25"/>
      <c r="P544" s="25"/>
      <c r="Q544" s="25"/>
      <c r="R544" s="25"/>
      <c r="S544" s="25"/>
      <c r="T544" s="25"/>
      <c r="U544" s="25"/>
      <c r="V544" s="25"/>
      <c r="W544" s="25"/>
      <c r="X544" s="25"/>
      <c r="Y544" s="25"/>
      <c r="Z544" s="25"/>
      <c r="AA544" s="25"/>
      <c r="AB544" s="25"/>
      <c r="AC544" s="25"/>
      <c r="AD544" s="25"/>
      <c r="AE544" s="25"/>
      <c r="AF544" s="25"/>
      <c r="AG544" s="25"/>
      <c r="AH544" s="25"/>
      <c r="AI544" s="25"/>
      <c r="AJ544" s="25"/>
      <c r="AK544" s="25"/>
      <c r="AL544" s="25"/>
      <c r="AM544" s="25"/>
      <c r="AN544" s="25"/>
      <c r="AO544" s="25"/>
      <c r="AP544" s="25"/>
      <c r="AQ544" s="25"/>
      <c r="AR544" s="25"/>
      <c r="AS544" s="25"/>
    </row>
    <row r="545" spans="1:45" x14ac:dyDescent="0.25">
      <c r="A545" s="21"/>
      <c r="B545" s="4" t="str">
        <f>IF(A544="","",IF(A545="","←",IF(A545="Cash Request",COUNTIF($A$5:A544,"Cash Request")+1,IF(A545&lt;&gt;"Cash Request",B544+0.01&amp;"",))))</f>
        <v/>
      </c>
      <c r="C545" s="22"/>
      <c r="D545" s="23"/>
      <c r="E545" s="5">
        <f>IF(AND(A544="",A545&lt;&gt;""),"ERROR-MISSING ROW ABOVE",IF(A545="Cash Request",SUMIF(B546:$B$1006,B545&amp;".*",E546:$E$1006),SUM(F545:AS545)))</f>
        <v>0</v>
      </c>
      <c r="F545" s="25"/>
      <c r="G545" s="25"/>
      <c r="H545" s="25"/>
      <c r="I545" s="25"/>
      <c r="J545" s="25"/>
      <c r="K545" s="25"/>
      <c r="L545" s="25"/>
      <c r="M545" s="25"/>
      <c r="N545" s="25"/>
      <c r="O545" s="25"/>
      <c r="P545" s="25"/>
      <c r="Q545" s="25"/>
      <c r="R545" s="25"/>
      <c r="S545" s="25"/>
      <c r="T545" s="25"/>
      <c r="U545" s="25"/>
      <c r="V545" s="25"/>
      <c r="W545" s="25"/>
      <c r="X545" s="25"/>
      <c r="Y545" s="25"/>
      <c r="Z545" s="25"/>
      <c r="AA545" s="25"/>
      <c r="AB545" s="25"/>
      <c r="AC545" s="25"/>
      <c r="AD545" s="25"/>
      <c r="AE545" s="25"/>
      <c r="AF545" s="25"/>
      <c r="AG545" s="25"/>
      <c r="AH545" s="25"/>
      <c r="AI545" s="25"/>
      <c r="AJ545" s="25"/>
      <c r="AK545" s="25"/>
      <c r="AL545" s="25"/>
      <c r="AM545" s="25"/>
      <c r="AN545" s="25"/>
      <c r="AO545" s="25"/>
      <c r="AP545" s="25"/>
      <c r="AQ545" s="25"/>
      <c r="AR545" s="25"/>
      <c r="AS545" s="25"/>
    </row>
    <row r="546" spans="1:45" x14ac:dyDescent="0.25">
      <c r="A546" s="21"/>
      <c r="B546" s="4" t="str">
        <f>IF(A545="","",IF(A546="","←",IF(A546="Cash Request",COUNTIF($A$5:A545,"Cash Request")+1,IF(A546&lt;&gt;"Cash Request",B545+0.01&amp;"",))))</f>
        <v/>
      </c>
      <c r="C546" s="22"/>
      <c r="D546" s="23"/>
      <c r="E546" s="5">
        <f>IF(AND(A545="",A546&lt;&gt;""),"ERROR-MISSING ROW ABOVE",IF(A546="Cash Request",SUMIF(B547:$B$1006,B546&amp;".*",E547:$E$1006),SUM(F546:AS546)))</f>
        <v>0</v>
      </c>
      <c r="F546" s="25"/>
      <c r="G546" s="25"/>
      <c r="H546" s="25"/>
      <c r="I546" s="25"/>
      <c r="J546" s="25"/>
      <c r="K546" s="25"/>
      <c r="L546" s="25"/>
      <c r="M546" s="25"/>
      <c r="N546" s="25"/>
      <c r="O546" s="25"/>
      <c r="P546" s="25"/>
      <c r="Q546" s="25"/>
      <c r="R546" s="25"/>
      <c r="S546" s="25"/>
      <c r="T546" s="25"/>
      <c r="U546" s="25"/>
      <c r="V546" s="25"/>
      <c r="W546" s="25"/>
      <c r="X546" s="25"/>
      <c r="Y546" s="25"/>
      <c r="Z546" s="25"/>
      <c r="AA546" s="25"/>
      <c r="AB546" s="25"/>
      <c r="AC546" s="25"/>
      <c r="AD546" s="25"/>
      <c r="AE546" s="25"/>
      <c r="AF546" s="25"/>
      <c r="AG546" s="25"/>
      <c r="AH546" s="25"/>
      <c r="AI546" s="25"/>
      <c r="AJ546" s="25"/>
      <c r="AK546" s="25"/>
      <c r="AL546" s="25"/>
      <c r="AM546" s="25"/>
      <c r="AN546" s="25"/>
      <c r="AO546" s="25"/>
      <c r="AP546" s="25"/>
      <c r="AQ546" s="25"/>
      <c r="AR546" s="25"/>
      <c r="AS546" s="25"/>
    </row>
    <row r="547" spans="1:45" x14ac:dyDescent="0.25">
      <c r="A547" s="21"/>
      <c r="B547" s="4" t="str">
        <f>IF(A546="","",IF(A547="","←",IF(A547="Cash Request",COUNTIF($A$5:A546,"Cash Request")+1,IF(A547&lt;&gt;"Cash Request",B546+0.01&amp;"",))))</f>
        <v/>
      </c>
      <c r="C547" s="22"/>
      <c r="D547" s="23"/>
      <c r="E547" s="5">
        <f>IF(AND(A546="",A547&lt;&gt;""),"ERROR-MISSING ROW ABOVE",IF(A547="Cash Request",SUMIF(B548:$B$1006,B547&amp;".*",E548:$E$1006),SUM(F547:AS547)))</f>
        <v>0</v>
      </c>
      <c r="F547" s="25"/>
      <c r="G547" s="25"/>
      <c r="H547" s="25"/>
      <c r="I547" s="25"/>
      <c r="J547" s="25"/>
      <c r="K547" s="25"/>
      <c r="L547" s="25"/>
      <c r="M547" s="25"/>
      <c r="N547" s="25"/>
      <c r="O547" s="25"/>
      <c r="P547" s="25"/>
      <c r="Q547" s="25"/>
      <c r="R547" s="25"/>
      <c r="S547" s="25"/>
      <c r="T547" s="25"/>
      <c r="U547" s="25"/>
      <c r="V547" s="25"/>
      <c r="W547" s="25"/>
      <c r="X547" s="25"/>
      <c r="Y547" s="25"/>
      <c r="Z547" s="25"/>
      <c r="AA547" s="25"/>
      <c r="AB547" s="25"/>
      <c r="AC547" s="25"/>
      <c r="AD547" s="25"/>
      <c r="AE547" s="25"/>
      <c r="AF547" s="25"/>
      <c r="AG547" s="25"/>
      <c r="AH547" s="25"/>
      <c r="AI547" s="25"/>
      <c r="AJ547" s="25"/>
      <c r="AK547" s="25"/>
      <c r="AL547" s="25"/>
      <c r="AM547" s="25"/>
      <c r="AN547" s="25"/>
      <c r="AO547" s="25"/>
      <c r="AP547" s="25"/>
      <c r="AQ547" s="25"/>
      <c r="AR547" s="25"/>
      <c r="AS547" s="25"/>
    </row>
    <row r="548" spans="1:45" x14ac:dyDescent="0.25">
      <c r="A548" s="21"/>
      <c r="B548" s="4" t="str">
        <f>IF(A547="","",IF(A548="","←",IF(A548="Cash Request",COUNTIF($A$5:A547,"Cash Request")+1,IF(A548&lt;&gt;"Cash Request",B547+0.01&amp;"",))))</f>
        <v/>
      </c>
      <c r="C548" s="22"/>
      <c r="D548" s="23"/>
      <c r="E548" s="5">
        <f>IF(AND(A547="",A548&lt;&gt;""),"ERROR-MISSING ROW ABOVE",IF(A548="Cash Request",SUMIF(B549:$B$1006,B548&amp;".*",E549:$E$1006),SUM(F548:AS548)))</f>
        <v>0</v>
      </c>
      <c r="F548" s="25"/>
      <c r="G548" s="25"/>
      <c r="H548" s="25"/>
      <c r="I548" s="25"/>
      <c r="J548" s="25"/>
      <c r="K548" s="25"/>
      <c r="L548" s="25"/>
      <c r="M548" s="25"/>
      <c r="N548" s="25"/>
      <c r="O548" s="25"/>
      <c r="P548" s="25"/>
      <c r="Q548" s="25"/>
      <c r="R548" s="25"/>
      <c r="S548" s="25"/>
      <c r="T548" s="25"/>
      <c r="U548" s="25"/>
      <c r="V548" s="25"/>
      <c r="W548" s="25"/>
      <c r="X548" s="25"/>
      <c r="Y548" s="25"/>
      <c r="Z548" s="25"/>
      <c r="AA548" s="25"/>
      <c r="AB548" s="25"/>
      <c r="AC548" s="25"/>
      <c r="AD548" s="25"/>
      <c r="AE548" s="25"/>
      <c r="AF548" s="25"/>
      <c r="AG548" s="25"/>
      <c r="AH548" s="25"/>
      <c r="AI548" s="25"/>
      <c r="AJ548" s="25"/>
      <c r="AK548" s="25"/>
      <c r="AL548" s="25"/>
      <c r="AM548" s="25"/>
      <c r="AN548" s="25"/>
      <c r="AO548" s="25"/>
      <c r="AP548" s="25"/>
      <c r="AQ548" s="25"/>
      <c r="AR548" s="25"/>
      <c r="AS548" s="25"/>
    </row>
    <row r="549" spans="1:45" x14ac:dyDescent="0.25">
      <c r="A549" s="21"/>
      <c r="B549" s="4" t="str">
        <f>IF(A548="","",IF(A549="","←",IF(A549="Cash Request",COUNTIF($A$5:A548,"Cash Request")+1,IF(A549&lt;&gt;"Cash Request",B548+0.01&amp;"",))))</f>
        <v/>
      </c>
      <c r="C549" s="22"/>
      <c r="D549" s="23"/>
      <c r="E549" s="5">
        <f>IF(AND(A548="",A549&lt;&gt;""),"ERROR-MISSING ROW ABOVE",IF(A549="Cash Request",SUMIF(B550:$B$1006,B549&amp;".*",E550:$E$1006),SUM(F549:AS549)))</f>
        <v>0</v>
      </c>
      <c r="F549" s="25"/>
      <c r="G549" s="25"/>
      <c r="H549" s="25"/>
      <c r="I549" s="25"/>
      <c r="J549" s="25"/>
      <c r="K549" s="25"/>
      <c r="L549" s="25"/>
      <c r="M549" s="25"/>
      <c r="N549" s="25"/>
      <c r="O549" s="25"/>
      <c r="P549" s="25"/>
      <c r="Q549" s="25"/>
      <c r="R549" s="25"/>
      <c r="S549" s="25"/>
      <c r="T549" s="25"/>
      <c r="U549" s="25"/>
      <c r="V549" s="25"/>
      <c r="W549" s="25"/>
      <c r="X549" s="25"/>
      <c r="Y549" s="25"/>
      <c r="Z549" s="25"/>
      <c r="AA549" s="25"/>
      <c r="AB549" s="25"/>
      <c r="AC549" s="25"/>
      <c r="AD549" s="25"/>
      <c r="AE549" s="25"/>
      <c r="AF549" s="25"/>
      <c r="AG549" s="25"/>
      <c r="AH549" s="25"/>
      <c r="AI549" s="25"/>
      <c r="AJ549" s="25"/>
      <c r="AK549" s="25"/>
      <c r="AL549" s="25"/>
      <c r="AM549" s="25"/>
      <c r="AN549" s="25"/>
      <c r="AO549" s="25"/>
      <c r="AP549" s="25"/>
      <c r="AQ549" s="25"/>
      <c r="AR549" s="25"/>
      <c r="AS549" s="25"/>
    </row>
    <row r="550" spans="1:45" x14ac:dyDescent="0.25">
      <c r="A550" s="21"/>
      <c r="B550" s="4" t="str">
        <f>IF(A549="","",IF(A550="","←",IF(A550="Cash Request",COUNTIF($A$5:A549,"Cash Request")+1,IF(A550&lt;&gt;"Cash Request",B549+0.01&amp;"",))))</f>
        <v/>
      </c>
      <c r="C550" s="22"/>
      <c r="D550" s="23"/>
      <c r="E550" s="5">
        <f>IF(AND(A549="",A550&lt;&gt;""),"ERROR-MISSING ROW ABOVE",IF(A550="Cash Request",SUMIF(B551:$B$1006,B550&amp;".*",E551:$E$1006),SUM(F550:AS550)))</f>
        <v>0</v>
      </c>
      <c r="F550" s="25"/>
      <c r="G550" s="25"/>
      <c r="H550" s="25"/>
      <c r="I550" s="25"/>
      <c r="J550" s="25"/>
      <c r="K550" s="25"/>
      <c r="L550" s="25"/>
      <c r="M550" s="25"/>
      <c r="N550" s="25"/>
      <c r="O550" s="25"/>
      <c r="P550" s="25"/>
      <c r="Q550" s="25"/>
      <c r="R550" s="25"/>
      <c r="S550" s="25"/>
      <c r="T550" s="25"/>
      <c r="U550" s="25"/>
      <c r="V550" s="25"/>
      <c r="W550" s="25"/>
      <c r="X550" s="25"/>
      <c r="Y550" s="25"/>
      <c r="Z550" s="25"/>
      <c r="AA550" s="25"/>
      <c r="AB550" s="25"/>
      <c r="AC550" s="25"/>
      <c r="AD550" s="25"/>
      <c r="AE550" s="25"/>
      <c r="AF550" s="25"/>
      <c r="AG550" s="25"/>
      <c r="AH550" s="25"/>
      <c r="AI550" s="25"/>
      <c r="AJ550" s="25"/>
      <c r="AK550" s="25"/>
      <c r="AL550" s="25"/>
      <c r="AM550" s="25"/>
      <c r="AN550" s="25"/>
      <c r="AO550" s="25"/>
      <c r="AP550" s="25"/>
      <c r="AQ550" s="25"/>
      <c r="AR550" s="25"/>
      <c r="AS550" s="25"/>
    </row>
    <row r="551" spans="1:45" x14ac:dyDescent="0.25">
      <c r="A551" s="21"/>
      <c r="B551" s="4" t="str">
        <f>IF(A550="","",IF(A551="","←",IF(A551="Cash Request",COUNTIF($A$5:A550,"Cash Request")+1,IF(A551&lt;&gt;"Cash Request",B550+0.01&amp;"",))))</f>
        <v/>
      </c>
      <c r="C551" s="22"/>
      <c r="D551" s="23"/>
      <c r="E551" s="5">
        <f>IF(AND(A550="",A551&lt;&gt;""),"ERROR-MISSING ROW ABOVE",IF(A551="Cash Request",SUMIF(B552:$B$1006,B551&amp;".*",E552:$E$1006),SUM(F551:AS551)))</f>
        <v>0</v>
      </c>
      <c r="F551" s="25"/>
      <c r="G551" s="25"/>
      <c r="H551" s="25"/>
      <c r="I551" s="25"/>
      <c r="J551" s="25"/>
      <c r="K551" s="25"/>
      <c r="L551" s="25"/>
      <c r="M551" s="25"/>
      <c r="N551" s="25"/>
      <c r="O551" s="25"/>
      <c r="P551" s="25"/>
      <c r="Q551" s="25"/>
      <c r="R551" s="25"/>
      <c r="S551" s="25"/>
      <c r="T551" s="25"/>
      <c r="U551" s="25"/>
      <c r="V551" s="25"/>
      <c r="W551" s="25"/>
      <c r="X551" s="25"/>
      <c r="Y551" s="25"/>
      <c r="Z551" s="25"/>
      <c r="AA551" s="25"/>
      <c r="AB551" s="25"/>
      <c r="AC551" s="25"/>
      <c r="AD551" s="25"/>
      <c r="AE551" s="25"/>
      <c r="AF551" s="25"/>
      <c r="AG551" s="25"/>
      <c r="AH551" s="25"/>
      <c r="AI551" s="25"/>
      <c r="AJ551" s="25"/>
      <c r="AK551" s="25"/>
      <c r="AL551" s="25"/>
      <c r="AM551" s="25"/>
      <c r="AN551" s="25"/>
      <c r="AO551" s="25"/>
      <c r="AP551" s="25"/>
      <c r="AQ551" s="25"/>
      <c r="AR551" s="25"/>
      <c r="AS551" s="25"/>
    </row>
    <row r="552" spans="1:45" x14ac:dyDescent="0.25">
      <c r="A552" s="21"/>
      <c r="B552" s="4" t="str">
        <f>IF(A551="","",IF(A552="","←",IF(A552="Cash Request",COUNTIF($A$5:A551,"Cash Request")+1,IF(A552&lt;&gt;"Cash Request",B551+0.01&amp;"",))))</f>
        <v/>
      </c>
      <c r="C552" s="22"/>
      <c r="D552" s="23"/>
      <c r="E552" s="5">
        <f>IF(AND(A551="",A552&lt;&gt;""),"ERROR-MISSING ROW ABOVE",IF(A552="Cash Request",SUMIF(B553:$B$1006,B552&amp;".*",E553:$E$1006),SUM(F552:AS552)))</f>
        <v>0</v>
      </c>
      <c r="F552" s="25"/>
      <c r="G552" s="25"/>
      <c r="H552" s="25"/>
      <c r="I552" s="25"/>
      <c r="J552" s="25"/>
      <c r="K552" s="25"/>
      <c r="L552" s="25"/>
      <c r="M552" s="25"/>
      <c r="N552" s="25"/>
      <c r="O552" s="25"/>
      <c r="P552" s="25"/>
      <c r="Q552" s="25"/>
      <c r="R552" s="25"/>
      <c r="S552" s="25"/>
      <c r="T552" s="25"/>
      <c r="U552" s="25"/>
      <c r="V552" s="25"/>
      <c r="W552" s="25"/>
      <c r="X552" s="25"/>
      <c r="Y552" s="25"/>
      <c r="Z552" s="25"/>
      <c r="AA552" s="25"/>
      <c r="AB552" s="25"/>
      <c r="AC552" s="25"/>
      <c r="AD552" s="25"/>
      <c r="AE552" s="25"/>
      <c r="AF552" s="25"/>
      <c r="AG552" s="25"/>
      <c r="AH552" s="25"/>
      <c r="AI552" s="25"/>
      <c r="AJ552" s="25"/>
      <c r="AK552" s="25"/>
      <c r="AL552" s="25"/>
      <c r="AM552" s="25"/>
      <c r="AN552" s="25"/>
      <c r="AO552" s="25"/>
      <c r="AP552" s="25"/>
      <c r="AQ552" s="25"/>
      <c r="AR552" s="25"/>
      <c r="AS552" s="25"/>
    </row>
    <row r="553" spans="1:45" x14ac:dyDescent="0.25">
      <c r="A553" s="21"/>
      <c r="B553" s="4" t="str">
        <f>IF(A552="","",IF(A553="","←",IF(A553="Cash Request",COUNTIF($A$5:A552,"Cash Request")+1,IF(A553&lt;&gt;"Cash Request",B552+0.01&amp;"",))))</f>
        <v/>
      </c>
      <c r="C553" s="22"/>
      <c r="D553" s="23"/>
      <c r="E553" s="5">
        <f>IF(AND(A552="",A553&lt;&gt;""),"ERROR-MISSING ROW ABOVE",IF(A553="Cash Request",SUMIF(B554:$B$1006,B553&amp;".*",E554:$E$1006),SUM(F553:AS553)))</f>
        <v>0</v>
      </c>
      <c r="F553" s="25"/>
      <c r="G553" s="25"/>
      <c r="H553" s="25"/>
      <c r="I553" s="25"/>
      <c r="J553" s="25"/>
      <c r="K553" s="25"/>
      <c r="L553" s="25"/>
      <c r="M553" s="25"/>
      <c r="N553" s="25"/>
      <c r="O553" s="25"/>
      <c r="P553" s="25"/>
      <c r="Q553" s="25"/>
      <c r="R553" s="25"/>
      <c r="S553" s="25"/>
      <c r="T553" s="25"/>
      <c r="U553" s="25"/>
      <c r="V553" s="25"/>
      <c r="W553" s="25"/>
      <c r="X553" s="25"/>
      <c r="Y553" s="25"/>
      <c r="Z553" s="25"/>
      <c r="AA553" s="25"/>
      <c r="AB553" s="25"/>
      <c r="AC553" s="25"/>
      <c r="AD553" s="25"/>
      <c r="AE553" s="25"/>
      <c r="AF553" s="25"/>
      <c r="AG553" s="25"/>
      <c r="AH553" s="25"/>
      <c r="AI553" s="25"/>
      <c r="AJ553" s="25"/>
      <c r="AK553" s="25"/>
      <c r="AL553" s="25"/>
      <c r="AM553" s="25"/>
      <c r="AN553" s="25"/>
      <c r="AO553" s="25"/>
      <c r="AP553" s="25"/>
      <c r="AQ553" s="25"/>
      <c r="AR553" s="25"/>
      <c r="AS553" s="25"/>
    </row>
    <row r="554" spans="1:45" x14ac:dyDescent="0.25">
      <c r="A554" s="21"/>
      <c r="B554" s="4" t="str">
        <f>IF(A553="","",IF(A554="","←",IF(A554="Cash Request",COUNTIF($A$5:A553,"Cash Request")+1,IF(A554&lt;&gt;"Cash Request",B553+0.01&amp;"",))))</f>
        <v/>
      </c>
      <c r="C554" s="22"/>
      <c r="D554" s="23"/>
      <c r="E554" s="5">
        <f>IF(AND(A553="",A554&lt;&gt;""),"ERROR-MISSING ROW ABOVE",IF(A554="Cash Request",SUMIF(B555:$B$1006,B554&amp;".*",E555:$E$1006),SUM(F554:AS554)))</f>
        <v>0</v>
      </c>
      <c r="F554" s="25"/>
      <c r="G554" s="25"/>
      <c r="H554" s="25"/>
      <c r="I554" s="25"/>
      <c r="J554" s="25"/>
      <c r="K554" s="25"/>
      <c r="L554" s="25"/>
      <c r="M554" s="25"/>
      <c r="N554" s="25"/>
      <c r="O554" s="25"/>
      <c r="P554" s="25"/>
      <c r="Q554" s="25"/>
      <c r="R554" s="25"/>
      <c r="S554" s="25"/>
      <c r="T554" s="25"/>
      <c r="U554" s="25"/>
      <c r="V554" s="25"/>
      <c r="W554" s="25"/>
      <c r="X554" s="25"/>
      <c r="Y554" s="25"/>
      <c r="Z554" s="25"/>
      <c r="AA554" s="25"/>
      <c r="AB554" s="25"/>
      <c r="AC554" s="25"/>
      <c r="AD554" s="25"/>
      <c r="AE554" s="25"/>
      <c r="AF554" s="25"/>
      <c r="AG554" s="25"/>
      <c r="AH554" s="25"/>
      <c r="AI554" s="25"/>
      <c r="AJ554" s="25"/>
      <c r="AK554" s="25"/>
      <c r="AL554" s="25"/>
      <c r="AM554" s="25"/>
      <c r="AN554" s="25"/>
      <c r="AO554" s="25"/>
      <c r="AP554" s="25"/>
      <c r="AQ554" s="25"/>
      <c r="AR554" s="25"/>
      <c r="AS554" s="25"/>
    </row>
    <row r="555" spans="1:45" x14ac:dyDescent="0.25">
      <c r="A555" s="21"/>
      <c r="B555" s="4" t="str">
        <f>IF(A554="","",IF(A555="","←",IF(A555="Cash Request",COUNTIF($A$5:A554,"Cash Request")+1,IF(A555&lt;&gt;"Cash Request",B554+0.01&amp;"",))))</f>
        <v/>
      </c>
      <c r="C555" s="22"/>
      <c r="D555" s="23"/>
      <c r="E555" s="5">
        <f>IF(AND(A554="",A555&lt;&gt;""),"ERROR-MISSING ROW ABOVE",IF(A555="Cash Request",SUMIF(B556:$B$1006,B555&amp;".*",E556:$E$1006),SUM(F555:AS555)))</f>
        <v>0</v>
      </c>
      <c r="F555" s="25"/>
      <c r="G555" s="25"/>
      <c r="H555" s="25"/>
      <c r="I555" s="25"/>
      <c r="J555" s="25"/>
      <c r="K555" s="25"/>
      <c r="L555" s="25"/>
      <c r="M555" s="25"/>
      <c r="N555" s="25"/>
      <c r="O555" s="25"/>
      <c r="P555" s="25"/>
      <c r="Q555" s="25"/>
      <c r="R555" s="25"/>
      <c r="S555" s="25"/>
      <c r="T555" s="25"/>
      <c r="U555" s="25"/>
      <c r="V555" s="25"/>
      <c r="W555" s="25"/>
      <c r="X555" s="25"/>
      <c r="Y555" s="25"/>
      <c r="Z555" s="25"/>
      <c r="AA555" s="25"/>
      <c r="AB555" s="25"/>
      <c r="AC555" s="25"/>
      <c r="AD555" s="25"/>
      <c r="AE555" s="25"/>
      <c r="AF555" s="25"/>
      <c r="AG555" s="25"/>
      <c r="AH555" s="25"/>
      <c r="AI555" s="25"/>
      <c r="AJ555" s="25"/>
      <c r="AK555" s="25"/>
      <c r="AL555" s="25"/>
      <c r="AM555" s="25"/>
      <c r="AN555" s="25"/>
      <c r="AO555" s="25"/>
      <c r="AP555" s="25"/>
      <c r="AQ555" s="25"/>
      <c r="AR555" s="25"/>
      <c r="AS555" s="25"/>
    </row>
    <row r="556" spans="1:45" x14ac:dyDescent="0.25">
      <c r="A556" s="21"/>
      <c r="B556" s="4" t="str">
        <f>IF(A555="","",IF(A556="","←",IF(A556="Cash Request",COUNTIF($A$5:A555,"Cash Request")+1,IF(A556&lt;&gt;"Cash Request",B555+0.01&amp;"",))))</f>
        <v/>
      </c>
      <c r="C556" s="22"/>
      <c r="D556" s="23"/>
      <c r="E556" s="5">
        <f>IF(AND(A555="",A556&lt;&gt;""),"ERROR-MISSING ROW ABOVE",IF(A556="Cash Request",SUMIF(B557:$B$1006,B556&amp;".*",E557:$E$1006),SUM(F556:AS556)))</f>
        <v>0</v>
      </c>
      <c r="F556" s="25"/>
      <c r="G556" s="25"/>
      <c r="H556" s="25"/>
      <c r="I556" s="25"/>
      <c r="J556" s="25"/>
      <c r="K556" s="25"/>
      <c r="L556" s="25"/>
      <c r="M556" s="25"/>
      <c r="N556" s="25"/>
      <c r="O556" s="25"/>
      <c r="P556" s="25"/>
      <c r="Q556" s="25"/>
      <c r="R556" s="25"/>
      <c r="S556" s="25"/>
      <c r="T556" s="25"/>
      <c r="U556" s="25"/>
      <c r="V556" s="25"/>
      <c r="W556" s="25"/>
      <c r="X556" s="25"/>
      <c r="Y556" s="25"/>
      <c r="Z556" s="25"/>
      <c r="AA556" s="25"/>
      <c r="AB556" s="25"/>
      <c r="AC556" s="25"/>
      <c r="AD556" s="25"/>
      <c r="AE556" s="25"/>
      <c r="AF556" s="25"/>
      <c r="AG556" s="25"/>
      <c r="AH556" s="25"/>
      <c r="AI556" s="25"/>
      <c r="AJ556" s="25"/>
      <c r="AK556" s="25"/>
      <c r="AL556" s="25"/>
      <c r="AM556" s="25"/>
      <c r="AN556" s="25"/>
      <c r="AO556" s="25"/>
      <c r="AP556" s="25"/>
      <c r="AQ556" s="25"/>
      <c r="AR556" s="25"/>
      <c r="AS556" s="25"/>
    </row>
    <row r="557" spans="1:45" x14ac:dyDescent="0.25">
      <c r="A557" s="21"/>
      <c r="B557" s="4" t="str">
        <f>IF(A556="","",IF(A557="","←",IF(A557="Cash Request",COUNTIF($A$5:A556,"Cash Request")+1,IF(A557&lt;&gt;"Cash Request",B556+0.01&amp;"",))))</f>
        <v/>
      </c>
      <c r="C557" s="22"/>
      <c r="D557" s="23"/>
      <c r="E557" s="5">
        <f>IF(AND(A556="",A557&lt;&gt;""),"ERROR-MISSING ROW ABOVE",IF(A557="Cash Request",SUMIF(B558:$B$1006,B557&amp;".*",E558:$E$1006),SUM(F557:AS557)))</f>
        <v>0</v>
      </c>
      <c r="F557" s="25"/>
      <c r="G557" s="25"/>
      <c r="H557" s="25"/>
      <c r="I557" s="25"/>
      <c r="J557" s="25"/>
      <c r="K557" s="25"/>
      <c r="L557" s="25"/>
      <c r="M557" s="25"/>
      <c r="N557" s="25"/>
      <c r="O557" s="25"/>
      <c r="P557" s="25"/>
      <c r="Q557" s="25"/>
      <c r="R557" s="25"/>
      <c r="S557" s="25"/>
      <c r="T557" s="25"/>
      <c r="U557" s="25"/>
      <c r="V557" s="25"/>
      <c r="W557" s="25"/>
      <c r="X557" s="25"/>
      <c r="Y557" s="25"/>
      <c r="Z557" s="25"/>
      <c r="AA557" s="25"/>
      <c r="AB557" s="25"/>
      <c r="AC557" s="25"/>
      <c r="AD557" s="25"/>
      <c r="AE557" s="25"/>
      <c r="AF557" s="25"/>
      <c r="AG557" s="25"/>
      <c r="AH557" s="25"/>
      <c r="AI557" s="25"/>
      <c r="AJ557" s="25"/>
      <c r="AK557" s="25"/>
      <c r="AL557" s="25"/>
      <c r="AM557" s="25"/>
      <c r="AN557" s="25"/>
      <c r="AO557" s="25"/>
      <c r="AP557" s="25"/>
      <c r="AQ557" s="25"/>
      <c r="AR557" s="25"/>
      <c r="AS557" s="25"/>
    </row>
    <row r="558" spans="1:45" x14ac:dyDescent="0.25">
      <c r="A558" s="21"/>
      <c r="B558" s="4" t="str">
        <f>IF(A557="","",IF(A558="","←",IF(A558="Cash Request",COUNTIF($A$5:A557,"Cash Request")+1,IF(A558&lt;&gt;"Cash Request",B557+0.01&amp;"",))))</f>
        <v/>
      </c>
      <c r="C558" s="22"/>
      <c r="D558" s="23"/>
      <c r="E558" s="5">
        <f>IF(AND(A557="",A558&lt;&gt;""),"ERROR-MISSING ROW ABOVE",IF(A558="Cash Request",SUMIF(B559:$B$1006,B558&amp;".*",E559:$E$1006),SUM(F558:AS558)))</f>
        <v>0</v>
      </c>
      <c r="F558" s="25"/>
      <c r="G558" s="25"/>
      <c r="H558" s="25"/>
      <c r="I558" s="25"/>
      <c r="J558" s="25"/>
      <c r="K558" s="25"/>
      <c r="L558" s="25"/>
      <c r="M558" s="25"/>
      <c r="N558" s="25"/>
      <c r="O558" s="25"/>
      <c r="P558" s="25"/>
      <c r="Q558" s="25"/>
      <c r="R558" s="25"/>
      <c r="S558" s="25"/>
      <c r="T558" s="25"/>
      <c r="U558" s="25"/>
      <c r="V558" s="25"/>
      <c r="W558" s="25"/>
      <c r="X558" s="25"/>
      <c r="Y558" s="25"/>
      <c r="Z558" s="25"/>
      <c r="AA558" s="25"/>
      <c r="AB558" s="25"/>
      <c r="AC558" s="25"/>
      <c r="AD558" s="25"/>
      <c r="AE558" s="25"/>
      <c r="AF558" s="25"/>
      <c r="AG558" s="25"/>
      <c r="AH558" s="25"/>
      <c r="AI558" s="25"/>
      <c r="AJ558" s="25"/>
      <c r="AK558" s="25"/>
      <c r="AL558" s="25"/>
      <c r="AM558" s="25"/>
      <c r="AN558" s="25"/>
      <c r="AO558" s="25"/>
      <c r="AP558" s="25"/>
      <c r="AQ558" s="25"/>
      <c r="AR558" s="25"/>
      <c r="AS558" s="25"/>
    </row>
    <row r="559" spans="1:45" x14ac:dyDescent="0.25">
      <c r="A559" s="21"/>
      <c r="B559" s="4" t="str">
        <f>IF(A558="","",IF(A559="","←",IF(A559="Cash Request",COUNTIF($A$5:A558,"Cash Request")+1,IF(A559&lt;&gt;"Cash Request",B558+0.01&amp;"",))))</f>
        <v/>
      </c>
      <c r="C559" s="22"/>
      <c r="D559" s="23"/>
      <c r="E559" s="5">
        <f>IF(AND(A558="",A559&lt;&gt;""),"ERROR-MISSING ROW ABOVE",IF(A559="Cash Request",SUMIF(B560:$B$1006,B559&amp;".*",E560:$E$1006),SUM(F559:AS559)))</f>
        <v>0</v>
      </c>
      <c r="F559" s="25"/>
      <c r="G559" s="25"/>
      <c r="H559" s="25"/>
      <c r="I559" s="25"/>
      <c r="J559" s="25"/>
      <c r="K559" s="25"/>
      <c r="L559" s="25"/>
      <c r="M559" s="25"/>
      <c r="N559" s="25"/>
      <c r="O559" s="25"/>
      <c r="P559" s="25"/>
      <c r="Q559" s="25"/>
      <c r="R559" s="25"/>
      <c r="S559" s="25"/>
      <c r="T559" s="25"/>
      <c r="U559" s="25"/>
      <c r="V559" s="25"/>
      <c r="W559" s="25"/>
      <c r="X559" s="25"/>
      <c r="Y559" s="25"/>
      <c r="Z559" s="25"/>
      <c r="AA559" s="25"/>
      <c r="AB559" s="25"/>
      <c r="AC559" s="25"/>
      <c r="AD559" s="25"/>
      <c r="AE559" s="25"/>
      <c r="AF559" s="25"/>
      <c r="AG559" s="25"/>
      <c r="AH559" s="25"/>
      <c r="AI559" s="25"/>
      <c r="AJ559" s="25"/>
      <c r="AK559" s="25"/>
      <c r="AL559" s="25"/>
      <c r="AM559" s="25"/>
      <c r="AN559" s="25"/>
      <c r="AO559" s="25"/>
      <c r="AP559" s="25"/>
      <c r="AQ559" s="25"/>
      <c r="AR559" s="25"/>
      <c r="AS559" s="25"/>
    </row>
    <row r="560" spans="1:45" x14ac:dyDescent="0.25">
      <c r="A560" s="21"/>
      <c r="B560" s="4" t="str">
        <f>IF(A559="","",IF(A560="","←",IF(A560="Cash Request",COUNTIF($A$5:A559,"Cash Request")+1,IF(A560&lt;&gt;"Cash Request",B559+0.01&amp;"",))))</f>
        <v/>
      </c>
      <c r="C560" s="22"/>
      <c r="D560" s="23"/>
      <c r="E560" s="5">
        <f>IF(AND(A559="",A560&lt;&gt;""),"ERROR-MISSING ROW ABOVE",IF(A560="Cash Request",SUMIF(B561:$B$1006,B560&amp;".*",E561:$E$1006),SUM(F560:AS560)))</f>
        <v>0</v>
      </c>
      <c r="F560" s="25"/>
      <c r="G560" s="25"/>
      <c r="H560" s="25"/>
      <c r="I560" s="25"/>
      <c r="J560" s="25"/>
      <c r="K560" s="25"/>
      <c r="L560" s="25"/>
      <c r="M560" s="25"/>
      <c r="N560" s="25"/>
      <c r="O560" s="25"/>
      <c r="P560" s="25"/>
      <c r="Q560" s="25"/>
      <c r="R560" s="25"/>
      <c r="S560" s="25"/>
      <c r="T560" s="25"/>
      <c r="U560" s="25"/>
      <c r="V560" s="25"/>
      <c r="W560" s="25"/>
      <c r="X560" s="25"/>
      <c r="Y560" s="25"/>
      <c r="Z560" s="25"/>
      <c r="AA560" s="25"/>
      <c r="AB560" s="25"/>
      <c r="AC560" s="25"/>
      <c r="AD560" s="25"/>
      <c r="AE560" s="25"/>
      <c r="AF560" s="25"/>
      <c r="AG560" s="25"/>
      <c r="AH560" s="25"/>
      <c r="AI560" s="25"/>
      <c r="AJ560" s="25"/>
      <c r="AK560" s="25"/>
      <c r="AL560" s="25"/>
      <c r="AM560" s="25"/>
      <c r="AN560" s="25"/>
      <c r="AO560" s="25"/>
      <c r="AP560" s="25"/>
      <c r="AQ560" s="25"/>
      <c r="AR560" s="25"/>
      <c r="AS560" s="25"/>
    </row>
    <row r="561" spans="1:45" x14ac:dyDescent="0.25">
      <c r="A561" s="21"/>
      <c r="B561" s="4" t="str">
        <f>IF(A560="","",IF(A561="","←",IF(A561="Cash Request",COUNTIF($A$5:A560,"Cash Request")+1,IF(A561&lt;&gt;"Cash Request",B560+0.01&amp;"",))))</f>
        <v/>
      </c>
      <c r="C561" s="22"/>
      <c r="D561" s="23"/>
      <c r="E561" s="5">
        <f>IF(AND(A560="",A561&lt;&gt;""),"ERROR-MISSING ROW ABOVE",IF(A561="Cash Request",SUMIF(B562:$B$1006,B561&amp;".*",E562:$E$1006),SUM(F561:AS561)))</f>
        <v>0</v>
      </c>
      <c r="F561" s="25"/>
      <c r="G561" s="25"/>
      <c r="H561" s="25"/>
      <c r="I561" s="25"/>
      <c r="J561" s="25"/>
      <c r="K561" s="25"/>
      <c r="L561" s="25"/>
      <c r="M561" s="25"/>
      <c r="N561" s="25"/>
      <c r="O561" s="25"/>
      <c r="P561" s="25"/>
      <c r="Q561" s="25"/>
      <c r="R561" s="25"/>
      <c r="S561" s="25"/>
      <c r="T561" s="25"/>
      <c r="U561" s="25"/>
      <c r="V561" s="25"/>
      <c r="W561" s="25"/>
      <c r="X561" s="25"/>
      <c r="Y561" s="25"/>
      <c r="Z561" s="25"/>
      <c r="AA561" s="25"/>
      <c r="AB561" s="25"/>
      <c r="AC561" s="25"/>
      <c r="AD561" s="25"/>
      <c r="AE561" s="25"/>
      <c r="AF561" s="25"/>
      <c r="AG561" s="25"/>
      <c r="AH561" s="25"/>
      <c r="AI561" s="25"/>
      <c r="AJ561" s="25"/>
      <c r="AK561" s="25"/>
      <c r="AL561" s="25"/>
      <c r="AM561" s="25"/>
      <c r="AN561" s="25"/>
      <c r="AO561" s="25"/>
      <c r="AP561" s="25"/>
      <c r="AQ561" s="25"/>
      <c r="AR561" s="25"/>
      <c r="AS561" s="25"/>
    </row>
    <row r="562" spans="1:45" x14ac:dyDescent="0.25">
      <c r="A562" s="21"/>
      <c r="B562" s="4" t="str">
        <f>IF(A561="","",IF(A562="","←",IF(A562="Cash Request",COUNTIF($A$5:A561,"Cash Request")+1,IF(A562&lt;&gt;"Cash Request",B561+0.01&amp;"",))))</f>
        <v/>
      </c>
      <c r="C562" s="22"/>
      <c r="D562" s="23"/>
      <c r="E562" s="5">
        <f>IF(AND(A561="",A562&lt;&gt;""),"ERROR-MISSING ROW ABOVE",IF(A562="Cash Request",SUMIF(B563:$B$1006,B562&amp;".*",E563:$E$1006),SUM(F562:AS562)))</f>
        <v>0</v>
      </c>
      <c r="F562" s="25"/>
      <c r="G562" s="25"/>
      <c r="H562" s="25"/>
      <c r="I562" s="25"/>
      <c r="J562" s="25"/>
      <c r="K562" s="25"/>
      <c r="L562" s="25"/>
      <c r="M562" s="25"/>
      <c r="N562" s="25"/>
      <c r="O562" s="25"/>
      <c r="P562" s="25"/>
      <c r="Q562" s="25"/>
      <c r="R562" s="25"/>
      <c r="S562" s="25"/>
      <c r="T562" s="25"/>
      <c r="U562" s="25"/>
      <c r="V562" s="25"/>
      <c r="W562" s="25"/>
      <c r="X562" s="25"/>
      <c r="Y562" s="25"/>
      <c r="Z562" s="25"/>
      <c r="AA562" s="25"/>
      <c r="AB562" s="25"/>
      <c r="AC562" s="25"/>
      <c r="AD562" s="25"/>
      <c r="AE562" s="25"/>
      <c r="AF562" s="25"/>
      <c r="AG562" s="25"/>
      <c r="AH562" s="25"/>
      <c r="AI562" s="25"/>
      <c r="AJ562" s="25"/>
      <c r="AK562" s="25"/>
      <c r="AL562" s="25"/>
      <c r="AM562" s="25"/>
      <c r="AN562" s="25"/>
      <c r="AO562" s="25"/>
      <c r="AP562" s="25"/>
      <c r="AQ562" s="25"/>
      <c r="AR562" s="25"/>
      <c r="AS562" s="25"/>
    </row>
    <row r="563" spans="1:45" x14ac:dyDescent="0.25">
      <c r="A563" s="21"/>
      <c r="B563" s="4" t="str">
        <f>IF(A562="","",IF(A563="","←",IF(A563="Cash Request",COUNTIF($A$5:A562,"Cash Request")+1,IF(A563&lt;&gt;"Cash Request",B562+0.01&amp;"",))))</f>
        <v/>
      </c>
      <c r="C563" s="22"/>
      <c r="D563" s="23"/>
      <c r="E563" s="5">
        <f>IF(AND(A562="",A563&lt;&gt;""),"ERROR-MISSING ROW ABOVE",IF(A563="Cash Request",SUMIF(B564:$B$1006,B563&amp;".*",E564:$E$1006),SUM(F563:AS563)))</f>
        <v>0</v>
      </c>
      <c r="F563" s="25"/>
      <c r="G563" s="25"/>
      <c r="H563" s="25"/>
      <c r="I563" s="25"/>
      <c r="J563" s="25"/>
      <c r="K563" s="25"/>
      <c r="L563" s="25"/>
      <c r="M563" s="25"/>
      <c r="N563" s="25"/>
      <c r="O563" s="25"/>
      <c r="P563" s="25"/>
      <c r="Q563" s="25"/>
      <c r="R563" s="25"/>
      <c r="S563" s="25"/>
      <c r="T563" s="25"/>
      <c r="U563" s="25"/>
      <c r="V563" s="25"/>
      <c r="W563" s="25"/>
      <c r="X563" s="25"/>
      <c r="Y563" s="25"/>
      <c r="Z563" s="25"/>
      <c r="AA563" s="25"/>
      <c r="AB563" s="25"/>
      <c r="AC563" s="25"/>
      <c r="AD563" s="25"/>
      <c r="AE563" s="25"/>
      <c r="AF563" s="25"/>
      <c r="AG563" s="25"/>
      <c r="AH563" s="25"/>
      <c r="AI563" s="25"/>
      <c r="AJ563" s="25"/>
      <c r="AK563" s="25"/>
      <c r="AL563" s="25"/>
      <c r="AM563" s="25"/>
      <c r="AN563" s="25"/>
      <c r="AO563" s="25"/>
      <c r="AP563" s="25"/>
      <c r="AQ563" s="25"/>
      <c r="AR563" s="25"/>
      <c r="AS563" s="25"/>
    </row>
    <row r="564" spans="1:45" x14ac:dyDescent="0.25">
      <c r="A564" s="21"/>
      <c r="B564" s="4" t="str">
        <f>IF(A563="","",IF(A564="","←",IF(A564="Cash Request",COUNTIF($A$5:A563,"Cash Request")+1,IF(A564&lt;&gt;"Cash Request",B563+0.01&amp;"",))))</f>
        <v/>
      </c>
      <c r="C564" s="22"/>
      <c r="D564" s="23"/>
      <c r="E564" s="5">
        <f>IF(AND(A563="",A564&lt;&gt;""),"ERROR-MISSING ROW ABOVE",IF(A564="Cash Request",SUMIF(B565:$B$1006,B564&amp;".*",E565:$E$1006),SUM(F564:AS564)))</f>
        <v>0</v>
      </c>
      <c r="F564" s="25"/>
      <c r="G564" s="25"/>
      <c r="H564" s="25"/>
      <c r="I564" s="25"/>
      <c r="J564" s="25"/>
      <c r="K564" s="25"/>
      <c r="L564" s="25"/>
      <c r="M564" s="25"/>
      <c r="N564" s="25"/>
      <c r="O564" s="25"/>
      <c r="P564" s="25"/>
      <c r="Q564" s="25"/>
      <c r="R564" s="25"/>
      <c r="S564" s="25"/>
      <c r="T564" s="25"/>
      <c r="U564" s="25"/>
      <c r="V564" s="25"/>
      <c r="W564" s="25"/>
      <c r="X564" s="25"/>
      <c r="Y564" s="25"/>
      <c r="Z564" s="25"/>
      <c r="AA564" s="25"/>
      <c r="AB564" s="25"/>
      <c r="AC564" s="25"/>
      <c r="AD564" s="25"/>
      <c r="AE564" s="25"/>
      <c r="AF564" s="25"/>
      <c r="AG564" s="25"/>
      <c r="AH564" s="25"/>
      <c r="AI564" s="25"/>
      <c r="AJ564" s="25"/>
      <c r="AK564" s="25"/>
      <c r="AL564" s="25"/>
      <c r="AM564" s="25"/>
      <c r="AN564" s="25"/>
      <c r="AO564" s="25"/>
      <c r="AP564" s="25"/>
      <c r="AQ564" s="25"/>
      <c r="AR564" s="25"/>
      <c r="AS564" s="25"/>
    </row>
    <row r="565" spans="1:45" x14ac:dyDescent="0.25">
      <c r="A565" s="21"/>
      <c r="B565" s="4" t="str">
        <f>IF(A564="","",IF(A565="","←",IF(A565="Cash Request",COUNTIF($A$5:A564,"Cash Request")+1,IF(A565&lt;&gt;"Cash Request",B564+0.01&amp;"",))))</f>
        <v/>
      </c>
      <c r="C565" s="22"/>
      <c r="D565" s="23"/>
      <c r="E565" s="5">
        <f>IF(AND(A564="",A565&lt;&gt;""),"ERROR-MISSING ROW ABOVE",IF(A565="Cash Request",SUMIF(B566:$B$1006,B565&amp;".*",E566:$E$1006),SUM(F565:AS565)))</f>
        <v>0</v>
      </c>
      <c r="F565" s="25"/>
      <c r="G565" s="25"/>
      <c r="H565" s="25"/>
      <c r="I565" s="25"/>
      <c r="J565" s="25"/>
      <c r="K565" s="25"/>
      <c r="L565" s="25"/>
      <c r="M565" s="25"/>
      <c r="N565" s="25"/>
      <c r="O565" s="25"/>
      <c r="P565" s="25"/>
      <c r="Q565" s="25"/>
      <c r="R565" s="25"/>
      <c r="S565" s="25"/>
      <c r="T565" s="25"/>
      <c r="U565" s="25"/>
      <c r="V565" s="25"/>
      <c r="W565" s="25"/>
      <c r="X565" s="25"/>
      <c r="Y565" s="25"/>
      <c r="Z565" s="25"/>
      <c r="AA565" s="25"/>
      <c r="AB565" s="25"/>
      <c r="AC565" s="25"/>
      <c r="AD565" s="25"/>
      <c r="AE565" s="25"/>
      <c r="AF565" s="25"/>
      <c r="AG565" s="25"/>
      <c r="AH565" s="25"/>
      <c r="AI565" s="25"/>
      <c r="AJ565" s="25"/>
      <c r="AK565" s="25"/>
      <c r="AL565" s="25"/>
      <c r="AM565" s="25"/>
      <c r="AN565" s="25"/>
      <c r="AO565" s="25"/>
      <c r="AP565" s="25"/>
      <c r="AQ565" s="25"/>
      <c r="AR565" s="25"/>
      <c r="AS565" s="25"/>
    </row>
    <row r="566" spans="1:45" x14ac:dyDescent="0.25">
      <c r="A566" s="21"/>
      <c r="B566" s="4" t="str">
        <f>IF(A565="","",IF(A566="","←",IF(A566="Cash Request",COUNTIF($A$5:A565,"Cash Request")+1,IF(A566&lt;&gt;"Cash Request",B565+0.01&amp;"",))))</f>
        <v/>
      </c>
      <c r="C566" s="22"/>
      <c r="D566" s="23"/>
      <c r="E566" s="5">
        <f>IF(AND(A565="",A566&lt;&gt;""),"ERROR-MISSING ROW ABOVE",IF(A566="Cash Request",SUMIF(B567:$B$1006,B566&amp;".*",E567:$E$1006),SUM(F566:AS566)))</f>
        <v>0</v>
      </c>
      <c r="F566" s="25"/>
      <c r="G566" s="25"/>
      <c r="H566" s="25"/>
      <c r="I566" s="25"/>
      <c r="J566" s="25"/>
      <c r="K566" s="25"/>
      <c r="L566" s="25"/>
      <c r="M566" s="25"/>
      <c r="N566" s="25"/>
      <c r="O566" s="25"/>
      <c r="P566" s="25"/>
      <c r="Q566" s="25"/>
      <c r="R566" s="25"/>
      <c r="S566" s="25"/>
      <c r="T566" s="25"/>
      <c r="U566" s="25"/>
      <c r="V566" s="25"/>
      <c r="W566" s="25"/>
      <c r="X566" s="25"/>
      <c r="Y566" s="25"/>
      <c r="Z566" s="25"/>
      <c r="AA566" s="25"/>
      <c r="AB566" s="25"/>
      <c r="AC566" s="25"/>
      <c r="AD566" s="25"/>
      <c r="AE566" s="25"/>
      <c r="AF566" s="25"/>
      <c r="AG566" s="25"/>
      <c r="AH566" s="25"/>
      <c r="AI566" s="25"/>
      <c r="AJ566" s="25"/>
      <c r="AK566" s="25"/>
      <c r="AL566" s="25"/>
      <c r="AM566" s="25"/>
      <c r="AN566" s="25"/>
      <c r="AO566" s="25"/>
      <c r="AP566" s="25"/>
      <c r="AQ566" s="25"/>
      <c r="AR566" s="25"/>
      <c r="AS566" s="25"/>
    </row>
    <row r="567" spans="1:45" x14ac:dyDescent="0.25">
      <c r="A567" s="21"/>
      <c r="B567" s="4" t="str">
        <f>IF(A566="","",IF(A567="","←",IF(A567="Cash Request",COUNTIF($A$5:A566,"Cash Request")+1,IF(A567&lt;&gt;"Cash Request",B566+0.01&amp;"",))))</f>
        <v/>
      </c>
      <c r="C567" s="22"/>
      <c r="D567" s="23"/>
      <c r="E567" s="5">
        <f>IF(AND(A566="",A567&lt;&gt;""),"ERROR-MISSING ROW ABOVE",IF(A567="Cash Request",SUMIF(B568:$B$1006,B567&amp;".*",E568:$E$1006),SUM(F567:AS567)))</f>
        <v>0</v>
      </c>
      <c r="F567" s="25"/>
      <c r="G567" s="25"/>
      <c r="H567" s="25"/>
      <c r="I567" s="25"/>
      <c r="J567" s="25"/>
      <c r="K567" s="25"/>
      <c r="L567" s="25"/>
      <c r="M567" s="25"/>
      <c r="N567" s="25"/>
      <c r="O567" s="25"/>
      <c r="P567" s="25"/>
      <c r="Q567" s="25"/>
      <c r="R567" s="25"/>
      <c r="S567" s="25"/>
      <c r="T567" s="25"/>
      <c r="U567" s="25"/>
      <c r="V567" s="25"/>
      <c r="W567" s="25"/>
      <c r="X567" s="25"/>
      <c r="Y567" s="25"/>
      <c r="Z567" s="25"/>
      <c r="AA567" s="25"/>
      <c r="AB567" s="25"/>
      <c r="AC567" s="25"/>
      <c r="AD567" s="25"/>
      <c r="AE567" s="25"/>
      <c r="AF567" s="25"/>
      <c r="AG567" s="25"/>
      <c r="AH567" s="25"/>
      <c r="AI567" s="25"/>
      <c r="AJ567" s="25"/>
      <c r="AK567" s="25"/>
      <c r="AL567" s="25"/>
      <c r="AM567" s="25"/>
      <c r="AN567" s="25"/>
      <c r="AO567" s="25"/>
      <c r="AP567" s="25"/>
      <c r="AQ567" s="25"/>
      <c r="AR567" s="25"/>
      <c r="AS567" s="25"/>
    </row>
    <row r="568" spans="1:45" x14ac:dyDescent="0.25">
      <c r="A568" s="21"/>
      <c r="B568" s="4" t="str">
        <f>IF(A567="","",IF(A568="","←",IF(A568="Cash Request",COUNTIF($A$5:A567,"Cash Request")+1,IF(A568&lt;&gt;"Cash Request",B567+0.01&amp;"",))))</f>
        <v/>
      </c>
      <c r="C568" s="22"/>
      <c r="D568" s="23"/>
      <c r="E568" s="5">
        <f>IF(AND(A567="",A568&lt;&gt;""),"ERROR-MISSING ROW ABOVE",IF(A568="Cash Request",SUMIF(B569:$B$1006,B568&amp;".*",E569:$E$1006),SUM(F568:AS568)))</f>
        <v>0</v>
      </c>
      <c r="F568" s="25"/>
      <c r="G568" s="25"/>
      <c r="H568" s="25"/>
      <c r="I568" s="25"/>
      <c r="J568" s="25"/>
      <c r="K568" s="25"/>
      <c r="L568" s="25"/>
      <c r="M568" s="25"/>
      <c r="N568" s="25"/>
      <c r="O568" s="25"/>
      <c r="P568" s="25"/>
      <c r="Q568" s="25"/>
      <c r="R568" s="25"/>
      <c r="S568" s="25"/>
      <c r="T568" s="25"/>
      <c r="U568" s="25"/>
      <c r="V568" s="25"/>
      <c r="W568" s="25"/>
      <c r="X568" s="25"/>
      <c r="Y568" s="25"/>
      <c r="Z568" s="25"/>
      <c r="AA568" s="25"/>
      <c r="AB568" s="25"/>
      <c r="AC568" s="25"/>
      <c r="AD568" s="25"/>
      <c r="AE568" s="25"/>
      <c r="AF568" s="25"/>
      <c r="AG568" s="25"/>
      <c r="AH568" s="25"/>
      <c r="AI568" s="25"/>
      <c r="AJ568" s="25"/>
      <c r="AK568" s="25"/>
      <c r="AL568" s="25"/>
      <c r="AM568" s="25"/>
      <c r="AN568" s="25"/>
      <c r="AO568" s="25"/>
      <c r="AP568" s="25"/>
      <c r="AQ568" s="25"/>
      <c r="AR568" s="25"/>
      <c r="AS568" s="25"/>
    </row>
    <row r="569" spans="1:45" x14ac:dyDescent="0.25">
      <c r="A569" s="21"/>
      <c r="B569" s="4" t="str">
        <f>IF(A568="","",IF(A569="","←",IF(A569="Cash Request",COUNTIF($A$5:A568,"Cash Request")+1,IF(A569&lt;&gt;"Cash Request",B568+0.01&amp;"",))))</f>
        <v/>
      </c>
      <c r="C569" s="22"/>
      <c r="D569" s="23"/>
      <c r="E569" s="5">
        <f>IF(AND(A568="",A569&lt;&gt;""),"ERROR-MISSING ROW ABOVE",IF(A569="Cash Request",SUMIF(B570:$B$1006,B569&amp;".*",E570:$E$1006),SUM(F569:AS569)))</f>
        <v>0</v>
      </c>
      <c r="F569" s="25"/>
      <c r="G569" s="25"/>
      <c r="H569" s="25"/>
      <c r="I569" s="25"/>
      <c r="J569" s="25"/>
      <c r="K569" s="25"/>
      <c r="L569" s="25"/>
      <c r="M569" s="25"/>
      <c r="N569" s="25"/>
      <c r="O569" s="25"/>
      <c r="P569" s="25"/>
      <c r="Q569" s="25"/>
      <c r="R569" s="25"/>
      <c r="S569" s="25"/>
      <c r="T569" s="25"/>
      <c r="U569" s="25"/>
      <c r="V569" s="25"/>
      <c r="W569" s="25"/>
      <c r="X569" s="25"/>
      <c r="Y569" s="25"/>
      <c r="Z569" s="25"/>
      <c r="AA569" s="25"/>
      <c r="AB569" s="25"/>
      <c r="AC569" s="25"/>
      <c r="AD569" s="25"/>
      <c r="AE569" s="25"/>
      <c r="AF569" s="25"/>
      <c r="AG569" s="25"/>
      <c r="AH569" s="25"/>
      <c r="AI569" s="25"/>
      <c r="AJ569" s="25"/>
      <c r="AK569" s="25"/>
      <c r="AL569" s="25"/>
      <c r="AM569" s="25"/>
      <c r="AN569" s="25"/>
      <c r="AO569" s="25"/>
      <c r="AP569" s="25"/>
      <c r="AQ569" s="25"/>
      <c r="AR569" s="25"/>
      <c r="AS569" s="25"/>
    </row>
    <row r="570" spans="1:45" x14ac:dyDescent="0.25">
      <c r="A570" s="21"/>
      <c r="B570" s="4" t="str">
        <f>IF(A569="","",IF(A570="","←",IF(A570="Cash Request",COUNTIF($A$5:A569,"Cash Request")+1,IF(A570&lt;&gt;"Cash Request",B569+0.01&amp;"",))))</f>
        <v/>
      </c>
      <c r="C570" s="22"/>
      <c r="D570" s="23"/>
      <c r="E570" s="5">
        <f>IF(AND(A569="",A570&lt;&gt;""),"ERROR-MISSING ROW ABOVE",IF(A570="Cash Request",SUMIF(B571:$B$1006,B570&amp;".*",E571:$E$1006),SUM(F570:AS570)))</f>
        <v>0</v>
      </c>
      <c r="F570" s="25"/>
      <c r="G570" s="25"/>
      <c r="H570" s="25"/>
      <c r="I570" s="25"/>
      <c r="J570" s="25"/>
      <c r="K570" s="25"/>
      <c r="L570" s="25"/>
      <c r="M570" s="25"/>
      <c r="N570" s="25"/>
      <c r="O570" s="25"/>
      <c r="P570" s="25"/>
      <c r="Q570" s="25"/>
      <c r="R570" s="25"/>
      <c r="S570" s="25"/>
      <c r="T570" s="25"/>
      <c r="U570" s="25"/>
      <c r="V570" s="25"/>
      <c r="W570" s="25"/>
      <c r="X570" s="25"/>
      <c r="Y570" s="25"/>
      <c r="Z570" s="25"/>
      <c r="AA570" s="25"/>
      <c r="AB570" s="25"/>
      <c r="AC570" s="25"/>
      <c r="AD570" s="25"/>
      <c r="AE570" s="25"/>
      <c r="AF570" s="25"/>
      <c r="AG570" s="25"/>
      <c r="AH570" s="25"/>
      <c r="AI570" s="25"/>
      <c r="AJ570" s="25"/>
      <c r="AK570" s="25"/>
      <c r="AL570" s="25"/>
      <c r="AM570" s="25"/>
      <c r="AN570" s="25"/>
      <c r="AO570" s="25"/>
      <c r="AP570" s="25"/>
      <c r="AQ570" s="25"/>
      <c r="AR570" s="25"/>
      <c r="AS570" s="25"/>
    </row>
    <row r="571" spans="1:45" x14ac:dyDescent="0.25">
      <c r="A571" s="21"/>
      <c r="B571" s="4" t="str">
        <f>IF(A570="","",IF(A571="","←",IF(A571="Cash Request",COUNTIF($A$5:A570,"Cash Request")+1,IF(A571&lt;&gt;"Cash Request",B570+0.01&amp;"",))))</f>
        <v/>
      </c>
      <c r="C571" s="22"/>
      <c r="D571" s="23"/>
      <c r="E571" s="5">
        <f>IF(AND(A570="",A571&lt;&gt;""),"ERROR-MISSING ROW ABOVE",IF(A571="Cash Request",SUMIF(B572:$B$1006,B571&amp;".*",E572:$E$1006),SUM(F571:AS571)))</f>
        <v>0</v>
      </c>
      <c r="F571" s="25"/>
      <c r="G571" s="25"/>
      <c r="H571" s="25"/>
      <c r="I571" s="25"/>
      <c r="J571" s="25"/>
      <c r="K571" s="25"/>
      <c r="L571" s="25"/>
      <c r="M571" s="25"/>
      <c r="N571" s="25"/>
      <c r="O571" s="25"/>
      <c r="P571" s="25"/>
      <c r="Q571" s="25"/>
      <c r="R571" s="25"/>
      <c r="S571" s="25"/>
      <c r="T571" s="25"/>
      <c r="U571" s="25"/>
      <c r="V571" s="25"/>
      <c r="W571" s="25"/>
      <c r="X571" s="25"/>
      <c r="Y571" s="25"/>
      <c r="Z571" s="25"/>
      <c r="AA571" s="25"/>
      <c r="AB571" s="25"/>
      <c r="AC571" s="25"/>
      <c r="AD571" s="25"/>
      <c r="AE571" s="25"/>
      <c r="AF571" s="25"/>
      <c r="AG571" s="25"/>
      <c r="AH571" s="25"/>
      <c r="AI571" s="25"/>
      <c r="AJ571" s="25"/>
      <c r="AK571" s="25"/>
      <c r="AL571" s="25"/>
      <c r="AM571" s="25"/>
      <c r="AN571" s="25"/>
      <c r="AO571" s="25"/>
      <c r="AP571" s="25"/>
      <c r="AQ571" s="25"/>
      <c r="AR571" s="25"/>
      <c r="AS571" s="25"/>
    </row>
    <row r="572" spans="1:45" x14ac:dyDescent="0.25">
      <c r="A572" s="21"/>
      <c r="B572" s="4" t="str">
        <f>IF(A571="","",IF(A572="","←",IF(A572="Cash Request",COUNTIF($A$5:A571,"Cash Request")+1,IF(A572&lt;&gt;"Cash Request",B571+0.01&amp;"",))))</f>
        <v/>
      </c>
      <c r="C572" s="22"/>
      <c r="D572" s="23"/>
      <c r="E572" s="5">
        <f>IF(AND(A571="",A572&lt;&gt;""),"ERROR-MISSING ROW ABOVE",IF(A572="Cash Request",SUMIF(B573:$B$1006,B572&amp;".*",E573:$E$1006),SUM(F572:AS572)))</f>
        <v>0</v>
      </c>
      <c r="F572" s="25"/>
      <c r="G572" s="25"/>
      <c r="H572" s="25"/>
      <c r="I572" s="25"/>
      <c r="J572" s="25"/>
      <c r="K572" s="25"/>
      <c r="L572" s="25"/>
      <c r="M572" s="25"/>
      <c r="N572" s="25"/>
      <c r="O572" s="25"/>
      <c r="P572" s="25"/>
      <c r="Q572" s="25"/>
      <c r="R572" s="25"/>
      <c r="S572" s="25"/>
      <c r="T572" s="25"/>
      <c r="U572" s="25"/>
      <c r="V572" s="25"/>
      <c r="W572" s="25"/>
      <c r="X572" s="25"/>
      <c r="Y572" s="25"/>
      <c r="Z572" s="25"/>
      <c r="AA572" s="25"/>
      <c r="AB572" s="25"/>
      <c r="AC572" s="25"/>
      <c r="AD572" s="25"/>
      <c r="AE572" s="25"/>
      <c r="AF572" s="25"/>
      <c r="AG572" s="25"/>
      <c r="AH572" s="25"/>
      <c r="AI572" s="25"/>
      <c r="AJ572" s="25"/>
      <c r="AK572" s="25"/>
      <c r="AL572" s="25"/>
      <c r="AM572" s="25"/>
      <c r="AN572" s="25"/>
      <c r="AO572" s="25"/>
      <c r="AP572" s="25"/>
      <c r="AQ572" s="25"/>
      <c r="AR572" s="25"/>
      <c r="AS572" s="25"/>
    </row>
    <row r="573" spans="1:45" x14ac:dyDescent="0.25">
      <c r="A573" s="21"/>
      <c r="B573" s="4" t="str">
        <f>IF(A572="","",IF(A573="","←",IF(A573="Cash Request",COUNTIF($A$5:A572,"Cash Request")+1,IF(A573&lt;&gt;"Cash Request",B572+0.01&amp;"",))))</f>
        <v/>
      </c>
      <c r="C573" s="22"/>
      <c r="D573" s="23"/>
      <c r="E573" s="5">
        <f>IF(AND(A572="",A573&lt;&gt;""),"ERROR-MISSING ROW ABOVE",IF(A573="Cash Request",SUMIF(B574:$B$1006,B573&amp;".*",E574:$E$1006),SUM(F573:AS573)))</f>
        <v>0</v>
      </c>
      <c r="F573" s="25"/>
      <c r="G573" s="25"/>
      <c r="H573" s="25"/>
      <c r="I573" s="25"/>
      <c r="J573" s="25"/>
      <c r="K573" s="25"/>
      <c r="L573" s="25"/>
      <c r="M573" s="25"/>
      <c r="N573" s="25"/>
      <c r="O573" s="25"/>
      <c r="P573" s="25"/>
      <c r="Q573" s="25"/>
      <c r="R573" s="25"/>
      <c r="S573" s="25"/>
      <c r="T573" s="25"/>
      <c r="U573" s="25"/>
      <c r="V573" s="25"/>
      <c r="W573" s="25"/>
      <c r="X573" s="25"/>
      <c r="Y573" s="25"/>
      <c r="Z573" s="25"/>
      <c r="AA573" s="25"/>
      <c r="AB573" s="25"/>
      <c r="AC573" s="25"/>
      <c r="AD573" s="25"/>
      <c r="AE573" s="25"/>
      <c r="AF573" s="25"/>
      <c r="AG573" s="25"/>
      <c r="AH573" s="25"/>
      <c r="AI573" s="25"/>
      <c r="AJ573" s="25"/>
      <c r="AK573" s="25"/>
      <c r="AL573" s="25"/>
      <c r="AM573" s="25"/>
      <c r="AN573" s="25"/>
      <c r="AO573" s="25"/>
      <c r="AP573" s="25"/>
      <c r="AQ573" s="25"/>
      <c r="AR573" s="25"/>
      <c r="AS573" s="25"/>
    </row>
    <row r="574" spans="1:45" x14ac:dyDescent="0.25">
      <c r="A574" s="21"/>
      <c r="B574" s="4" t="str">
        <f>IF(A573="","",IF(A574="","←",IF(A574="Cash Request",COUNTIF($A$5:A573,"Cash Request")+1,IF(A574&lt;&gt;"Cash Request",B573+0.01&amp;"",))))</f>
        <v/>
      </c>
      <c r="C574" s="22"/>
      <c r="D574" s="23"/>
      <c r="E574" s="5">
        <f>IF(AND(A573="",A574&lt;&gt;""),"ERROR-MISSING ROW ABOVE",IF(A574="Cash Request",SUMIF(B575:$B$1006,B574&amp;".*",E575:$E$1006),SUM(F574:AS574)))</f>
        <v>0</v>
      </c>
      <c r="F574" s="25"/>
      <c r="G574" s="25"/>
      <c r="H574" s="25"/>
      <c r="I574" s="25"/>
      <c r="J574" s="25"/>
      <c r="K574" s="25"/>
      <c r="L574" s="25"/>
      <c r="M574" s="25"/>
      <c r="N574" s="25"/>
      <c r="O574" s="25"/>
      <c r="P574" s="25"/>
      <c r="Q574" s="25"/>
      <c r="R574" s="25"/>
      <c r="S574" s="25"/>
      <c r="T574" s="25"/>
      <c r="U574" s="25"/>
      <c r="V574" s="25"/>
      <c r="W574" s="25"/>
      <c r="X574" s="25"/>
      <c r="Y574" s="25"/>
      <c r="Z574" s="25"/>
      <c r="AA574" s="25"/>
      <c r="AB574" s="25"/>
      <c r="AC574" s="25"/>
      <c r="AD574" s="25"/>
      <c r="AE574" s="25"/>
      <c r="AF574" s="25"/>
      <c r="AG574" s="25"/>
      <c r="AH574" s="25"/>
      <c r="AI574" s="25"/>
      <c r="AJ574" s="25"/>
      <c r="AK574" s="25"/>
      <c r="AL574" s="25"/>
      <c r="AM574" s="25"/>
      <c r="AN574" s="25"/>
      <c r="AO574" s="25"/>
      <c r="AP574" s="25"/>
      <c r="AQ574" s="25"/>
      <c r="AR574" s="25"/>
      <c r="AS574" s="25"/>
    </row>
    <row r="575" spans="1:45" x14ac:dyDescent="0.25">
      <c r="A575" s="21"/>
      <c r="B575" s="4" t="str">
        <f>IF(A574="","",IF(A575="","←",IF(A575="Cash Request",COUNTIF($A$5:A574,"Cash Request")+1,IF(A575&lt;&gt;"Cash Request",B574+0.01&amp;"",))))</f>
        <v/>
      </c>
      <c r="C575" s="22"/>
      <c r="D575" s="23"/>
      <c r="E575" s="5">
        <f>IF(AND(A574="",A575&lt;&gt;""),"ERROR-MISSING ROW ABOVE",IF(A575="Cash Request",SUMIF(B576:$B$1006,B575&amp;".*",E576:$E$1006),SUM(F575:AS575)))</f>
        <v>0</v>
      </c>
      <c r="F575" s="25"/>
      <c r="G575" s="25"/>
      <c r="H575" s="25"/>
      <c r="I575" s="25"/>
      <c r="J575" s="25"/>
      <c r="K575" s="25"/>
      <c r="L575" s="25"/>
      <c r="M575" s="25"/>
      <c r="N575" s="25"/>
      <c r="O575" s="25"/>
      <c r="P575" s="25"/>
      <c r="Q575" s="25"/>
      <c r="R575" s="25"/>
      <c r="S575" s="25"/>
      <c r="T575" s="25"/>
      <c r="U575" s="25"/>
      <c r="V575" s="25"/>
      <c r="W575" s="25"/>
      <c r="X575" s="25"/>
      <c r="Y575" s="25"/>
      <c r="Z575" s="25"/>
      <c r="AA575" s="25"/>
      <c r="AB575" s="25"/>
      <c r="AC575" s="25"/>
      <c r="AD575" s="25"/>
      <c r="AE575" s="25"/>
      <c r="AF575" s="25"/>
      <c r="AG575" s="25"/>
      <c r="AH575" s="25"/>
      <c r="AI575" s="25"/>
      <c r="AJ575" s="25"/>
      <c r="AK575" s="25"/>
      <c r="AL575" s="25"/>
      <c r="AM575" s="25"/>
      <c r="AN575" s="25"/>
      <c r="AO575" s="25"/>
      <c r="AP575" s="25"/>
      <c r="AQ575" s="25"/>
      <c r="AR575" s="25"/>
      <c r="AS575" s="25"/>
    </row>
    <row r="576" spans="1:45" x14ac:dyDescent="0.25">
      <c r="A576" s="21"/>
      <c r="B576" s="4" t="str">
        <f>IF(A575="","",IF(A576="","←",IF(A576="Cash Request",COUNTIF($A$5:A575,"Cash Request")+1,IF(A576&lt;&gt;"Cash Request",B575+0.01&amp;"",))))</f>
        <v/>
      </c>
      <c r="C576" s="22"/>
      <c r="D576" s="23"/>
      <c r="E576" s="5">
        <f>IF(AND(A575="",A576&lt;&gt;""),"ERROR-MISSING ROW ABOVE",IF(A576="Cash Request",SUMIF(B577:$B$1006,B576&amp;".*",E577:$E$1006),SUM(F576:AS576)))</f>
        <v>0</v>
      </c>
      <c r="F576" s="25"/>
      <c r="G576" s="25"/>
      <c r="H576" s="25"/>
      <c r="I576" s="25"/>
      <c r="J576" s="25"/>
      <c r="K576" s="25"/>
      <c r="L576" s="25"/>
      <c r="M576" s="25"/>
      <c r="N576" s="25"/>
      <c r="O576" s="25"/>
      <c r="P576" s="25"/>
      <c r="Q576" s="25"/>
      <c r="R576" s="25"/>
      <c r="S576" s="25"/>
      <c r="T576" s="25"/>
      <c r="U576" s="25"/>
      <c r="V576" s="25"/>
      <c r="W576" s="25"/>
      <c r="X576" s="25"/>
      <c r="Y576" s="25"/>
      <c r="Z576" s="25"/>
      <c r="AA576" s="25"/>
      <c r="AB576" s="25"/>
      <c r="AC576" s="25"/>
      <c r="AD576" s="25"/>
      <c r="AE576" s="25"/>
      <c r="AF576" s="25"/>
      <c r="AG576" s="25"/>
      <c r="AH576" s="25"/>
      <c r="AI576" s="25"/>
      <c r="AJ576" s="25"/>
      <c r="AK576" s="25"/>
      <c r="AL576" s="25"/>
      <c r="AM576" s="25"/>
      <c r="AN576" s="25"/>
      <c r="AO576" s="25"/>
      <c r="AP576" s="25"/>
      <c r="AQ576" s="25"/>
      <c r="AR576" s="25"/>
      <c r="AS576" s="25"/>
    </row>
    <row r="577" spans="1:45" x14ac:dyDescent="0.25">
      <c r="A577" s="21"/>
      <c r="B577" s="4" t="str">
        <f>IF(A576="","",IF(A577="","←",IF(A577="Cash Request",COUNTIF($A$5:A576,"Cash Request")+1,IF(A577&lt;&gt;"Cash Request",B576+0.01&amp;"",))))</f>
        <v/>
      </c>
      <c r="C577" s="22"/>
      <c r="D577" s="23"/>
      <c r="E577" s="5">
        <f>IF(AND(A576="",A577&lt;&gt;""),"ERROR-MISSING ROW ABOVE",IF(A577="Cash Request",SUMIF(B578:$B$1006,B577&amp;".*",E578:$E$1006),SUM(F577:AS577)))</f>
        <v>0</v>
      </c>
      <c r="F577" s="25"/>
      <c r="G577" s="25"/>
      <c r="H577" s="25"/>
      <c r="I577" s="25"/>
      <c r="J577" s="25"/>
      <c r="K577" s="25"/>
      <c r="L577" s="25"/>
      <c r="M577" s="25"/>
      <c r="N577" s="25"/>
      <c r="O577" s="25"/>
      <c r="P577" s="25"/>
      <c r="Q577" s="25"/>
      <c r="R577" s="25"/>
      <c r="S577" s="25"/>
      <c r="T577" s="25"/>
      <c r="U577" s="25"/>
      <c r="V577" s="25"/>
      <c r="W577" s="25"/>
      <c r="X577" s="25"/>
      <c r="Y577" s="25"/>
      <c r="Z577" s="25"/>
      <c r="AA577" s="25"/>
      <c r="AB577" s="25"/>
      <c r="AC577" s="25"/>
      <c r="AD577" s="25"/>
      <c r="AE577" s="25"/>
      <c r="AF577" s="25"/>
      <c r="AG577" s="25"/>
      <c r="AH577" s="25"/>
      <c r="AI577" s="25"/>
      <c r="AJ577" s="25"/>
      <c r="AK577" s="25"/>
      <c r="AL577" s="25"/>
      <c r="AM577" s="25"/>
      <c r="AN577" s="25"/>
      <c r="AO577" s="25"/>
      <c r="AP577" s="25"/>
      <c r="AQ577" s="25"/>
      <c r="AR577" s="25"/>
      <c r="AS577" s="25"/>
    </row>
    <row r="578" spans="1:45" x14ac:dyDescent="0.25">
      <c r="A578" s="21"/>
      <c r="B578" s="4" t="str">
        <f>IF(A577="","",IF(A578="","←",IF(A578="Cash Request",COUNTIF($A$5:A577,"Cash Request")+1,IF(A578&lt;&gt;"Cash Request",B577+0.01&amp;"",))))</f>
        <v/>
      </c>
      <c r="C578" s="22"/>
      <c r="D578" s="23"/>
      <c r="E578" s="5">
        <f>IF(AND(A577="",A578&lt;&gt;""),"ERROR-MISSING ROW ABOVE",IF(A578="Cash Request",SUMIF(B579:$B$1006,B578&amp;".*",E579:$E$1006),SUM(F578:AS578)))</f>
        <v>0</v>
      </c>
      <c r="F578" s="25"/>
      <c r="G578" s="25"/>
      <c r="H578" s="25"/>
      <c r="I578" s="25"/>
      <c r="J578" s="25"/>
      <c r="K578" s="25"/>
      <c r="L578" s="25"/>
      <c r="M578" s="25"/>
      <c r="N578" s="25"/>
      <c r="O578" s="25"/>
      <c r="P578" s="25"/>
      <c r="Q578" s="25"/>
      <c r="R578" s="25"/>
      <c r="S578" s="25"/>
      <c r="T578" s="25"/>
      <c r="U578" s="25"/>
      <c r="V578" s="25"/>
      <c r="W578" s="25"/>
      <c r="X578" s="25"/>
      <c r="Y578" s="25"/>
      <c r="Z578" s="25"/>
      <c r="AA578" s="25"/>
      <c r="AB578" s="25"/>
      <c r="AC578" s="25"/>
      <c r="AD578" s="25"/>
      <c r="AE578" s="25"/>
      <c r="AF578" s="25"/>
      <c r="AG578" s="25"/>
      <c r="AH578" s="25"/>
      <c r="AI578" s="25"/>
      <c r="AJ578" s="25"/>
      <c r="AK578" s="25"/>
      <c r="AL578" s="25"/>
      <c r="AM578" s="25"/>
      <c r="AN578" s="25"/>
      <c r="AO578" s="25"/>
      <c r="AP578" s="25"/>
      <c r="AQ578" s="25"/>
      <c r="AR578" s="25"/>
      <c r="AS578" s="25"/>
    </row>
    <row r="579" spans="1:45" x14ac:dyDescent="0.25">
      <c r="A579" s="21"/>
      <c r="B579" s="4" t="str">
        <f>IF(A578="","",IF(A579="","←",IF(A579="Cash Request",COUNTIF($A$5:A578,"Cash Request")+1,IF(A579&lt;&gt;"Cash Request",B578+0.01&amp;"",))))</f>
        <v/>
      </c>
      <c r="C579" s="22"/>
      <c r="D579" s="23"/>
      <c r="E579" s="5">
        <f>IF(AND(A578="",A579&lt;&gt;""),"ERROR-MISSING ROW ABOVE",IF(A579="Cash Request",SUMIF(B580:$B$1006,B579&amp;".*",E580:$E$1006),SUM(F579:AS579)))</f>
        <v>0</v>
      </c>
      <c r="F579" s="25"/>
      <c r="G579" s="25"/>
      <c r="H579" s="25"/>
      <c r="I579" s="25"/>
      <c r="J579" s="25"/>
      <c r="K579" s="25"/>
      <c r="L579" s="25"/>
      <c r="M579" s="25"/>
      <c r="N579" s="25"/>
      <c r="O579" s="25"/>
      <c r="P579" s="25"/>
      <c r="Q579" s="25"/>
      <c r="R579" s="25"/>
      <c r="S579" s="25"/>
      <c r="T579" s="25"/>
      <c r="U579" s="25"/>
      <c r="V579" s="25"/>
      <c r="W579" s="25"/>
      <c r="X579" s="25"/>
      <c r="Y579" s="25"/>
      <c r="Z579" s="25"/>
      <c r="AA579" s="25"/>
      <c r="AB579" s="25"/>
      <c r="AC579" s="25"/>
      <c r="AD579" s="25"/>
      <c r="AE579" s="25"/>
      <c r="AF579" s="25"/>
      <c r="AG579" s="25"/>
      <c r="AH579" s="25"/>
      <c r="AI579" s="25"/>
      <c r="AJ579" s="25"/>
      <c r="AK579" s="25"/>
      <c r="AL579" s="25"/>
      <c r="AM579" s="25"/>
      <c r="AN579" s="25"/>
      <c r="AO579" s="25"/>
      <c r="AP579" s="25"/>
      <c r="AQ579" s="25"/>
      <c r="AR579" s="25"/>
      <c r="AS579" s="25"/>
    </row>
    <row r="580" spans="1:45" x14ac:dyDescent="0.25">
      <c r="A580" s="21"/>
      <c r="B580" s="4" t="str">
        <f>IF(A579="","",IF(A580="","←",IF(A580="Cash Request",COUNTIF($A$5:A579,"Cash Request")+1,IF(A580&lt;&gt;"Cash Request",B579+0.01&amp;"",))))</f>
        <v/>
      </c>
      <c r="C580" s="22"/>
      <c r="D580" s="23"/>
      <c r="E580" s="5">
        <f>IF(AND(A579="",A580&lt;&gt;""),"ERROR-MISSING ROW ABOVE",IF(A580="Cash Request",SUMIF(B581:$B$1006,B580&amp;".*",E581:$E$1006),SUM(F580:AS580)))</f>
        <v>0</v>
      </c>
      <c r="F580" s="25"/>
      <c r="G580" s="25"/>
      <c r="H580" s="25"/>
      <c r="I580" s="25"/>
      <c r="J580" s="25"/>
      <c r="K580" s="25"/>
      <c r="L580" s="25"/>
      <c r="M580" s="25"/>
      <c r="N580" s="25"/>
      <c r="O580" s="25"/>
      <c r="P580" s="25"/>
      <c r="Q580" s="25"/>
      <c r="R580" s="25"/>
      <c r="S580" s="25"/>
      <c r="T580" s="25"/>
      <c r="U580" s="25"/>
      <c r="V580" s="25"/>
      <c r="W580" s="25"/>
      <c r="X580" s="25"/>
      <c r="Y580" s="25"/>
      <c r="Z580" s="25"/>
      <c r="AA580" s="25"/>
      <c r="AB580" s="25"/>
      <c r="AC580" s="25"/>
      <c r="AD580" s="25"/>
      <c r="AE580" s="25"/>
      <c r="AF580" s="25"/>
      <c r="AG580" s="25"/>
      <c r="AH580" s="25"/>
      <c r="AI580" s="25"/>
      <c r="AJ580" s="25"/>
      <c r="AK580" s="25"/>
      <c r="AL580" s="25"/>
      <c r="AM580" s="25"/>
      <c r="AN580" s="25"/>
      <c r="AO580" s="25"/>
      <c r="AP580" s="25"/>
      <c r="AQ580" s="25"/>
      <c r="AR580" s="25"/>
      <c r="AS580" s="25"/>
    </row>
    <row r="581" spans="1:45" x14ac:dyDescent="0.25">
      <c r="A581" s="21"/>
      <c r="B581" s="4" t="str">
        <f>IF(A580="","",IF(A581="","←",IF(A581="Cash Request",COUNTIF($A$5:A580,"Cash Request")+1,IF(A581&lt;&gt;"Cash Request",B580+0.01&amp;"",))))</f>
        <v/>
      </c>
      <c r="C581" s="22"/>
      <c r="D581" s="23"/>
      <c r="E581" s="5">
        <f>IF(AND(A580="",A581&lt;&gt;""),"ERROR-MISSING ROW ABOVE",IF(A581="Cash Request",SUMIF(B582:$B$1006,B581&amp;".*",E582:$E$1006),SUM(F581:AS581)))</f>
        <v>0</v>
      </c>
      <c r="F581" s="25"/>
      <c r="G581" s="25"/>
      <c r="H581" s="25"/>
      <c r="I581" s="25"/>
      <c r="J581" s="25"/>
      <c r="K581" s="25"/>
      <c r="L581" s="25"/>
      <c r="M581" s="25"/>
      <c r="N581" s="25"/>
      <c r="O581" s="25"/>
      <c r="P581" s="25"/>
      <c r="Q581" s="25"/>
      <c r="R581" s="25"/>
      <c r="S581" s="25"/>
      <c r="T581" s="25"/>
      <c r="U581" s="25"/>
      <c r="V581" s="25"/>
      <c r="W581" s="25"/>
      <c r="X581" s="25"/>
      <c r="Y581" s="25"/>
      <c r="Z581" s="25"/>
      <c r="AA581" s="25"/>
      <c r="AB581" s="25"/>
      <c r="AC581" s="25"/>
      <c r="AD581" s="25"/>
      <c r="AE581" s="25"/>
      <c r="AF581" s="25"/>
      <c r="AG581" s="25"/>
      <c r="AH581" s="25"/>
      <c r="AI581" s="25"/>
      <c r="AJ581" s="25"/>
      <c r="AK581" s="25"/>
      <c r="AL581" s="25"/>
      <c r="AM581" s="25"/>
      <c r="AN581" s="25"/>
      <c r="AO581" s="25"/>
      <c r="AP581" s="25"/>
      <c r="AQ581" s="25"/>
      <c r="AR581" s="25"/>
      <c r="AS581" s="25"/>
    </row>
    <row r="582" spans="1:45" x14ac:dyDescent="0.25">
      <c r="A582" s="21"/>
      <c r="B582" s="4" t="str">
        <f>IF(A581="","",IF(A582="","←",IF(A582="Cash Request",COUNTIF($A$5:A581,"Cash Request")+1,IF(A582&lt;&gt;"Cash Request",B581+0.01&amp;"",))))</f>
        <v/>
      </c>
      <c r="C582" s="22"/>
      <c r="D582" s="23"/>
      <c r="E582" s="5">
        <f>IF(AND(A581="",A582&lt;&gt;""),"ERROR-MISSING ROW ABOVE",IF(A582="Cash Request",SUMIF(B583:$B$1006,B582&amp;".*",E583:$E$1006),SUM(F582:AS582)))</f>
        <v>0</v>
      </c>
      <c r="F582" s="25"/>
      <c r="G582" s="25"/>
      <c r="H582" s="25"/>
      <c r="I582" s="25"/>
      <c r="J582" s="25"/>
      <c r="K582" s="25"/>
      <c r="L582" s="25"/>
      <c r="M582" s="25"/>
      <c r="N582" s="25"/>
      <c r="O582" s="25"/>
      <c r="P582" s="25"/>
      <c r="Q582" s="25"/>
      <c r="R582" s="25"/>
      <c r="S582" s="25"/>
      <c r="T582" s="25"/>
      <c r="U582" s="25"/>
      <c r="V582" s="25"/>
      <c r="W582" s="25"/>
      <c r="X582" s="25"/>
      <c r="Y582" s="25"/>
      <c r="Z582" s="25"/>
      <c r="AA582" s="25"/>
      <c r="AB582" s="25"/>
      <c r="AC582" s="25"/>
      <c r="AD582" s="25"/>
      <c r="AE582" s="25"/>
      <c r="AF582" s="25"/>
      <c r="AG582" s="25"/>
      <c r="AH582" s="25"/>
      <c r="AI582" s="25"/>
      <c r="AJ582" s="25"/>
      <c r="AK582" s="25"/>
      <c r="AL582" s="25"/>
      <c r="AM582" s="25"/>
      <c r="AN582" s="25"/>
      <c r="AO582" s="25"/>
      <c r="AP582" s="25"/>
      <c r="AQ582" s="25"/>
      <c r="AR582" s="25"/>
      <c r="AS582" s="25"/>
    </row>
    <row r="583" spans="1:45" x14ac:dyDescent="0.25">
      <c r="A583" s="21"/>
      <c r="B583" s="4" t="str">
        <f>IF(A582="","",IF(A583="","←",IF(A583="Cash Request",COUNTIF($A$5:A582,"Cash Request")+1,IF(A583&lt;&gt;"Cash Request",B582+0.01&amp;"",))))</f>
        <v/>
      </c>
      <c r="C583" s="22"/>
      <c r="D583" s="23"/>
      <c r="E583" s="5">
        <f>IF(AND(A582="",A583&lt;&gt;""),"ERROR-MISSING ROW ABOVE",IF(A583="Cash Request",SUMIF(B584:$B$1006,B583&amp;".*",E584:$E$1006),SUM(F583:AS583)))</f>
        <v>0</v>
      </c>
      <c r="F583" s="25"/>
      <c r="G583" s="25"/>
      <c r="H583" s="25"/>
      <c r="I583" s="25"/>
      <c r="J583" s="25"/>
      <c r="K583" s="25"/>
      <c r="L583" s="25"/>
      <c r="M583" s="25"/>
      <c r="N583" s="25"/>
      <c r="O583" s="25"/>
      <c r="P583" s="25"/>
      <c r="Q583" s="25"/>
      <c r="R583" s="25"/>
      <c r="S583" s="25"/>
      <c r="T583" s="25"/>
      <c r="U583" s="25"/>
      <c r="V583" s="25"/>
      <c r="W583" s="25"/>
      <c r="X583" s="25"/>
      <c r="Y583" s="25"/>
      <c r="Z583" s="25"/>
      <c r="AA583" s="25"/>
      <c r="AB583" s="25"/>
      <c r="AC583" s="25"/>
      <c r="AD583" s="25"/>
      <c r="AE583" s="25"/>
      <c r="AF583" s="25"/>
      <c r="AG583" s="25"/>
      <c r="AH583" s="25"/>
      <c r="AI583" s="25"/>
      <c r="AJ583" s="25"/>
      <c r="AK583" s="25"/>
      <c r="AL583" s="25"/>
      <c r="AM583" s="25"/>
      <c r="AN583" s="25"/>
      <c r="AO583" s="25"/>
      <c r="AP583" s="25"/>
      <c r="AQ583" s="25"/>
      <c r="AR583" s="25"/>
      <c r="AS583" s="25"/>
    </row>
    <row r="584" spans="1:45" x14ac:dyDescent="0.25">
      <c r="A584" s="21"/>
      <c r="B584" s="4" t="str">
        <f>IF(A583="","",IF(A584="","←",IF(A584="Cash Request",COUNTIF($A$5:A583,"Cash Request")+1,IF(A584&lt;&gt;"Cash Request",B583+0.01&amp;"",))))</f>
        <v/>
      </c>
      <c r="C584" s="22"/>
      <c r="D584" s="23"/>
      <c r="E584" s="5">
        <f>IF(AND(A583="",A584&lt;&gt;""),"ERROR-MISSING ROW ABOVE",IF(A584="Cash Request",SUMIF(B585:$B$1006,B584&amp;".*",E585:$E$1006),SUM(F584:AS584)))</f>
        <v>0</v>
      </c>
      <c r="F584" s="25"/>
      <c r="G584" s="25"/>
      <c r="H584" s="25"/>
      <c r="I584" s="25"/>
      <c r="J584" s="25"/>
      <c r="K584" s="25"/>
      <c r="L584" s="25"/>
      <c r="M584" s="25"/>
      <c r="N584" s="25"/>
      <c r="O584" s="25"/>
      <c r="P584" s="25"/>
      <c r="Q584" s="25"/>
      <c r="R584" s="25"/>
      <c r="S584" s="25"/>
      <c r="T584" s="25"/>
      <c r="U584" s="25"/>
      <c r="V584" s="25"/>
      <c r="W584" s="25"/>
      <c r="X584" s="25"/>
      <c r="Y584" s="25"/>
      <c r="Z584" s="25"/>
      <c r="AA584" s="25"/>
      <c r="AB584" s="25"/>
      <c r="AC584" s="25"/>
      <c r="AD584" s="25"/>
      <c r="AE584" s="25"/>
      <c r="AF584" s="25"/>
      <c r="AG584" s="25"/>
      <c r="AH584" s="25"/>
      <c r="AI584" s="25"/>
      <c r="AJ584" s="25"/>
      <c r="AK584" s="25"/>
      <c r="AL584" s="25"/>
      <c r="AM584" s="25"/>
      <c r="AN584" s="25"/>
      <c r="AO584" s="25"/>
      <c r="AP584" s="25"/>
      <c r="AQ584" s="25"/>
      <c r="AR584" s="25"/>
      <c r="AS584" s="25"/>
    </row>
    <row r="585" spans="1:45" x14ac:dyDescent="0.25">
      <c r="A585" s="21"/>
      <c r="B585" s="4" t="str">
        <f>IF(A584="","",IF(A585="","←",IF(A585="Cash Request",COUNTIF($A$5:A584,"Cash Request")+1,IF(A585&lt;&gt;"Cash Request",B584+0.01&amp;"",))))</f>
        <v/>
      </c>
      <c r="C585" s="22"/>
      <c r="D585" s="23"/>
      <c r="E585" s="5">
        <f>IF(AND(A584="",A585&lt;&gt;""),"ERROR-MISSING ROW ABOVE",IF(A585="Cash Request",SUMIF(B586:$B$1006,B585&amp;".*",E586:$E$1006),SUM(F585:AS585)))</f>
        <v>0</v>
      </c>
      <c r="F585" s="25"/>
      <c r="G585" s="25"/>
      <c r="H585" s="25"/>
      <c r="I585" s="25"/>
      <c r="J585" s="25"/>
      <c r="K585" s="25"/>
      <c r="L585" s="25"/>
      <c r="M585" s="25"/>
      <c r="N585" s="25"/>
      <c r="O585" s="25"/>
      <c r="P585" s="25"/>
      <c r="Q585" s="25"/>
      <c r="R585" s="25"/>
      <c r="S585" s="25"/>
      <c r="T585" s="25"/>
      <c r="U585" s="25"/>
      <c r="V585" s="25"/>
      <c r="W585" s="25"/>
      <c r="X585" s="25"/>
      <c r="Y585" s="25"/>
      <c r="Z585" s="25"/>
      <c r="AA585" s="25"/>
      <c r="AB585" s="25"/>
      <c r="AC585" s="25"/>
      <c r="AD585" s="25"/>
      <c r="AE585" s="25"/>
      <c r="AF585" s="25"/>
      <c r="AG585" s="25"/>
      <c r="AH585" s="25"/>
      <c r="AI585" s="25"/>
      <c r="AJ585" s="25"/>
      <c r="AK585" s="25"/>
      <c r="AL585" s="25"/>
      <c r="AM585" s="25"/>
      <c r="AN585" s="25"/>
      <c r="AO585" s="25"/>
      <c r="AP585" s="25"/>
      <c r="AQ585" s="25"/>
      <c r="AR585" s="25"/>
      <c r="AS585" s="25"/>
    </row>
    <row r="586" spans="1:45" x14ac:dyDescent="0.25">
      <c r="A586" s="21"/>
      <c r="B586" s="4" t="str">
        <f>IF(A585="","",IF(A586="","←",IF(A586="Cash Request",COUNTIF($A$5:A585,"Cash Request")+1,IF(A586&lt;&gt;"Cash Request",B585+0.01&amp;"",))))</f>
        <v/>
      </c>
      <c r="C586" s="22"/>
      <c r="D586" s="23"/>
      <c r="E586" s="5">
        <f>IF(AND(A585="",A586&lt;&gt;""),"ERROR-MISSING ROW ABOVE",IF(A586="Cash Request",SUMIF(B587:$B$1006,B586&amp;".*",E587:$E$1006),SUM(F586:AS586)))</f>
        <v>0</v>
      </c>
      <c r="F586" s="25"/>
      <c r="G586" s="25"/>
      <c r="H586" s="25"/>
      <c r="I586" s="25"/>
      <c r="J586" s="25"/>
      <c r="K586" s="25"/>
      <c r="L586" s="25"/>
      <c r="M586" s="25"/>
      <c r="N586" s="25"/>
      <c r="O586" s="25"/>
      <c r="P586" s="25"/>
      <c r="Q586" s="25"/>
      <c r="R586" s="25"/>
      <c r="S586" s="25"/>
      <c r="T586" s="25"/>
      <c r="U586" s="25"/>
      <c r="V586" s="25"/>
      <c r="W586" s="25"/>
      <c r="X586" s="25"/>
      <c r="Y586" s="25"/>
      <c r="Z586" s="25"/>
      <c r="AA586" s="25"/>
      <c r="AB586" s="25"/>
      <c r="AC586" s="25"/>
      <c r="AD586" s="25"/>
      <c r="AE586" s="25"/>
      <c r="AF586" s="25"/>
      <c r="AG586" s="25"/>
      <c r="AH586" s="25"/>
      <c r="AI586" s="25"/>
      <c r="AJ586" s="25"/>
      <c r="AK586" s="25"/>
      <c r="AL586" s="25"/>
      <c r="AM586" s="25"/>
      <c r="AN586" s="25"/>
      <c r="AO586" s="25"/>
      <c r="AP586" s="25"/>
      <c r="AQ586" s="25"/>
      <c r="AR586" s="25"/>
      <c r="AS586" s="25"/>
    </row>
    <row r="587" spans="1:45" x14ac:dyDescent="0.25">
      <c r="A587" s="21"/>
      <c r="B587" s="4" t="str">
        <f>IF(A586="","",IF(A587="","←",IF(A587="Cash Request",COUNTIF($A$5:A586,"Cash Request")+1,IF(A587&lt;&gt;"Cash Request",B586+0.01&amp;"",))))</f>
        <v/>
      </c>
      <c r="C587" s="22"/>
      <c r="D587" s="23"/>
      <c r="E587" s="5">
        <f>IF(AND(A586="",A587&lt;&gt;""),"ERROR-MISSING ROW ABOVE",IF(A587="Cash Request",SUMIF(B588:$B$1006,B587&amp;".*",E588:$E$1006),SUM(F587:AS587)))</f>
        <v>0</v>
      </c>
      <c r="F587" s="25"/>
      <c r="G587" s="25"/>
      <c r="H587" s="25"/>
      <c r="I587" s="25"/>
      <c r="J587" s="25"/>
      <c r="K587" s="25"/>
      <c r="L587" s="25"/>
      <c r="M587" s="25"/>
      <c r="N587" s="25"/>
      <c r="O587" s="25"/>
      <c r="P587" s="25"/>
      <c r="Q587" s="25"/>
      <c r="R587" s="25"/>
      <c r="S587" s="25"/>
      <c r="T587" s="25"/>
      <c r="U587" s="25"/>
      <c r="V587" s="25"/>
      <c r="W587" s="25"/>
      <c r="X587" s="25"/>
      <c r="Y587" s="25"/>
      <c r="Z587" s="25"/>
      <c r="AA587" s="25"/>
      <c r="AB587" s="25"/>
      <c r="AC587" s="25"/>
      <c r="AD587" s="25"/>
      <c r="AE587" s="25"/>
      <c r="AF587" s="25"/>
      <c r="AG587" s="25"/>
      <c r="AH587" s="25"/>
      <c r="AI587" s="25"/>
      <c r="AJ587" s="25"/>
      <c r="AK587" s="25"/>
      <c r="AL587" s="25"/>
      <c r="AM587" s="25"/>
      <c r="AN587" s="25"/>
      <c r="AO587" s="25"/>
      <c r="AP587" s="25"/>
      <c r="AQ587" s="25"/>
      <c r="AR587" s="25"/>
      <c r="AS587" s="25"/>
    </row>
    <row r="588" spans="1:45" x14ac:dyDescent="0.25">
      <c r="A588" s="21"/>
      <c r="B588" s="4" t="str">
        <f>IF(A587="","",IF(A588="","←",IF(A588="Cash Request",COUNTIF($A$5:A587,"Cash Request")+1,IF(A588&lt;&gt;"Cash Request",B587+0.01&amp;"",))))</f>
        <v/>
      </c>
      <c r="C588" s="22"/>
      <c r="D588" s="23"/>
      <c r="E588" s="5">
        <f>IF(AND(A587="",A588&lt;&gt;""),"ERROR-MISSING ROW ABOVE",IF(A588="Cash Request",SUMIF(B589:$B$1006,B588&amp;".*",E589:$E$1006),SUM(F588:AS588)))</f>
        <v>0</v>
      </c>
      <c r="F588" s="25"/>
      <c r="G588" s="25"/>
      <c r="H588" s="25"/>
      <c r="I588" s="25"/>
      <c r="J588" s="25"/>
      <c r="K588" s="25"/>
      <c r="L588" s="25"/>
      <c r="M588" s="25"/>
      <c r="N588" s="25"/>
      <c r="O588" s="25"/>
      <c r="P588" s="25"/>
      <c r="Q588" s="25"/>
      <c r="R588" s="25"/>
      <c r="S588" s="25"/>
      <c r="T588" s="25"/>
      <c r="U588" s="25"/>
      <c r="V588" s="25"/>
      <c r="W588" s="25"/>
      <c r="X588" s="25"/>
      <c r="Y588" s="25"/>
      <c r="Z588" s="25"/>
      <c r="AA588" s="25"/>
      <c r="AB588" s="25"/>
      <c r="AC588" s="25"/>
      <c r="AD588" s="25"/>
      <c r="AE588" s="25"/>
      <c r="AF588" s="25"/>
      <c r="AG588" s="25"/>
      <c r="AH588" s="25"/>
      <c r="AI588" s="25"/>
      <c r="AJ588" s="25"/>
      <c r="AK588" s="25"/>
      <c r="AL588" s="25"/>
      <c r="AM588" s="25"/>
      <c r="AN588" s="25"/>
      <c r="AO588" s="25"/>
      <c r="AP588" s="25"/>
      <c r="AQ588" s="25"/>
      <c r="AR588" s="25"/>
      <c r="AS588" s="25"/>
    </row>
    <row r="589" spans="1:45" x14ac:dyDescent="0.25">
      <c r="A589" s="21"/>
      <c r="B589" s="4" t="str">
        <f>IF(A588="","",IF(A589="","←",IF(A589="Cash Request",COUNTIF($A$5:A588,"Cash Request")+1,IF(A589&lt;&gt;"Cash Request",B588+0.01&amp;"",))))</f>
        <v/>
      </c>
      <c r="C589" s="22"/>
      <c r="D589" s="23"/>
      <c r="E589" s="5">
        <f>IF(AND(A588="",A589&lt;&gt;""),"ERROR-MISSING ROW ABOVE",IF(A589="Cash Request",SUMIF(B590:$B$1006,B589&amp;".*",E590:$E$1006),SUM(F589:AS589)))</f>
        <v>0</v>
      </c>
      <c r="F589" s="25"/>
      <c r="G589" s="25"/>
      <c r="H589" s="25"/>
      <c r="I589" s="25"/>
      <c r="J589" s="25"/>
      <c r="K589" s="25"/>
      <c r="L589" s="25"/>
      <c r="M589" s="25"/>
      <c r="N589" s="25"/>
      <c r="O589" s="25"/>
      <c r="P589" s="25"/>
      <c r="Q589" s="25"/>
      <c r="R589" s="25"/>
      <c r="S589" s="25"/>
      <c r="T589" s="25"/>
      <c r="U589" s="25"/>
      <c r="V589" s="25"/>
      <c r="W589" s="25"/>
      <c r="X589" s="25"/>
      <c r="Y589" s="25"/>
      <c r="Z589" s="25"/>
      <c r="AA589" s="25"/>
      <c r="AB589" s="25"/>
      <c r="AC589" s="25"/>
      <c r="AD589" s="25"/>
      <c r="AE589" s="25"/>
      <c r="AF589" s="25"/>
      <c r="AG589" s="25"/>
      <c r="AH589" s="25"/>
      <c r="AI589" s="25"/>
      <c r="AJ589" s="25"/>
      <c r="AK589" s="25"/>
      <c r="AL589" s="25"/>
      <c r="AM589" s="25"/>
      <c r="AN589" s="25"/>
      <c r="AO589" s="25"/>
      <c r="AP589" s="25"/>
      <c r="AQ589" s="25"/>
      <c r="AR589" s="25"/>
      <c r="AS589" s="25"/>
    </row>
    <row r="590" spans="1:45" x14ac:dyDescent="0.25">
      <c r="A590" s="21"/>
      <c r="B590" s="4" t="str">
        <f>IF(A589="","",IF(A590="","←",IF(A590="Cash Request",COUNTIF($A$5:A589,"Cash Request")+1,IF(A590&lt;&gt;"Cash Request",B589+0.01&amp;"",))))</f>
        <v/>
      </c>
      <c r="C590" s="22"/>
      <c r="D590" s="23"/>
      <c r="E590" s="5">
        <f>IF(AND(A589="",A590&lt;&gt;""),"ERROR-MISSING ROW ABOVE",IF(A590="Cash Request",SUMIF(B591:$B$1006,B590&amp;".*",E591:$E$1006),SUM(F590:AS590)))</f>
        <v>0</v>
      </c>
      <c r="F590" s="25"/>
      <c r="G590" s="25"/>
      <c r="H590" s="25"/>
      <c r="I590" s="25"/>
      <c r="J590" s="25"/>
      <c r="K590" s="25"/>
      <c r="L590" s="25"/>
      <c r="M590" s="25"/>
      <c r="N590" s="25"/>
      <c r="O590" s="25"/>
      <c r="P590" s="25"/>
      <c r="Q590" s="25"/>
      <c r="R590" s="25"/>
      <c r="S590" s="25"/>
      <c r="T590" s="25"/>
      <c r="U590" s="25"/>
      <c r="V590" s="25"/>
      <c r="W590" s="25"/>
      <c r="X590" s="25"/>
      <c r="Y590" s="25"/>
      <c r="Z590" s="25"/>
      <c r="AA590" s="25"/>
      <c r="AB590" s="25"/>
      <c r="AC590" s="25"/>
      <c r="AD590" s="25"/>
      <c r="AE590" s="25"/>
      <c r="AF590" s="25"/>
      <c r="AG590" s="25"/>
      <c r="AH590" s="25"/>
      <c r="AI590" s="25"/>
      <c r="AJ590" s="25"/>
      <c r="AK590" s="25"/>
      <c r="AL590" s="25"/>
      <c r="AM590" s="25"/>
      <c r="AN590" s="25"/>
      <c r="AO590" s="25"/>
      <c r="AP590" s="25"/>
      <c r="AQ590" s="25"/>
      <c r="AR590" s="25"/>
      <c r="AS590" s="25"/>
    </row>
    <row r="591" spans="1:45" x14ac:dyDescent="0.25">
      <c r="A591" s="21"/>
      <c r="B591" s="4" t="str">
        <f>IF(A590="","",IF(A591="","←",IF(A591="Cash Request",COUNTIF($A$5:A590,"Cash Request")+1,IF(A591&lt;&gt;"Cash Request",B590+0.01&amp;"",))))</f>
        <v/>
      </c>
      <c r="C591" s="22"/>
      <c r="D591" s="23"/>
      <c r="E591" s="5">
        <f>IF(AND(A590="",A591&lt;&gt;""),"ERROR-MISSING ROW ABOVE",IF(A591="Cash Request",SUMIF(B592:$B$1006,B591&amp;".*",E592:$E$1006),SUM(F591:AS591)))</f>
        <v>0</v>
      </c>
      <c r="F591" s="25"/>
      <c r="G591" s="25"/>
      <c r="H591" s="25"/>
      <c r="I591" s="25"/>
      <c r="J591" s="25"/>
      <c r="K591" s="25"/>
      <c r="L591" s="25"/>
      <c r="M591" s="25"/>
      <c r="N591" s="25"/>
      <c r="O591" s="25"/>
      <c r="P591" s="25"/>
      <c r="Q591" s="25"/>
      <c r="R591" s="25"/>
      <c r="S591" s="25"/>
      <c r="T591" s="25"/>
      <c r="U591" s="25"/>
      <c r="V591" s="25"/>
      <c r="W591" s="25"/>
      <c r="X591" s="25"/>
      <c r="Y591" s="25"/>
      <c r="Z591" s="25"/>
      <c r="AA591" s="25"/>
      <c r="AB591" s="25"/>
      <c r="AC591" s="25"/>
      <c r="AD591" s="25"/>
      <c r="AE591" s="25"/>
      <c r="AF591" s="25"/>
      <c r="AG591" s="25"/>
      <c r="AH591" s="25"/>
      <c r="AI591" s="25"/>
      <c r="AJ591" s="25"/>
      <c r="AK591" s="25"/>
      <c r="AL591" s="25"/>
      <c r="AM591" s="25"/>
      <c r="AN591" s="25"/>
      <c r="AO591" s="25"/>
      <c r="AP591" s="25"/>
      <c r="AQ591" s="25"/>
      <c r="AR591" s="25"/>
      <c r="AS591" s="25"/>
    </row>
    <row r="592" spans="1:45" x14ac:dyDescent="0.25">
      <c r="A592" s="21"/>
      <c r="B592" s="4" t="str">
        <f>IF(A591="","",IF(A592="","←",IF(A592="Cash Request",COUNTIF($A$5:A591,"Cash Request")+1,IF(A592&lt;&gt;"Cash Request",B591+0.01&amp;"",))))</f>
        <v/>
      </c>
      <c r="C592" s="22"/>
      <c r="D592" s="23"/>
      <c r="E592" s="5">
        <f>IF(AND(A591="",A592&lt;&gt;""),"ERROR-MISSING ROW ABOVE",IF(A592="Cash Request",SUMIF(B593:$B$1006,B592&amp;".*",E593:$E$1006),SUM(F592:AS592)))</f>
        <v>0</v>
      </c>
      <c r="F592" s="25"/>
      <c r="G592" s="25"/>
      <c r="H592" s="25"/>
      <c r="I592" s="25"/>
      <c r="J592" s="25"/>
      <c r="K592" s="25"/>
      <c r="L592" s="25"/>
      <c r="M592" s="25"/>
      <c r="N592" s="25"/>
      <c r="O592" s="25"/>
      <c r="P592" s="25"/>
      <c r="Q592" s="25"/>
      <c r="R592" s="25"/>
      <c r="S592" s="25"/>
      <c r="T592" s="25"/>
      <c r="U592" s="25"/>
      <c r="V592" s="25"/>
      <c r="W592" s="25"/>
      <c r="X592" s="25"/>
      <c r="Y592" s="25"/>
      <c r="Z592" s="25"/>
      <c r="AA592" s="25"/>
      <c r="AB592" s="25"/>
      <c r="AC592" s="25"/>
      <c r="AD592" s="25"/>
      <c r="AE592" s="25"/>
      <c r="AF592" s="25"/>
      <c r="AG592" s="25"/>
      <c r="AH592" s="25"/>
      <c r="AI592" s="25"/>
      <c r="AJ592" s="25"/>
      <c r="AK592" s="25"/>
      <c r="AL592" s="25"/>
      <c r="AM592" s="25"/>
      <c r="AN592" s="25"/>
      <c r="AO592" s="25"/>
      <c r="AP592" s="25"/>
      <c r="AQ592" s="25"/>
      <c r="AR592" s="25"/>
      <c r="AS592" s="25"/>
    </row>
    <row r="593" spans="1:45" x14ac:dyDescent="0.25">
      <c r="A593" s="21"/>
      <c r="B593" s="4" t="str">
        <f>IF(A592="","",IF(A593="","←",IF(A593="Cash Request",COUNTIF($A$5:A592,"Cash Request")+1,IF(A593&lt;&gt;"Cash Request",B592+0.01&amp;"",))))</f>
        <v/>
      </c>
      <c r="C593" s="22"/>
      <c r="D593" s="23"/>
      <c r="E593" s="5">
        <f>IF(AND(A592="",A593&lt;&gt;""),"ERROR-MISSING ROW ABOVE",IF(A593="Cash Request",SUMIF(B594:$B$1006,B593&amp;".*",E594:$E$1006),SUM(F593:AS593)))</f>
        <v>0</v>
      </c>
      <c r="F593" s="25"/>
      <c r="G593" s="25"/>
      <c r="H593" s="25"/>
      <c r="I593" s="25"/>
      <c r="J593" s="25"/>
      <c r="K593" s="25"/>
      <c r="L593" s="25"/>
      <c r="M593" s="25"/>
      <c r="N593" s="25"/>
      <c r="O593" s="25"/>
      <c r="P593" s="25"/>
      <c r="Q593" s="25"/>
      <c r="R593" s="25"/>
      <c r="S593" s="25"/>
      <c r="T593" s="25"/>
      <c r="U593" s="25"/>
      <c r="V593" s="25"/>
      <c r="W593" s="25"/>
      <c r="X593" s="25"/>
      <c r="Y593" s="25"/>
      <c r="Z593" s="25"/>
      <c r="AA593" s="25"/>
      <c r="AB593" s="25"/>
      <c r="AC593" s="25"/>
      <c r="AD593" s="25"/>
      <c r="AE593" s="25"/>
      <c r="AF593" s="25"/>
      <c r="AG593" s="25"/>
      <c r="AH593" s="25"/>
      <c r="AI593" s="25"/>
      <c r="AJ593" s="25"/>
      <c r="AK593" s="25"/>
      <c r="AL593" s="25"/>
      <c r="AM593" s="25"/>
      <c r="AN593" s="25"/>
      <c r="AO593" s="25"/>
      <c r="AP593" s="25"/>
      <c r="AQ593" s="25"/>
      <c r="AR593" s="25"/>
      <c r="AS593" s="25"/>
    </row>
    <row r="594" spans="1:45" x14ac:dyDescent="0.25">
      <c r="A594" s="21"/>
      <c r="B594" s="4" t="str">
        <f>IF(A593="","",IF(A594="","←",IF(A594="Cash Request",COUNTIF($A$5:A593,"Cash Request")+1,IF(A594&lt;&gt;"Cash Request",B593+0.01&amp;"",))))</f>
        <v/>
      </c>
      <c r="C594" s="22"/>
      <c r="D594" s="23"/>
      <c r="E594" s="5">
        <f>IF(AND(A593="",A594&lt;&gt;""),"ERROR-MISSING ROW ABOVE",IF(A594="Cash Request",SUMIF(B595:$B$1006,B594&amp;".*",E595:$E$1006),SUM(F594:AS594)))</f>
        <v>0</v>
      </c>
      <c r="F594" s="25"/>
      <c r="G594" s="25"/>
      <c r="H594" s="25"/>
      <c r="I594" s="25"/>
      <c r="J594" s="25"/>
      <c r="K594" s="25"/>
      <c r="L594" s="25"/>
      <c r="M594" s="25"/>
      <c r="N594" s="25"/>
      <c r="O594" s="25"/>
      <c r="P594" s="25"/>
      <c r="Q594" s="25"/>
      <c r="R594" s="25"/>
      <c r="S594" s="25"/>
      <c r="T594" s="25"/>
      <c r="U594" s="25"/>
      <c r="V594" s="25"/>
      <c r="W594" s="25"/>
      <c r="X594" s="25"/>
      <c r="Y594" s="25"/>
      <c r="Z594" s="25"/>
      <c r="AA594" s="25"/>
      <c r="AB594" s="25"/>
      <c r="AC594" s="25"/>
      <c r="AD594" s="25"/>
      <c r="AE594" s="25"/>
      <c r="AF594" s="25"/>
      <c r="AG594" s="25"/>
      <c r="AH594" s="25"/>
      <c r="AI594" s="25"/>
      <c r="AJ594" s="25"/>
      <c r="AK594" s="25"/>
      <c r="AL594" s="25"/>
      <c r="AM594" s="25"/>
      <c r="AN594" s="25"/>
      <c r="AO594" s="25"/>
      <c r="AP594" s="25"/>
      <c r="AQ594" s="25"/>
      <c r="AR594" s="25"/>
      <c r="AS594" s="25"/>
    </row>
    <row r="595" spans="1:45" x14ac:dyDescent="0.25">
      <c r="A595" s="21"/>
      <c r="B595" s="4" t="str">
        <f>IF(A594="","",IF(A595="","←",IF(A595="Cash Request",COUNTIF($A$5:A594,"Cash Request")+1,IF(A595&lt;&gt;"Cash Request",B594+0.01&amp;"",))))</f>
        <v/>
      </c>
      <c r="C595" s="22"/>
      <c r="D595" s="23"/>
      <c r="E595" s="5">
        <f>IF(AND(A594="",A595&lt;&gt;""),"ERROR-MISSING ROW ABOVE",IF(A595="Cash Request",SUMIF(B596:$B$1006,B595&amp;".*",E596:$E$1006),SUM(F595:AS595)))</f>
        <v>0</v>
      </c>
      <c r="F595" s="25"/>
      <c r="G595" s="25"/>
      <c r="H595" s="25"/>
      <c r="I595" s="25"/>
      <c r="J595" s="25"/>
      <c r="K595" s="25"/>
      <c r="L595" s="25"/>
      <c r="M595" s="25"/>
      <c r="N595" s="25"/>
      <c r="O595" s="25"/>
      <c r="P595" s="25"/>
      <c r="Q595" s="25"/>
      <c r="R595" s="25"/>
      <c r="S595" s="25"/>
      <c r="T595" s="25"/>
      <c r="U595" s="25"/>
      <c r="V595" s="25"/>
      <c r="W595" s="25"/>
      <c r="X595" s="25"/>
      <c r="Y595" s="25"/>
      <c r="Z595" s="25"/>
      <c r="AA595" s="25"/>
      <c r="AB595" s="25"/>
      <c r="AC595" s="25"/>
      <c r="AD595" s="25"/>
      <c r="AE595" s="25"/>
      <c r="AF595" s="25"/>
      <c r="AG595" s="25"/>
      <c r="AH595" s="25"/>
      <c r="AI595" s="25"/>
      <c r="AJ595" s="25"/>
      <c r="AK595" s="25"/>
      <c r="AL595" s="25"/>
      <c r="AM595" s="25"/>
      <c r="AN595" s="25"/>
      <c r="AO595" s="25"/>
      <c r="AP595" s="25"/>
      <c r="AQ595" s="25"/>
      <c r="AR595" s="25"/>
      <c r="AS595" s="25"/>
    </row>
    <row r="596" spans="1:45" x14ac:dyDescent="0.25">
      <c r="A596" s="21"/>
      <c r="B596" s="4" t="str">
        <f>IF(A595="","",IF(A596="","←",IF(A596="Cash Request",COUNTIF($A$5:A595,"Cash Request")+1,IF(A596&lt;&gt;"Cash Request",B595+0.01&amp;"",))))</f>
        <v/>
      </c>
      <c r="C596" s="22"/>
      <c r="D596" s="23"/>
      <c r="E596" s="5">
        <f>IF(AND(A595="",A596&lt;&gt;""),"ERROR-MISSING ROW ABOVE",IF(A596="Cash Request",SUMIF(B597:$B$1006,B596&amp;".*",E597:$E$1006),SUM(F596:AS596)))</f>
        <v>0</v>
      </c>
      <c r="F596" s="25"/>
      <c r="G596" s="25"/>
      <c r="H596" s="25"/>
      <c r="I596" s="25"/>
      <c r="J596" s="25"/>
      <c r="K596" s="25"/>
      <c r="L596" s="25"/>
      <c r="M596" s="25"/>
      <c r="N596" s="25"/>
      <c r="O596" s="25"/>
      <c r="P596" s="25"/>
      <c r="Q596" s="25"/>
      <c r="R596" s="25"/>
      <c r="S596" s="25"/>
      <c r="T596" s="25"/>
      <c r="U596" s="25"/>
      <c r="V596" s="25"/>
      <c r="W596" s="25"/>
      <c r="X596" s="25"/>
      <c r="Y596" s="25"/>
      <c r="Z596" s="25"/>
      <c r="AA596" s="25"/>
      <c r="AB596" s="25"/>
      <c r="AC596" s="25"/>
      <c r="AD596" s="25"/>
      <c r="AE596" s="25"/>
      <c r="AF596" s="25"/>
      <c r="AG596" s="25"/>
      <c r="AH596" s="25"/>
      <c r="AI596" s="25"/>
      <c r="AJ596" s="25"/>
      <c r="AK596" s="25"/>
      <c r="AL596" s="25"/>
      <c r="AM596" s="25"/>
      <c r="AN596" s="25"/>
      <c r="AO596" s="25"/>
      <c r="AP596" s="25"/>
      <c r="AQ596" s="25"/>
      <c r="AR596" s="25"/>
      <c r="AS596" s="25"/>
    </row>
    <row r="597" spans="1:45" x14ac:dyDescent="0.25">
      <c r="A597" s="21"/>
      <c r="B597" s="4" t="str">
        <f>IF(A596="","",IF(A597="","←",IF(A597="Cash Request",COUNTIF($A$5:A596,"Cash Request")+1,IF(A597&lt;&gt;"Cash Request",B596+0.01&amp;"",))))</f>
        <v/>
      </c>
      <c r="C597" s="22"/>
      <c r="D597" s="23"/>
      <c r="E597" s="5">
        <f>IF(AND(A596="",A597&lt;&gt;""),"ERROR-MISSING ROW ABOVE",IF(A597="Cash Request",SUMIF(B598:$B$1006,B597&amp;".*",E598:$E$1006),SUM(F597:AS597)))</f>
        <v>0</v>
      </c>
      <c r="F597" s="25"/>
      <c r="G597" s="25"/>
      <c r="H597" s="25"/>
      <c r="I597" s="25"/>
      <c r="J597" s="25"/>
      <c r="K597" s="25"/>
      <c r="L597" s="25"/>
      <c r="M597" s="25"/>
      <c r="N597" s="25"/>
      <c r="O597" s="25"/>
      <c r="P597" s="25"/>
      <c r="Q597" s="25"/>
      <c r="R597" s="25"/>
      <c r="S597" s="25"/>
      <c r="T597" s="25"/>
      <c r="U597" s="25"/>
      <c r="V597" s="25"/>
      <c r="W597" s="25"/>
      <c r="X597" s="25"/>
      <c r="Y597" s="25"/>
      <c r="Z597" s="25"/>
      <c r="AA597" s="25"/>
      <c r="AB597" s="25"/>
      <c r="AC597" s="25"/>
      <c r="AD597" s="25"/>
      <c r="AE597" s="25"/>
      <c r="AF597" s="25"/>
      <c r="AG597" s="25"/>
      <c r="AH597" s="25"/>
      <c r="AI597" s="25"/>
      <c r="AJ597" s="25"/>
      <c r="AK597" s="25"/>
      <c r="AL597" s="25"/>
      <c r="AM597" s="25"/>
      <c r="AN597" s="25"/>
      <c r="AO597" s="25"/>
      <c r="AP597" s="25"/>
      <c r="AQ597" s="25"/>
      <c r="AR597" s="25"/>
      <c r="AS597" s="25"/>
    </row>
    <row r="598" spans="1:45" x14ac:dyDescent="0.25">
      <c r="A598" s="21"/>
      <c r="B598" s="4" t="str">
        <f>IF(A597="","",IF(A598="","←",IF(A598="Cash Request",COUNTIF($A$5:A597,"Cash Request")+1,IF(A598&lt;&gt;"Cash Request",B597+0.01&amp;"",))))</f>
        <v/>
      </c>
      <c r="C598" s="22"/>
      <c r="D598" s="23"/>
      <c r="E598" s="5">
        <f>IF(AND(A597="",A598&lt;&gt;""),"ERROR-MISSING ROW ABOVE",IF(A598="Cash Request",SUMIF(B599:$B$1006,B598&amp;".*",E599:$E$1006),SUM(F598:AS598)))</f>
        <v>0</v>
      </c>
      <c r="F598" s="25"/>
      <c r="G598" s="25"/>
      <c r="H598" s="25"/>
      <c r="I598" s="25"/>
      <c r="J598" s="25"/>
      <c r="K598" s="25"/>
      <c r="L598" s="25"/>
      <c r="M598" s="25"/>
      <c r="N598" s="25"/>
      <c r="O598" s="25"/>
      <c r="P598" s="25"/>
      <c r="Q598" s="25"/>
      <c r="R598" s="25"/>
      <c r="S598" s="25"/>
      <c r="T598" s="25"/>
      <c r="U598" s="25"/>
      <c r="V598" s="25"/>
      <c r="W598" s="25"/>
      <c r="X598" s="25"/>
      <c r="Y598" s="25"/>
      <c r="Z598" s="25"/>
      <c r="AA598" s="25"/>
      <c r="AB598" s="25"/>
      <c r="AC598" s="25"/>
      <c r="AD598" s="25"/>
      <c r="AE598" s="25"/>
      <c r="AF598" s="25"/>
      <c r="AG598" s="25"/>
      <c r="AH598" s="25"/>
      <c r="AI598" s="25"/>
      <c r="AJ598" s="25"/>
      <c r="AK598" s="25"/>
      <c r="AL598" s="25"/>
      <c r="AM598" s="25"/>
      <c r="AN598" s="25"/>
      <c r="AO598" s="25"/>
      <c r="AP598" s="25"/>
      <c r="AQ598" s="25"/>
      <c r="AR598" s="25"/>
      <c r="AS598" s="25"/>
    </row>
    <row r="599" spans="1:45" x14ac:dyDescent="0.25">
      <c r="A599" s="21"/>
      <c r="B599" s="4" t="str">
        <f>IF(A598="","",IF(A599="","←",IF(A599="Cash Request",COUNTIF($A$5:A598,"Cash Request")+1,IF(A599&lt;&gt;"Cash Request",B598+0.01&amp;"",))))</f>
        <v/>
      </c>
      <c r="C599" s="22"/>
      <c r="D599" s="23"/>
      <c r="E599" s="5">
        <f>IF(AND(A598="",A599&lt;&gt;""),"ERROR-MISSING ROW ABOVE",IF(A599="Cash Request",SUMIF(B600:$B$1006,B599&amp;".*",E600:$E$1006),SUM(F599:AS599)))</f>
        <v>0</v>
      </c>
      <c r="F599" s="25"/>
      <c r="G599" s="25"/>
      <c r="H599" s="25"/>
      <c r="I599" s="25"/>
      <c r="J599" s="25"/>
      <c r="K599" s="25"/>
      <c r="L599" s="25"/>
      <c r="M599" s="25"/>
      <c r="N599" s="25"/>
      <c r="O599" s="25"/>
      <c r="P599" s="25"/>
      <c r="Q599" s="25"/>
      <c r="R599" s="25"/>
      <c r="S599" s="25"/>
      <c r="T599" s="25"/>
      <c r="U599" s="25"/>
      <c r="V599" s="25"/>
      <c r="W599" s="25"/>
      <c r="X599" s="25"/>
      <c r="Y599" s="25"/>
      <c r="Z599" s="25"/>
      <c r="AA599" s="25"/>
      <c r="AB599" s="25"/>
      <c r="AC599" s="25"/>
      <c r="AD599" s="25"/>
      <c r="AE599" s="25"/>
      <c r="AF599" s="25"/>
      <c r="AG599" s="25"/>
      <c r="AH599" s="25"/>
      <c r="AI599" s="25"/>
      <c r="AJ599" s="25"/>
      <c r="AK599" s="25"/>
      <c r="AL599" s="25"/>
      <c r="AM599" s="25"/>
      <c r="AN599" s="25"/>
      <c r="AO599" s="25"/>
      <c r="AP599" s="25"/>
      <c r="AQ599" s="25"/>
      <c r="AR599" s="25"/>
      <c r="AS599" s="25"/>
    </row>
    <row r="600" spans="1:45" x14ac:dyDescent="0.25">
      <c r="A600" s="21"/>
      <c r="B600" s="4" t="str">
        <f>IF(A599="","",IF(A600="","←",IF(A600="Cash Request",COUNTIF($A$5:A599,"Cash Request")+1,IF(A600&lt;&gt;"Cash Request",B599+0.01&amp;"",))))</f>
        <v/>
      </c>
      <c r="C600" s="22"/>
      <c r="D600" s="23"/>
      <c r="E600" s="5">
        <f>IF(AND(A599="",A600&lt;&gt;""),"ERROR-MISSING ROW ABOVE",IF(A600="Cash Request",SUMIF(B601:$B$1006,B600&amp;".*",E601:$E$1006),SUM(F600:AS600)))</f>
        <v>0</v>
      </c>
      <c r="F600" s="25"/>
      <c r="G600" s="25"/>
      <c r="H600" s="25"/>
      <c r="I600" s="25"/>
      <c r="J600" s="25"/>
      <c r="K600" s="25"/>
      <c r="L600" s="25"/>
      <c r="M600" s="25"/>
      <c r="N600" s="25"/>
      <c r="O600" s="25"/>
      <c r="P600" s="25"/>
      <c r="Q600" s="25"/>
      <c r="R600" s="25"/>
      <c r="S600" s="25"/>
      <c r="T600" s="25"/>
      <c r="U600" s="25"/>
      <c r="V600" s="25"/>
      <c r="W600" s="25"/>
      <c r="X600" s="25"/>
      <c r="Y600" s="25"/>
      <c r="Z600" s="25"/>
      <c r="AA600" s="25"/>
      <c r="AB600" s="25"/>
      <c r="AC600" s="25"/>
      <c r="AD600" s="25"/>
      <c r="AE600" s="25"/>
      <c r="AF600" s="25"/>
      <c r="AG600" s="25"/>
      <c r="AH600" s="25"/>
      <c r="AI600" s="25"/>
      <c r="AJ600" s="25"/>
      <c r="AK600" s="25"/>
      <c r="AL600" s="25"/>
      <c r="AM600" s="25"/>
      <c r="AN600" s="25"/>
      <c r="AO600" s="25"/>
      <c r="AP600" s="25"/>
      <c r="AQ600" s="25"/>
      <c r="AR600" s="25"/>
      <c r="AS600" s="25"/>
    </row>
    <row r="601" spans="1:45" x14ac:dyDescent="0.25">
      <c r="A601" s="21"/>
      <c r="B601" s="4" t="str">
        <f>IF(A600="","",IF(A601="","←",IF(A601="Cash Request",COUNTIF($A$5:A600,"Cash Request")+1,IF(A601&lt;&gt;"Cash Request",B600+0.01&amp;"",))))</f>
        <v/>
      </c>
      <c r="C601" s="22"/>
      <c r="D601" s="23"/>
      <c r="E601" s="5">
        <f>IF(AND(A600="",A601&lt;&gt;""),"ERROR-MISSING ROW ABOVE",IF(A601="Cash Request",SUMIF(B602:$B$1006,B601&amp;".*",E602:$E$1006),SUM(F601:AS601)))</f>
        <v>0</v>
      </c>
      <c r="F601" s="25"/>
      <c r="G601" s="25"/>
      <c r="H601" s="25"/>
      <c r="I601" s="25"/>
      <c r="J601" s="25"/>
      <c r="K601" s="25"/>
      <c r="L601" s="25"/>
      <c r="M601" s="25"/>
      <c r="N601" s="25"/>
      <c r="O601" s="25"/>
      <c r="P601" s="25"/>
      <c r="Q601" s="25"/>
      <c r="R601" s="25"/>
      <c r="S601" s="25"/>
      <c r="T601" s="25"/>
      <c r="U601" s="25"/>
      <c r="V601" s="25"/>
      <c r="W601" s="25"/>
      <c r="X601" s="25"/>
      <c r="Y601" s="25"/>
      <c r="Z601" s="25"/>
      <c r="AA601" s="25"/>
      <c r="AB601" s="25"/>
      <c r="AC601" s="25"/>
      <c r="AD601" s="25"/>
      <c r="AE601" s="25"/>
      <c r="AF601" s="25"/>
      <c r="AG601" s="25"/>
      <c r="AH601" s="25"/>
      <c r="AI601" s="25"/>
      <c r="AJ601" s="25"/>
      <c r="AK601" s="25"/>
      <c r="AL601" s="25"/>
      <c r="AM601" s="25"/>
      <c r="AN601" s="25"/>
      <c r="AO601" s="25"/>
      <c r="AP601" s="25"/>
      <c r="AQ601" s="25"/>
      <c r="AR601" s="25"/>
      <c r="AS601" s="25"/>
    </row>
    <row r="602" spans="1:45" x14ac:dyDescent="0.25">
      <c r="A602" s="21"/>
      <c r="B602" s="4" t="str">
        <f>IF(A601="","",IF(A602="","←",IF(A602="Cash Request",COUNTIF($A$5:A601,"Cash Request")+1,IF(A602&lt;&gt;"Cash Request",B601+0.01&amp;"",))))</f>
        <v/>
      </c>
      <c r="C602" s="22"/>
      <c r="D602" s="23"/>
      <c r="E602" s="5">
        <f>IF(AND(A601="",A602&lt;&gt;""),"ERROR-MISSING ROW ABOVE",IF(A602="Cash Request",SUMIF(B603:$B$1006,B602&amp;".*",E603:$E$1006),SUM(F602:AS602)))</f>
        <v>0</v>
      </c>
      <c r="F602" s="25"/>
      <c r="G602" s="25"/>
      <c r="H602" s="25"/>
      <c r="I602" s="25"/>
      <c r="J602" s="25"/>
      <c r="K602" s="25"/>
      <c r="L602" s="25"/>
      <c r="M602" s="25"/>
      <c r="N602" s="25"/>
      <c r="O602" s="25"/>
      <c r="P602" s="25"/>
      <c r="Q602" s="25"/>
      <c r="R602" s="25"/>
      <c r="S602" s="25"/>
      <c r="T602" s="25"/>
      <c r="U602" s="25"/>
      <c r="V602" s="25"/>
      <c r="W602" s="25"/>
      <c r="X602" s="25"/>
      <c r="Y602" s="25"/>
      <c r="Z602" s="25"/>
      <c r="AA602" s="25"/>
      <c r="AB602" s="25"/>
      <c r="AC602" s="25"/>
      <c r="AD602" s="25"/>
      <c r="AE602" s="25"/>
      <c r="AF602" s="25"/>
      <c r="AG602" s="25"/>
      <c r="AH602" s="25"/>
      <c r="AI602" s="25"/>
      <c r="AJ602" s="25"/>
      <c r="AK602" s="25"/>
      <c r="AL602" s="25"/>
      <c r="AM602" s="25"/>
      <c r="AN602" s="25"/>
      <c r="AO602" s="25"/>
      <c r="AP602" s="25"/>
      <c r="AQ602" s="25"/>
      <c r="AR602" s="25"/>
      <c r="AS602" s="25"/>
    </row>
    <row r="603" spans="1:45" x14ac:dyDescent="0.25">
      <c r="A603" s="21"/>
      <c r="B603" s="4" t="str">
        <f>IF(A602="","",IF(A603="","←",IF(A603="Cash Request",COUNTIF($A$5:A602,"Cash Request")+1,IF(A603&lt;&gt;"Cash Request",B602+0.01&amp;"",))))</f>
        <v/>
      </c>
      <c r="C603" s="22"/>
      <c r="D603" s="23"/>
      <c r="E603" s="5">
        <f>IF(AND(A602="",A603&lt;&gt;""),"ERROR-MISSING ROW ABOVE",IF(A603="Cash Request",SUMIF(B604:$B$1006,B603&amp;".*",E604:$E$1006),SUM(F603:AS603)))</f>
        <v>0</v>
      </c>
      <c r="F603" s="25"/>
      <c r="G603" s="25"/>
      <c r="H603" s="25"/>
      <c r="I603" s="25"/>
      <c r="J603" s="25"/>
      <c r="K603" s="25"/>
      <c r="L603" s="25"/>
      <c r="M603" s="25"/>
      <c r="N603" s="25"/>
      <c r="O603" s="25"/>
      <c r="P603" s="25"/>
      <c r="Q603" s="25"/>
      <c r="R603" s="25"/>
      <c r="S603" s="25"/>
      <c r="T603" s="25"/>
      <c r="U603" s="25"/>
      <c r="V603" s="25"/>
      <c r="W603" s="25"/>
      <c r="X603" s="25"/>
      <c r="Y603" s="25"/>
      <c r="Z603" s="25"/>
      <c r="AA603" s="25"/>
      <c r="AB603" s="25"/>
      <c r="AC603" s="25"/>
      <c r="AD603" s="25"/>
      <c r="AE603" s="25"/>
      <c r="AF603" s="25"/>
      <c r="AG603" s="25"/>
      <c r="AH603" s="25"/>
      <c r="AI603" s="25"/>
      <c r="AJ603" s="25"/>
      <c r="AK603" s="25"/>
      <c r="AL603" s="25"/>
      <c r="AM603" s="25"/>
      <c r="AN603" s="25"/>
      <c r="AO603" s="25"/>
      <c r="AP603" s="25"/>
      <c r="AQ603" s="25"/>
      <c r="AR603" s="25"/>
      <c r="AS603" s="25"/>
    </row>
    <row r="604" spans="1:45" x14ac:dyDescent="0.25">
      <c r="A604" s="21"/>
      <c r="B604" s="4" t="str">
        <f>IF(A603="","",IF(A604="","←",IF(A604="Cash Request",COUNTIF($A$5:A603,"Cash Request")+1,IF(A604&lt;&gt;"Cash Request",B603+0.01&amp;"",))))</f>
        <v/>
      </c>
      <c r="C604" s="22"/>
      <c r="D604" s="23"/>
      <c r="E604" s="5">
        <f>IF(AND(A603="",A604&lt;&gt;""),"ERROR-MISSING ROW ABOVE",IF(A604="Cash Request",SUMIF(B605:$B$1006,B604&amp;".*",E605:$E$1006),SUM(F604:AS604)))</f>
        <v>0</v>
      </c>
      <c r="F604" s="25"/>
      <c r="G604" s="25"/>
      <c r="H604" s="25"/>
      <c r="I604" s="25"/>
      <c r="J604" s="25"/>
      <c r="K604" s="25"/>
      <c r="L604" s="25"/>
      <c r="M604" s="25"/>
      <c r="N604" s="25"/>
      <c r="O604" s="25"/>
      <c r="P604" s="25"/>
      <c r="Q604" s="25"/>
      <c r="R604" s="25"/>
      <c r="S604" s="25"/>
      <c r="T604" s="25"/>
      <c r="U604" s="25"/>
      <c r="V604" s="25"/>
      <c r="W604" s="25"/>
      <c r="X604" s="25"/>
      <c r="Y604" s="25"/>
      <c r="Z604" s="25"/>
      <c r="AA604" s="25"/>
      <c r="AB604" s="25"/>
      <c r="AC604" s="25"/>
      <c r="AD604" s="25"/>
      <c r="AE604" s="25"/>
      <c r="AF604" s="25"/>
      <c r="AG604" s="25"/>
      <c r="AH604" s="25"/>
      <c r="AI604" s="25"/>
      <c r="AJ604" s="25"/>
      <c r="AK604" s="25"/>
      <c r="AL604" s="25"/>
      <c r="AM604" s="25"/>
      <c r="AN604" s="25"/>
      <c r="AO604" s="25"/>
      <c r="AP604" s="25"/>
      <c r="AQ604" s="25"/>
      <c r="AR604" s="25"/>
      <c r="AS604" s="25"/>
    </row>
    <row r="605" spans="1:45" x14ac:dyDescent="0.25">
      <c r="A605" s="21"/>
      <c r="B605" s="4" t="str">
        <f>IF(A604="","",IF(A605="","←",IF(A605="Cash Request",COUNTIF($A$5:A604,"Cash Request")+1,IF(A605&lt;&gt;"Cash Request",B604+0.01&amp;"",))))</f>
        <v/>
      </c>
      <c r="C605" s="22"/>
      <c r="D605" s="23"/>
      <c r="E605" s="5">
        <f>IF(AND(A604="",A605&lt;&gt;""),"ERROR-MISSING ROW ABOVE",IF(A605="Cash Request",SUMIF(B606:$B$1006,B605&amp;".*",E606:$E$1006),SUM(F605:AS605)))</f>
        <v>0</v>
      </c>
      <c r="F605" s="25"/>
      <c r="G605" s="25"/>
      <c r="H605" s="25"/>
      <c r="I605" s="25"/>
      <c r="J605" s="25"/>
      <c r="K605" s="25"/>
      <c r="L605" s="25"/>
      <c r="M605" s="25"/>
      <c r="N605" s="25"/>
      <c r="O605" s="25"/>
      <c r="P605" s="25"/>
      <c r="Q605" s="25"/>
      <c r="R605" s="25"/>
      <c r="S605" s="25"/>
      <c r="T605" s="25"/>
      <c r="U605" s="25"/>
      <c r="V605" s="25"/>
      <c r="W605" s="25"/>
      <c r="X605" s="25"/>
      <c r="Y605" s="25"/>
      <c r="Z605" s="25"/>
      <c r="AA605" s="25"/>
      <c r="AB605" s="25"/>
      <c r="AC605" s="25"/>
      <c r="AD605" s="25"/>
      <c r="AE605" s="25"/>
      <c r="AF605" s="25"/>
      <c r="AG605" s="25"/>
      <c r="AH605" s="25"/>
      <c r="AI605" s="25"/>
      <c r="AJ605" s="25"/>
      <c r="AK605" s="25"/>
      <c r="AL605" s="25"/>
      <c r="AM605" s="25"/>
      <c r="AN605" s="25"/>
      <c r="AO605" s="25"/>
      <c r="AP605" s="25"/>
      <c r="AQ605" s="25"/>
      <c r="AR605" s="25"/>
      <c r="AS605" s="25"/>
    </row>
    <row r="606" spans="1:45" x14ac:dyDescent="0.25">
      <c r="A606" s="21"/>
      <c r="B606" s="4" t="str">
        <f>IF(A605="","",IF(A606="","←",IF(A606="Cash Request",COUNTIF($A$5:A605,"Cash Request")+1,IF(A606&lt;&gt;"Cash Request",B605+0.01&amp;"",))))</f>
        <v/>
      </c>
      <c r="C606" s="22"/>
      <c r="D606" s="23"/>
      <c r="E606" s="5">
        <f>IF(AND(A605="",A606&lt;&gt;""),"ERROR-MISSING ROW ABOVE",IF(A606="Cash Request",SUMIF(B607:$B$1006,B606&amp;".*",E607:$E$1006),SUM(F606:AS606)))</f>
        <v>0</v>
      </c>
      <c r="F606" s="25"/>
      <c r="G606" s="25"/>
      <c r="H606" s="25"/>
      <c r="I606" s="25"/>
      <c r="J606" s="25"/>
      <c r="K606" s="25"/>
      <c r="L606" s="25"/>
      <c r="M606" s="25"/>
      <c r="N606" s="25"/>
      <c r="O606" s="25"/>
      <c r="P606" s="25"/>
      <c r="Q606" s="25"/>
      <c r="R606" s="25"/>
      <c r="S606" s="25"/>
      <c r="T606" s="25"/>
      <c r="U606" s="25"/>
      <c r="V606" s="25"/>
      <c r="W606" s="25"/>
      <c r="X606" s="25"/>
      <c r="Y606" s="25"/>
      <c r="Z606" s="25"/>
      <c r="AA606" s="25"/>
      <c r="AB606" s="25"/>
      <c r="AC606" s="25"/>
      <c r="AD606" s="25"/>
      <c r="AE606" s="25"/>
      <c r="AF606" s="25"/>
      <c r="AG606" s="25"/>
      <c r="AH606" s="25"/>
      <c r="AI606" s="25"/>
      <c r="AJ606" s="25"/>
      <c r="AK606" s="25"/>
      <c r="AL606" s="25"/>
      <c r="AM606" s="25"/>
      <c r="AN606" s="25"/>
      <c r="AO606" s="25"/>
      <c r="AP606" s="25"/>
      <c r="AQ606" s="25"/>
      <c r="AR606" s="25"/>
      <c r="AS606" s="25"/>
    </row>
    <row r="607" spans="1:45" x14ac:dyDescent="0.25">
      <c r="A607" s="21"/>
      <c r="B607" s="4" t="str">
        <f>IF(A606="","",IF(A607="","←",IF(A607="Cash Request",COUNTIF($A$5:A606,"Cash Request")+1,IF(A607&lt;&gt;"Cash Request",B606+0.01&amp;"",))))</f>
        <v/>
      </c>
      <c r="C607" s="22"/>
      <c r="D607" s="23"/>
      <c r="E607" s="5">
        <f>IF(AND(A606="",A607&lt;&gt;""),"ERROR-MISSING ROW ABOVE",IF(A607="Cash Request",SUMIF(B608:$B$1006,B607&amp;".*",E608:$E$1006),SUM(F607:AS607)))</f>
        <v>0</v>
      </c>
      <c r="F607" s="25"/>
      <c r="G607" s="25"/>
      <c r="H607" s="25"/>
      <c r="I607" s="25"/>
      <c r="J607" s="25"/>
      <c r="K607" s="25"/>
      <c r="L607" s="25"/>
      <c r="M607" s="25"/>
      <c r="N607" s="25"/>
      <c r="O607" s="25"/>
      <c r="P607" s="25"/>
      <c r="Q607" s="25"/>
      <c r="R607" s="25"/>
      <c r="S607" s="25"/>
      <c r="T607" s="25"/>
      <c r="U607" s="25"/>
      <c r="V607" s="25"/>
      <c r="W607" s="25"/>
      <c r="X607" s="25"/>
      <c r="Y607" s="25"/>
      <c r="Z607" s="25"/>
      <c r="AA607" s="25"/>
      <c r="AB607" s="25"/>
      <c r="AC607" s="25"/>
      <c r="AD607" s="25"/>
      <c r="AE607" s="25"/>
      <c r="AF607" s="25"/>
      <c r="AG607" s="25"/>
      <c r="AH607" s="25"/>
      <c r="AI607" s="25"/>
      <c r="AJ607" s="25"/>
      <c r="AK607" s="25"/>
      <c r="AL607" s="25"/>
      <c r="AM607" s="25"/>
      <c r="AN607" s="25"/>
      <c r="AO607" s="25"/>
      <c r="AP607" s="25"/>
      <c r="AQ607" s="25"/>
      <c r="AR607" s="25"/>
      <c r="AS607" s="25"/>
    </row>
    <row r="608" spans="1:45" x14ac:dyDescent="0.25">
      <c r="A608" s="21"/>
      <c r="B608" s="4" t="str">
        <f>IF(A607="","",IF(A608="","←",IF(A608="Cash Request",COUNTIF($A$5:A607,"Cash Request")+1,IF(A608&lt;&gt;"Cash Request",B607+0.01&amp;"",))))</f>
        <v/>
      </c>
      <c r="C608" s="22"/>
      <c r="D608" s="23"/>
      <c r="E608" s="5">
        <f>IF(AND(A607="",A608&lt;&gt;""),"ERROR-MISSING ROW ABOVE",IF(A608="Cash Request",SUMIF(B609:$B$1006,B608&amp;".*",E609:$E$1006),SUM(F608:AS608)))</f>
        <v>0</v>
      </c>
      <c r="F608" s="25"/>
      <c r="G608" s="25"/>
      <c r="H608" s="25"/>
      <c r="I608" s="25"/>
      <c r="J608" s="25"/>
      <c r="K608" s="25"/>
      <c r="L608" s="25"/>
      <c r="M608" s="25"/>
      <c r="N608" s="25"/>
      <c r="O608" s="25"/>
      <c r="P608" s="25"/>
      <c r="Q608" s="25"/>
      <c r="R608" s="25"/>
      <c r="S608" s="25"/>
      <c r="T608" s="25"/>
      <c r="U608" s="25"/>
      <c r="V608" s="25"/>
      <c r="W608" s="25"/>
      <c r="X608" s="25"/>
      <c r="Y608" s="25"/>
      <c r="Z608" s="25"/>
      <c r="AA608" s="25"/>
      <c r="AB608" s="25"/>
      <c r="AC608" s="25"/>
      <c r="AD608" s="25"/>
      <c r="AE608" s="25"/>
      <c r="AF608" s="25"/>
      <c r="AG608" s="25"/>
      <c r="AH608" s="25"/>
      <c r="AI608" s="25"/>
      <c r="AJ608" s="25"/>
      <c r="AK608" s="25"/>
      <c r="AL608" s="25"/>
      <c r="AM608" s="25"/>
      <c r="AN608" s="25"/>
      <c r="AO608" s="25"/>
      <c r="AP608" s="25"/>
      <c r="AQ608" s="25"/>
      <c r="AR608" s="25"/>
      <c r="AS608" s="25"/>
    </row>
    <row r="609" spans="1:45" x14ac:dyDescent="0.25">
      <c r="A609" s="21"/>
      <c r="B609" s="4" t="str">
        <f>IF(A608="","",IF(A609="","←",IF(A609="Cash Request",COUNTIF($A$5:A608,"Cash Request")+1,IF(A609&lt;&gt;"Cash Request",B608+0.01&amp;"",))))</f>
        <v/>
      </c>
      <c r="C609" s="22"/>
      <c r="D609" s="23"/>
      <c r="E609" s="5">
        <f>IF(AND(A608="",A609&lt;&gt;""),"ERROR-MISSING ROW ABOVE",IF(A609="Cash Request",SUMIF(B610:$B$1006,B609&amp;".*",E610:$E$1006),SUM(F609:AS609)))</f>
        <v>0</v>
      </c>
      <c r="F609" s="25"/>
      <c r="G609" s="25"/>
      <c r="H609" s="25"/>
      <c r="I609" s="25"/>
      <c r="J609" s="25"/>
      <c r="K609" s="25"/>
      <c r="L609" s="25"/>
      <c r="M609" s="25"/>
      <c r="N609" s="25"/>
      <c r="O609" s="25"/>
      <c r="P609" s="25"/>
      <c r="Q609" s="25"/>
      <c r="R609" s="25"/>
      <c r="S609" s="25"/>
      <c r="T609" s="25"/>
      <c r="U609" s="25"/>
      <c r="V609" s="25"/>
      <c r="W609" s="25"/>
      <c r="X609" s="25"/>
      <c r="Y609" s="25"/>
      <c r="Z609" s="25"/>
      <c r="AA609" s="25"/>
      <c r="AB609" s="25"/>
      <c r="AC609" s="25"/>
      <c r="AD609" s="25"/>
      <c r="AE609" s="25"/>
      <c r="AF609" s="25"/>
      <c r="AG609" s="25"/>
      <c r="AH609" s="25"/>
      <c r="AI609" s="25"/>
      <c r="AJ609" s="25"/>
      <c r="AK609" s="25"/>
      <c r="AL609" s="25"/>
      <c r="AM609" s="25"/>
      <c r="AN609" s="25"/>
      <c r="AO609" s="25"/>
      <c r="AP609" s="25"/>
      <c r="AQ609" s="25"/>
      <c r="AR609" s="25"/>
      <c r="AS609" s="25"/>
    </row>
    <row r="610" spans="1:45" x14ac:dyDescent="0.25">
      <c r="A610" s="21"/>
      <c r="B610" s="4" t="str">
        <f>IF(A609="","",IF(A610="","←",IF(A610="Cash Request",COUNTIF($A$5:A609,"Cash Request")+1,IF(A610&lt;&gt;"Cash Request",B609+0.01&amp;"",))))</f>
        <v/>
      </c>
      <c r="C610" s="22"/>
      <c r="D610" s="23"/>
      <c r="E610" s="5">
        <f>IF(AND(A609="",A610&lt;&gt;""),"ERROR-MISSING ROW ABOVE",IF(A610="Cash Request",SUMIF(B611:$B$1006,B610&amp;".*",E611:$E$1006),SUM(F610:AS610)))</f>
        <v>0</v>
      </c>
      <c r="F610" s="25"/>
      <c r="G610" s="25"/>
      <c r="H610" s="25"/>
      <c r="I610" s="25"/>
      <c r="J610" s="25"/>
      <c r="K610" s="25"/>
      <c r="L610" s="25"/>
      <c r="M610" s="25"/>
      <c r="N610" s="25"/>
      <c r="O610" s="25"/>
      <c r="P610" s="25"/>
      <c r="Q610" s="25"/>
      <c r="R610" s="25"/>
      <c r="S610" s="25"/>
      <c r="T610" s="25"/>
      <c r="U610" s="25"/>
      <c r="V610" s="25"/>
      <c r="W610" s="25"/>
      <c r="X610" s="25"/>
      <c r="Y610" s="25"/>
      <c r="Z610" s="25"/>
      <c r="AA610" s="25"/>
      <c r="AB610" s="25"/>
      <c r="AC610" s="25"/>
      <c r="AD610" s="25"/>
      <c r="AE610" s="25"/>
      <c r="AF610" s="25"/>
      <c r="AG610" s="25"/>
      <c r="AH610" s="25"/>
      <c r="AI610" s="25"/>
      <c r="AJ610" s="25"/>
      <c r="AK610" s="25"/>
      <c r="AL610" s="25"/>
      <c r="AM610" s="25"/>
      <c r="AN610" s="25"/>
      <c r="AO610" s="25"/>
      <c r="AP610" s="25"/>
      <c r="AQ610" s="25"/>
      <c r="AR610" s="25"/>
      <c r="AS610" s="25"/>
    </row>
    <row r="611" spans="1:45" x14ac:dyDescent="0.25">
      <c r="A611" s="21"/>
      <c r="B611" s="4" t="str">
        <f>IF(A610="","",IF(A611="","←",IF(A611="Cash Request",COUNTIF($A$5:A610,"Cash Request")+1,IF(A611&lt;&gt;"Cash Request",B610+0.01&amp;"",))))</f>
        <v/>
      </c>
      <c r="C611" s="22"/>
      <c r="D611" s="23"/>
      <c r="E611" s="5">
        <f>IF(AND(A610="",A611&lt;&gt;""),"ERROR-MISSING ROW ABOVE",IF(A611="Cash Request",SUMIF(B612:$B$1006,B611&amp;".*",E612:$E$1006),SUM(F611:AS611)))</f>
        <v>0</v>
      </c>
      <c r="F611" s="25"/>
      <c r="G611" s="25"/>
      <c r="H611" s="25"/>
      <c r="I611" s="25"/>
      <c r="J611" s="25"/>
      <c r="K611" s="25"/>
      <c r="L611" s="25"/>
      <c r="M611" s="25"/>
      <c r="N611" s="25"/>
      <c r="O611" s="25"/>
      <c r="P611" s="25"/>
      <c r="Q611" s="25"/>
      <c r="R611" s="25"/>
      <c r="S611" s="25"/>
      <c r="T611" s="25"/>
      <c r="U611" s="25"/>
      <c r="V611" s="25"/>
      <c r="W611" s="25"/>
      <c r="X611" s="25"/>
      <c r="Y611" s="25"/>
      <c r="Z611" s="25"/>
      <c r="AA611" s="25"/>
      <c r="AB611" s="25"/>
      <c r="AC611" s="25"/>
      <c r="AD611" s="25"/>
      <c r="AE611" s="25"/>
      <c r="AF611" s="25"/>
      <c r="AG611" s="25"/>
      <c r="AH611" s="25"/>
      <c r="AI611" s="25"/>
      <c r="AJ611" s="25"/>
      <c r="AK611" s="25"/>
      <c r="AL611" s="25"/>
      <c r="AM611" s="25"/>
      <c r="AN611" s="25"/>
      <c r="AO611" s="25"/>
      <c r="AP611" s="25"/>
      <c r="AQ611" s="25"/>
      <c r="AR611" s="25"/>
      <c r="AS611" s="25"/>
    </row>
    <row r="612" spans="1:45" x14ac:dyDescent="0.25">
      <c r="A612" s="21"/>
      <c r="B612" s="4" t="str">
        <f>IF(A611="","",IF(A612="","←",IF(A612="Cash Request",COUNTIF($A$5:A611,"Cash Request")+1,IF(A612&lt;&gt;"Cash Request",B611+0.01&amp;"",))))</f>
        <v/>
      </c>
      <c r="C612" s="22"/>
      <c r="D612" s="23"/>
      <c r="E612" s="5">
        <f>IF(AND(A611="",A612&lt;&gt;""),"ERROR-MISSING ROW ABOVE",IF(A612="Cash Request",SUMIF(B613:$B$1006,B612&amp;".*",E613:$E$1006),SUM(F612:AS612)))</f>
        <v>0</v>
      </c>
      <c r="F612" s="25"/>
      <c r="G612" s="25"/>
      <c r="H612" s="25"/>
      <c r="I612" s="25"/>
      <c r="J612" s="25"/>
      <c r="K612" s="25"/>
      <c r="L612" s="25"/>
      <c r="M612" s="25"/>
      <c r="N612" s="25"/>
      <c r="O612" s="25"/>
      <c r="P612" s="25"/>
      <c r="Q612" s="25"/>
      <c r="R612" s="25"/>
      <c r="S612" s="25"/>
      <c r="T612" s="25"/>
      <c r="U612" s="25"/>
      <c r="V612" s="25"/>
      <c r="W612" s="25"/>
      <c r="X612" s="25"/>
      <c r="Y612" s="25"/>
      <c r="Z612" s="25"/>
      <c r="AA612" s="25"/>
      <c r="AB612" s="25"/>
      <c r="AC612" s="25"/>
      <c r="AD612" s="25"/>
      <c r="AE612" s="25"/>
      <c r="AF612" s="25"/>
      <c r="AG612" s="25"/>
      <c r="AH612" s="25"/>
      <c r="AI612" s="25"/>
      <c r="AJ612" s="25"/>
      <c r="AK612" s="25"/>
      <c r="AL612" s="25"/>
      <c r="AM612" s="25"/>
      <c r="AN612" s="25"/>
      <c r="AO612" s="25"/>
      <c r="AP612" s="25"/>
      <c r="AQ612" s="25"/>
      <c r="AR612" s="25"/>
      <c r="AS612" s="25"/>
    </row>
    <row r="613" spans="1:45" x14ac:dyDescent="0.25">
      <c r="A613" s="21"/>
      <c r="B613" s="4" t="str">
        <f>IF(A612="","",IF(A613="","←",IF(A613="Cash Request",COUNTIF($A$5:A612,"Cash Request")+1,IF(A613&lt;&gt;"Cash Request",B612+0.01&amp;"",))))</f>
        <v/>
      </c>
      <c r="C613" s="22"/>
      <c r="D613" s="23"/>
      <c r="E613" s="5">
        <f>IF(AND(A612="",A613&lt;&gt;""),"ERROR-MISSING ROW ABOVE",IF(A613="Cash Request",SUMIF(B614:$B$1006,B613&amp;".*",E614:$E$1006),SUM(F613:AS613)))</f>
        <v>0</v>
      </c>
      <c r="F613" s="25"/>
      <c r="G613" s="25"/>
      <c r="H613" s="25"/>
      <c r="I613" s="25"/>
      <c r="J613" s="25"/>
      <c r="K613" s="25"/>
      <c r="L613" s="25"/>
      <c r="M613" s="25"/>
      <c r="N613" s="25"/>
      <c r="O613" s="25"/>
      <c r="P613" s="25"/>
      <c r="Q613" s="25"/>
      <c r="R613" s="25"/>
      <c r="S613" s="25"/>
      <c r="T613" s="25"/>
      <c r="U613" s="25"/>
      <c r="V613" s="25"/>
      <c r="W613" s="25"/>
      <c r="X613" s="25"/>
      <c r="Y613" s="25"/>
      <c r="Z613" s="25"/>
      <c r="AA613" s="25"/>
      <c r="AB613" s="25"/>
      <c r="AC613" s="25"/>
      <c r="AD613" s="25"/>
      <c r="AE613" s="25"/>
      <c r="AF613" s="25"/>
      <c r="AG613" s="25"/>
      <c r="AH613" s="25"/>
      <c r="AI613" s="25"/>
      <c r="AJ613" s="25"/>
      <c r="AK613" s="25"/>
      <c r="AL613" s="25"/>
      <c r="AM613" s="25"/>
      <c r="AN613" s="25"/>
      <c r="AO613" s="25"/>
      <c r="AP613" s="25"/>
      <c r="AQ613" s="25"/>
      <c r="AR613" s="25"/>
      <c r="AS613" s="25"/>
    </row>
    <row r="614" spans="1:45" x14ac:dyDescent="0.25">
      <c r="A614" s="21"/>
      <c r="B614" s="4" t="str">
        <f>IF(A613="","",IF(A614="","←",IF(A614="Cash Request",COUNTIF($A$5:A613,"Cash Request")+1,IF(A614&lt;&gt;"Cash Request",B613+0.01&amp;"",))))</f>
        <v/>
      </c>
      <c r="C614" s="22"/>
      <c r="D614" s="23"/>
      <c r="E614" s="5">
        <f>IF(AND(A613="",A614&lt;&gt;""),"ERROR-MISSING ROW ABOVE",IF(A614="Cash Request",SUMIF(B615:$B$1006,B614&amp;".*",E615:$E$1006),SUM(F614:AS614)))</f>
        <v>0</v>
      </c>
      <c r="F614" s="25"/>
      <c r="G614" s="25"/>
      <c r="H614" s="25"/>
      <c r="I614" s="25"/>
      <c r="J614" s="25"/>
      <c r="K614" s="25"/>
      <c r="L614" s="25"/>
      <c r="M614" s="25"/>
      <c r="N614" s="25"/>
      <c r="O614" s="25"/>
      <c r="P614" s="25"/>
      <c r="Q614" s="25"/>
      <c r="R614" s="25"/>
      <c r="S614" s="25"/>
      <c r="T614" s="25"/>
      <c r="U614" s="25"/>
      <c r="V614" s="25"/>
      <c r="W614" s="25"/>
      <c r="X614" s="25"/>
      <c r="Y614" s="25"/>
      <c r="Z614" s="25"/>
      <c r="AA614" s="25"/>
      <c r="AB614" s="25"/>
      <c r="AC614" s="25"/>
      <c r="AD614" s="25"/>
      <c r="AE614" s="25"/>
      <c r="AF614" s="25"/>
      <c r="AG614" s="25"/>
      <c r="AH614" s="25"/>
      <c r="AI614" s="25"/>
      <c r="AJ614" s="25"/>
      <c r="AK614" s="25"/>
      <c r="AL614" s="25"/>
      <c r="AM614" s="25"/>
      <c r="AN614" s="25"/>
      <c r="AO614" s="25"/>
      <c r="AP614" s="25"/>
      <c r="AQ614" s="25"/>
      <c r="AR614" s="25"/>
      <c r="AS614" s="25"/>
    </row>
    <row r="615" spans="1:45" x14ac:dyDescent="0.25">
      <c r="A615" s="21"/>
      <c r="B615" s="4" t="str">
        <f>IF(A614="","",IF(A615="","←",IF(A615="Cash Request",COUNTIF($A$5:A614,"Cash Request")+1,IF(A615&lt;&gt;"Cash Request",B614+0.01&amp;"",))))</f>
        <v/>
      </c>
      <c r="C615" s="22"/>
      <c r="D615" s="23"/>
      <c r="E615" s="5">
        <f>IF(AND(A614="",A615&lt;&gt;""),"ERROR-MISSING ROW ABOVE",IF(A615="Cash Request",SUMIF(B616:$B$1006,B615&amp;".*",E616:$E$1006),SUM(F615:AS615)))</f>
        <v>0</v>
      </c>
      <c r="F615" s="25"/>
      <c r="G615" s="25"/>
      <c r="H615" s="25"/>
      <c r="I615" s="25"/>
      <c r="J615" s="25"/>
      <c r="K615" s="25"/>
      <c r="L615" s="25"/>
      <c r="M615" s="25"/>
      <c r="N615" s="25"/>
      <c r="O615" s="25"/>
      <c r="P615" s="25"/>
      <c r="Q615" s="25"/>
      <c r="R615" s="25"/>
      <c r="S615" s="25"/>
      <c r="T615" s="25"/>
      <c r="U615" s="25"/>
      <c r="V615" s="25"/>
      <c r="W615" s="25"/>
      <c r="X615" s="25"/>
      <c r="Y615" s="25"/>
      <c r="Z615" s="25"/>
      <c r="AA615" s="25"/>
      <c r="AB615" s="25"/>
      <c r="AC615" s="25"/>
      <c r="AD615" s="25"/>
      <c r="AE615" s="25"/>
      <c r="AF615" s="25"/>
      <c r="AG615" s="25"/>
      <c r="AH615" s="25"/>
      <c r="AI615" s="25"/>
      <c r="AJ615" s="25"/>
      <c r="AK615" s="25"/>
      <c r="AL615" s="25"/>
      <c r="AM615" s="25"/>
      <c r="AN615" s="25"/>
      <c r="AO615" s="25"/>
      <c r="AP615" s="25"/>
      <c r="AQ615" s="25"/>
      <c r="AR615" s="25"/>
      <c r="AS615" s="25"/>
    </row>
    <row r="616" spans="1:45" x14ac:dyDescent="0.25">
      <c r="A616" s="21"/>
      <c r="B616" s="4" t="str">
        <f>IF(A615="","",IF(A616="","←",IF(A616="Cash Request",COUNTIF($A$5:A615,"Cash Request")+1,IF(A616&lt;&gt;"Cash Request",B615+0.01&amp;"",))))</f>
        <v/>
      </c>
      <c r="C616" s="22"/>
      <c r="D616" s="23"/>
      <c r="E616" s="5">
        <f>IF(AND(A615="",A616&lt;&gt;""),"ERROR-MISSING ROW ABOVE",IF(A616="Cash Request",SUMIF(B617:$B$1006,B616&amp;".*",E617:$E$1006),SUM(F616:AS616)))</f>
        <v>0</v>
      </c>
      <c r="F616" s="25"/>
      <c r="G616" s="25"/>
      <c r="H616" s="25"/>
      <c r="I616" s="25"/>
      <c r="J616" s="25"/>
      <c r="K616" s="25"/>
      <c r="L616" s="25"/>
      <c r="M616" s="25"/>
      <c r="N616" s="25"/>
      <c r="O616" s="25"/>
      <c r="P616" s="25"/>
      <c r="Q616" s="25"/>
      <c r="R616" s="25"/>
      <c r="S616" s="25"/>
      <c r="T616" s="25"/>
      <c r="U616" s="25"/>
      <c r="V616" s="25"/>
      <c r="W616" s="25"/>
      <c r="X616" s="25"/>
      <c r="Y616" s="25"/>
      <c r="Z616" s="25"/>
      <c r="AA616" s="25"/>
      <c r="AB616" s="25"/>
      <c r="AC616" s="25"/>
      <c r="AD616" s="25"/>
      <c r="AE616" s="25"/>
      <c r="AF616" s="25"/>
      <c r="AG616" s="25"/>
      <c r="AH616" s="25"/>
      <c r="AI616" s="25"/>
      <c r="AJ616" s="25"/>
      <c r="AK616" s="25"/>
      <c r="AL616" s="25"/>
      <c r="AM616" s="25"/>
      <c r="AN616" s="25"/>
      <c r="AO616" s="25"/>
      <c r="AP616" s="25"/>
      <c r="AQ616" s="25"/>
      <c r="AR616" s="25"/>
      <c r="AS616" s="25"/>
    </row>
    <row r="617" spans="1:45" x14ac:dyDescent="0.25">
      <c r="A617" s="21"/>
      <c r="B617" s="4" t="str">
        <f>IF(A616="","",IF(A617="","←",IF(A617="Cash Request",COUNTIF($A$5:A616,"Cash Request")+1,IF(A617&lt;&gt;"Cash Request",B616+0.01&amp;"",))))</f>
        <v/>
      </c>
      <c r="C617" s="22"/>
      <c r="D617" s="23"/>
      <c r="E617" s="5">
        <f>IF(AND(A616="",A617&lt;&gt;""),"ERROR-MISSING ROW ABOVE",IF(A617="Cash Request",SUMIF(B618:$B$1006,B617&amp;".*",E618:$E$1006),SUM(F617:AS617)))</f>
        <v>0</v>
      </c>
      <c r="F617" s="25"/>
      <c r="G617" s="25"/>
      <c r="H617" s="25"/>
      <c r="I617" s="25"/>
      <c r="J617" s="25"/>
      <c r="K617" s="25"/>
      <c r="L617" s="25"/>
      <c r="M617" s="25"/>
      <c r="N617" s="25"/>
      <c r="O617" s="25"/>
      <c r="P617" s="25"/>
      <c r="Q617" s="25"/>
      <c r="R617" s="25"/>
      <c r="S617" s="25"/>
      <c r="T617" s="25"/>
      <c r="U617" s="25"/>
      <c r="V617" s="25"/>
      <c r="W617" s="25"/>
      <c r="X617" s="25"/>
      <c r="Y617" s="25"/>
      <c r="Z617" s="25"/>
      <c r="AA617" s="25"/>
      <c r="AB617" s="25"/>
      <c r="AC617" s="25"/>
      <c r="AD617" s="25"/>
      <c r="AE617" s="25"/>
      <c r="AF617" s="25"/>
      <c r="AG617" s="25"/>
      <c r="AH617" s="25"/>
      <c r="AI617" s="25"/>
      <c r="AJ617" s="25"/>
      <c r="AK617" s="25"/>
      <c r="AL617" s="25"/>
      <c r="AM617" s="25"/>
      <c r="AN617" s="25"/>
      <c r="AO617" s="25"/>
      <c r="AP617" s="25"/>
      <c r="AQ617" s="25"/>
      <c r="AR617" s="25"/>
      <c r="AS617" s="25"/>
    </row>
    <row r="618" spans="1:45" x14ac:dyDescent="0.25">
      <c r="A618" s="21"/>
      <c r="B618" s="4" t="str">
        <f>IF(A617="","",IF(A618="","←",IF(A618="Cash Request",COUNTIF($A$5:A617,"Cash Request")+1,IF(A618&lt;&gt;"Cash Request",B617+0.01&amp;"",))))</f>
        <v/>
      </c>
      <c r="C618" s="22"/>
      <c r="D618" s="23"/>
      <c r="E618" s="5">
        <f>IF(AND(A617="",A618&lt;&gt;""),"ERROR-MISSING ROW ABOVE",IF(A618="Cash Request",SUMIF(B619:$B$1006,B618&amp;".*",E619:$E$1006),SUM(F618:AS618)))</f>
        <v>0</v>
      </c>
      <c r="F618" s="25"/>
      <c r="G618" s="25"/>
      <c r="H618" s="25"/>
      <c r="I618" s="25"/>
      <c r="J618" s="25"/>
      <c r="K618" s="25"/>
      <c r="L618" s="25"/>
      <c r="M618" s="25"/>
      <c r="N618" s="25"/>
      <c r="O618" s="25"/>
      <c r="P618" s="25"/>
      <c r="Q618" s="25"/>
      <c r="R618" s="25"/>
      <c r="S618" s="25"/>
      <c r="T618" s="25"/>
      <c r="U618" s="25"/>
      <c r="V618" s="25"/>
      <c r="W618" s="25"/>
      <c r="X618" s="25"/>
      <c r="Y618" s="25"/>
      <c r="Z618" s="25"/>
      <c r="AA618" s="25"/>
      <c r="AB618" s="25"/>
      <c r="AC618" s="25"/>
      <c r="AD618" s="25"/>
      <c r="AE618" s="25"/>
      <c r="AF618" s="25"/>
      <c r="AG618" s="25"/>
      <c r="AH618" s="25"/>
      <c r="AI618" s="25"/>
      <c r="AJ618" s="25"/>
      <c r="AK618" s="25"/>
      <c r="AL618" s="25"/>
      <c r="AM618" s="25"/>
      <c r="AN618" s="25"/>
      <c r="AO618" s="25"/>
      <c r="AP618" s="25"/>
      <c r="AQ618" s="25"/>
      <c r="AR618" s="25"/>
      <c r="AS618" s="25"/>
    </row>
    <row r="619" spans="1:45" x14ac:dyDescent="0.25">
      <c r="A619" s="21"/>
      <c r="B619" s="4" t="str">
        <f>IF(A618="","",IF(A619="","←",IF(A619="Cash Request",COUNTIF($A$5:A618,"Cash Request")+1,IF(A619&lt;&gt;"Cash Request",B618+0.01&amp;"",))))</f>
        <v/>
      </c>
      <c r="C619" s="22"/>
      <c r="D619" s="23"/>
      <c r="E619" s="5">
        <f>IF(AND(A618="",A619&lt;&gt;""),"ERROR-MISSING ROW ABOVE",IF(A619="Cash Request",SUMIF(B620:$B$1006,B619&amp;".*",E620:$E$1006),SUM(F619:AS619)))</f>
        <v>0</v>
      </c>
      <c r="F619" s="25"/>
      <c r="G619" s="25"/>
      <c r="H619" s="25"/>
      <c r="I619" s="25"/>
      <c r="J619" s="25"/>
      <c r="K619" s="25"/>
      <c r="L619" s="25"/>
      <c r="M619" s="25"/>
      <c r="N619" s="25"/>
      <c r="O619" s="25"/>
      <c r="P619" s="25"/>
      <c r="Q619" s="25"/>
      <c r="R619" s="25"/>
      <c r="S619" s="25"/>
      <c r="T619" s="25"/>
      <c r="U619" s="25"/>
      <c r="V619" s="25"/>
      <c r="W619" s="25"/>
      <c r="X619" s="25"/>
      <c r="Y619" s="25"/>
      <c r="Z619" s="25"/>
      <c r="AA619" s="25"/>
      <c r="AB619" s="25"/>
      <c r="AC619" s="25"/>
      <c r="AD619" s="25"/>
      <c r="AE619" s="25"/>
      <c r="AF619" s="25"/>
      <c r="AG619" s="25"/>
      <c r="AH619" s="25"/>
      <c r="AI619" s="25"/>
      <c r="AJ619" s="25"/>
      <c r="AK619" s="25"/>
      <c r="AL619" s="25"/>
      <c r="AM619" s="25"/>
      <c r="AN619" s="25"/>
      <c r="AO619" s="25"/>
      <c r="AP619" s="25"/>
      <c r="AQ619" s="25"/>
      <c r="AR619" s="25"/>
      <c r="AS619" s="25"/>
    </row>
    <row r="620" spans="1:45" x14ac:dyDescent="0.25">
      <c r="A620" s="21"/>
      <c r="B620" s="4" t="str">
        <f>IF(A619="","",IF(A620="","←",IF(A620="Cash Request",COUNTIF($A$5:A619,"Cash Request")+1,IF(A620&lt;&gt;"Cash Request",B619+0.01&amp;"",))))</f>
        <v/>
      </c>
      <c r="C620" s="22"/>
      <c r="D620" s="23"/>
      <c r="E620" s="5">
        <f>IF(AND(A619="",A620&lt;&gt;""),"ERROR-MISSING ROW ABOVE",IF(A620="Cash Request",SUMIF(B621:$B$1006,B620&amp;".*",E621:$E$1006),SUM(F620:AS620)))</f>
        <v>0</v>
      </c>
      <c r="F620" s="25"/>
      <c r="G620" s="25"/>
      <c r="H620" s="25"/>
      <c r="I620" s="25"/>
      <c r="J620" s="25"/>
      <c r="K620" s="25"/>
      <c r="L620" s="25"/>
      <c r="M620" s="25"/>
      <c r="N620" s="25"/>
      <c r="O620" s="25"/>
      <c r="P620" s="25"/>
      <c r="Q620" s="25"/>
      <c r="R620" s="25"/>
      <c r="S620" s="25"/>
      <c r="T620" s="25"/>
      <c r="U620" s="25"/>
      <c r="V620" s="25"/>
      <c r="W620" s="25"/>
      <c r="X620" s="25"/>
      <c r="Y620" s="25"/>
      <c r="Z620" s="25"/>
      <c r="AA620" s="25"/>
      <c r="AB620" s="25"/>
      <c r="AC620" s="25"/>
      <c r="AD620" s="25"/>
      <c r="AE620" s="25"/>
      <c r="AF620" s="25"/>
      <c r="AG620" s="25"/>
      <c r="AH620" s="25"/>
      <c r="AI620" s="25"/>
      <c r="AJ620" s="25"/>
      <c r="AK620" s="25"/>
      <c r="AL620" s="25"/>
      <c r="AM620" s="25"/>
      <c r="AN620" s="25"/>
      <c r="AO620" s="25"/>
      <c r="AP620" s="25"/>
      <c r="AQ620" s="25"/>
      <c r="AR620" s="25"/>
      <c r="AS620" s="25"/>
    </row>
    <row r="621" spans="1:45" x14ac:dyDescent="0.25">
      <c r="A621" s="21"/>
      <c r="B621" s="4" t="str">
        <f>IF(A620="","",IF(A621="","←",IF(A621="Cash Request",COUNTIF($A$5:A620,"Cash Request")+1,IF(A621&lt;&gt;"Cash Request",B620+0.01&amp;"",))))</f>
        <v/>
      </c>
      <c r="C621" s="22"/>
      <c r="D621" s="23"/>
      <c r="E621" s="5">
        <f>IF(AND(A620="",A621&lt;&gt;""),"ERROR-MISSING ROW ABOVE",IF(A621="Cash Request",SUMIF(B622:$B$1006,B621&amp;".*",E622:$E$1006),SUM(F621:AS621)))</f>
        <v>0</v>
      </c>
      <c r="F621" s="25"/>
      <c r="G621" s="25"/>
      <c r="H621" s="25"/>
      <c r="I621" s="25"/>
      <c r="J621" s="25"/>
      <c r="K621" s="25"/>
      <c r="L621" s="25"/>
      <c r="M621" s="25"/>
      <c r="N621" s="25"/>
      <c r="O621" s="25"/>
      <c r="P621" s="25"/>
      <c r="Q621" s="25"/>
      <c r="R621" s="25"/>
      <c r="S621" s="25"/>
      <c r="T621" s="25"/>
      <c r="U621" s="25"/>
      <c r="V621" s="25"/>
      <c r="W621" s="25"/>
      <c r="X621" s="25"/>
      <c r="Y621" s="25"/>
      <c r="Z621" s="25"/>
      <c r="AA621" s="25"/>
      <c r="AB621" s="25"/>
      <c r="AC621" s="25"/>
      <c r="AD621" s="25"/>
      <c r="AE621" s="25"/>
      <c r="AF621" s="25"/>
      <c r="AG621" s="25"/>
      <c r="AH621" s="25"/>
      <c r="AI621" s="25"/>
      <c r="AJ621" s="25"/>
      <c r="AK621" s="25"/>
      <c r="AL621" s="25"/>
      <c r="AM621" s="25"/>
      <c r="AN621" s="25"/>
      <c r="AO621" s="25"/>
      <c r="AP621" s="25"/>
      <c r="AQ621" s="25"/>
      <c r="AR621" s="25"/>
      <c r="AS621" s="25"/>
    </row>
    <row r="622" spans="1:45" x14ac:dyDescent="0.25">
      <c r="A622" s="21"/>
      <c r="B622" s="4" t="str">
        <f>IF(A621="","",IF(A622="","←",IF(A622="Cash Request",COUNTIF($A$5:A621,"Cash Request")+1,IF(A622&lt;&gt;"Cash Request",B621+0.01&amp;"",))))</f>
        <v/>
      </c>
      <c r="C622" s="22"/>
      <c r="D622" s="23"/>
      <c r="E622" s="5">
        <f>IF(AND(A621="",A622&lt;&gt;""),"ERROR-MISSING ROW ABOVE",IF(A622="Cash Request",SUMIF(B623:$B$1006,B622&amp;".*",E623:$E$1006),SUM(F622:AS622)))</f>
        <v>0</v>
      </c>
      <c r="F622" s="25"/>
      <c r="G622" s="25"/>
      <c r="H622" s="25"/>
      <c r="I622" s="25"/>
      <c r="J622" s="25"/>
      <c r="K622" s="25"/>
      <c r="L622" s="25"/>
      <c r="M622" s="25"/>
      <c r="N622" s="25"/>
      <c r="O622" s="25"/>
      <c r="P622" s="25"/>
      <c r="Q622" s="25"/>
      <c r="R622" s="25"/>
      <c r="S622" s="25"/>
      <c r="T622" s="25"/>
      <c r="U622" s="25"/>
      <c r="V622" s="25"/>
      <c r="W622" s="25"/>
      <c r="X622" s="25"/>
      <c r="Y622" s="25"/>
      <c r="Z622" s="25"/>
      <c r="AA622" s="25"/>
      <c r="AB622" s="25"/>
      <c r="AC622" s="25"/>
      <c r="AD622" s="25"/>
      <c r="AE622" s="25"/>
      <c r="AF622" s="25"/>
      <c r="AG622" s="25"/>
      <c r="AH622" s="25"/>
      <c r="AI622" s="25"/>
      <c r="AJ622" s="25"/>
      <c r="AK622" s="25"/>
      <c r="AL622" s="25"/>
      <c r="AM622" s="25"/>
      <c r="AN622" s="25"/>
      <c r="AO622" s="25"/>
      <c r="AP622" s="25"/>
      <c r="AQ622" s="25"/>
      <c r="AR622" s="25"/>
      <c r="AS622" s="25"/>
    </row>
    <row r="623" spans="1:45" x14ac:dyDescent="0.25">
      <c r="A623" s="21"/>
      <c r="B623" s="4" t="str">
        <f>IF(A622="","",IF(A623="","←",IF(A623="Cash Request",COUNTIF($A$5:A622,"Cash Request")+1,IF(A623&lt;&gt;"Cash Request",B622+0.01&amp;"",))))</f>
        <v/>
      </c>
      <c r="C623" s="22"/>
      <c r="D623" s="23"/>
      <c r="E623" s="5">
        <f>IF(AND(A622="",A623&lt;&gt;""),"ERROR-MISSING ROW ABOVE",IF(A623="Cash Request",SUMIF(B624:$B$1006,B623&amp;".*",E624:$E$1006),SUM(F623:AS623)))</f>
        <v>0</v>
      </c>
      <c r="F623" s="25"/>
      <c r="G623" s="25"/>
      <c r="H623" s="25"/>
      <c r="I623" s="25"/>
      <c r="J623" s="25"/>
      <c r="K623" s="25"/>
      <c r="L623" s="25"/>
      <c r="M623" s="25"/>
      <c r="N623" s="25"/>
      <c r="O623" s="25"/>
      <c r="P623" s="25"/>
      <c r="Q623" s="25"/>
      <c r="R623" s="25"/>
      <c r="S623" s="25"/>
      <c r="T623" s="25"/>
      <c r="U623" s="25"/>
      <c r="V623" s="25"/>
      <c r="W623" s="25"/>
      <c r="X623" s="25"/>
      <c r="Y623" s="25"/>
      <c r="Z623" s="25"/>
      <c r="AA623" s="25"/>
      <c r="AB623" s="25"/>
      <c r="AC623" s="25"/>
      <c r="AD623" s="25"/>
      <c r="AE623" s="25"/>
      <c r="AF623" s="25"/>
      <c r="AG623" s="25"/>
      <c r="AH623" s="25"/>
      <c r="AI623" s="25"/>
      <c r="AJ623" s="25"/>
      <c r="AK623" s="25"/>
      <c r="AL623" s="25"/>
      <c r="AM623" s="25"/>
      <c r="AN623" s="25"/>
      <c r="AO623" s="25"/>
      <c r="AP623" s="25"/>
      <c r="AQ623" s="25"/>
      <c r="AR623" s="25"/>
      <c r="AS623" s="25"/>
    </row>
    <row r="624" spans="1:45" x14ac:dyDescent="0.25">
      <c r="A624" s="21"/>
      <c r="B624" s="4" t="str">
        <f>IF(A623="","",IF(A624="","←",IF(A624="Cash Request",COUNTIF($A$5:A623,"Cash Request")+1,IF(A624&lt;&gt;"Cash Request",B623+0.01&amp;"",))))</f>
        <v/>
      </c>
      <c r="C624" s="22"/>
      <c r="D624" s="23"/>
      <c r="E624" s="5">
        <f>IF(AND(A623="",A624&lt;&gt;""),"ERROR-MISSING ROW ABOVE",IF(A624="Cash Request",SUMIF(B625:$B$1006,B624&amp;".*",E625:$E$1006),SUM(F624:AS624)))</f>
        <v>0</v>
      </c>
      <c r="F624" s="25"/>
      <c r="G624" s="25"/>
      <c r="H624" s="25"/>
      <c r="I624" s="25"/>
      <c r="J624" s="25"/>
      <c r="K624" s="25"/>
      <c r="L624" s="25"/>
      <c r="M624" s="25"/>
      <c r="N624" s="25"/>
      <c r="O624" s="25"/>
      <c r="P624" s="25"/>
      <c r="Q624" s="25"/>
      <c r="R624" s="25"/>
      <c r="S624" s="25"/>
      <c r="T624" s="25"/>
      <c r="U624" s="25"/>
      <c r="V624" s="25"/>
      <c r="W624" s="25"/>
      <c r="X624" s="25"/>
      <c r="Y624" s="25"/>
      <c r="Z624" s="25"/>
      <c r="AA624" s="25"/>
      <c r="AB624" s="25"/>
      <c r="AC624" s="25"/>
      <c r="AD624" s="25"/>
      <c r="AE624" s="25"/>
      <c r="AF624" s="25"/>
      <c r="AG624" s="25"/>
      <c r="AH624" s="25"/>
      <c r="AI624" s="25"/>
      <c r="AJ624" s="25"/>
      <c r="AK624" s="25"/>
      <c r="AL624" s="25"/>
      <c r="AM624" s="25"/>
      <c r="AN624" s="25"/>
      <c r="AO624" s="25"/>
      <c r="AP624" s="25"/>
      <c r="AQ624" s="25"/>
      <c r="AR624" s="25"/>
      <c r="AS624" s="25"/>
    </row>
    <row r="625" spans="1:45" x14ac:dyDescent="0.25">
      <c r="A625" s="21"/>
      <c r="B625" s="4" t="str">
        <f>IF(A624="","",IF(A625="","←",IF(A625="Cash Request",COUNTIF($A$5:A624,"Cash Request")+1,IF(A625&lt;&gt;"Cash Request",B624+0.01&amp;"",))))</f>
        <v/>
      </c>
      <c r="C625" s="22"/>
      <c r="D625" s="23"/>
      <c r="E625" s="5">
        <f>IF(AND(A624="",A625&lt;&gt;""),"ERROR-MISSING ROW ABOVE",IF(A625="Cash Request",SUMIF(B626:$B$1006,B625&amp;".*",E626:$E$1006),SUM(F625:AS625)))</f>
        <v>0</v>
      </c>
      <c r="F625" s="25"/>
      <c r="G625" s="25"/>
      <c r="H625" s="25"/>
      <c r="I625" s="25"/>
      <c r="J625" s="25"/>
      <c r="K625" s="25"/>
      <c r="L625" s="25"/>
      <c r="M625" s="25"/>
      <c r="N625" s="25"/>
      <c r="O625" s="25"/>
      <c r="P625" s="25"/>
      <c r="Q625" s="25"/>
      <c r="R625" s="25"/>
      <c r="S625" s="25"/>
      <c r="T625" s="25"/>
      <c r="U625" s="25"/>
      <c r="V625" s="25"/>
      <c r="W625" s="25"/>
      <c r="X625" s="25"/>
      <c r="Y625" s="25"/>
      <c r="Z625" s="25"/>
      <c r="AA625" s="25"/>
      <c r="AB625" s="25"/>
      <c r="AC625" s="25"/>
      <c r="AD625" s="25"/>
      <c r="AE625" s="25"/>
      <c r="AF625" s="25"/>
      <c r="AG625" s="25"/>
      <c r="AH625" s="25"/>
      <c r="AI625" s="25"/>
      <c r="AJ625" s="25"/>
      <c r="AK625" s="25"/>
      <c r="AL625" s="25"/>
      <c r="AM625" s="25"/>
      <c r="AN625" s="25"/>
      <c r="AO625" s="25"/>
      <c r="AP625" s="25"/>
      <c r="AQ625" s="25"/>
      <c r="AR625" s="25"/>
      <c r="AS625" s="25"/>
    </row>
    <row r="626" spans="1:45" x14ac:dyDescent="0.25">
      <c r="A626" s="21"/>
      <c r="B626" s="4" t="str">
        <f>IF(A625="","",IF(A626="","←",IF(A626="Cash Request",COUNTIF($A$5:A625,"Cash Request")+1,IF(A626&lt;&gt;"Cash Request",B625+0.01&amp;"",))))</f>
        <v/>
      </c>
      <c r="C626" s="22"/>
      <c r="D626" s="23"/>
      <c r="E626" s="5">
        <f>IF(AND(A625="",A626&lt;&gt;""),"ERROR-MISSING ROW ABOVE",IF(A626="Cash Request",SUMIF(B627:$B$1006,B626&amp;".*",E627:$E$1006),SUM(F626:AS626)))</f>
        <v>0</v>
      </c>
      <c r="F626" s="25"/>
      <c r="G626" s="25"/>
      <c r="H626" s="25"/>
      <c r="I626" s="25"/>
      <c r="J626" s="25"/>
      <c r="K626" s="25"/>
      <c r="L626" s="25"/>
      <c r="M626" s="25"/>
      <c r="N626" s="25"/>
      <c r="O626" s="25"/>
      <c r="P626" s="25"/>
      <c r="Q626" s="25"/>
      <c r="R626" s="25"/>
      <c r="S626" s="25"/>
      <c r="T626" s="25"/>
      <c r="U626" s="25"/>
      <c r="V626" s="25"/>
      <c r="W626" s="25"/>
      <c r="X626" s="25"/>
      <c r="Y626" s="25"/>
      <c r="Z626" s="25"/>
      <c r="AA626" s="25"/>
      <c r="AB626" s="25"/>
      <c r="AC626" s="25"/>
      <c r="AD626" s="25"/>
      <c r="AE626" s="25"/>
      <c r="AF626" s="25"/>
      <c r="AG626" s="25"/>
      <c r="AH626" s="25"/>
      <c r="AI626" s="25"/>
      <c r="AJ626" s="25"/>
      <c r="AK626" s="25"/>
      <c r="AL626" s="25"/>
      <c r="AM626" s="25"/>
      <c r="AN626" s="25"/>
      <c r="AO626" s="25"/>
      <c r="AP626" s="25"/>
      <c r="AQ626" s="25"/>
      <c r="AR626" s="25"/>
      <c r="AS626" s="25"/>
    </row>
    <row r="627" spans="1:45" x14ac:dyDescent="0.25">
      <c r="A627" s="21"/>
      <c r="B627" s="4" t="str">
        <f>IF(A626="","",IF(A627="","←",IF(A627="Cash Request",COUNTIF($A$5:A626,"Cash Request")+1,IF(A627&lt;&gt;"Cash Request",B626+0.01&amp;"",))))</f>
        <v/>
      </c>
      <c r="C627" s="22"/>
      <c r="D627" s="23"/>
      <c r="E627" s="5">
        <f>IF(AND(A626="",A627&lt;&gt;""),"ERROR-MISSING ROW ABOVE",IF(A627="Cash Request",SUMIF(B628:$B$1006,B627&amp;".*",E628:$E$1006),SUM(F627:AS627)))</f>
        <v>0</v>
      </c>
      <c r="F627" s="25"/>
      <c r="G627" s="25"/>
      <c r="H627" s="25"/>
      <c r="I627" s="25"/>
      <c r="J627" s="25"/>
      <c r="K627" s="25"/>
      <c r="L627" s="25"/>
      <c r="M627" s="25"/>
      <c r="N627" s="25"/>
      <c r="O627" s="25"/>
      <c r="P627" s="25"/>
      <c r="Q627" s="25"/>
      <c r="R627" s="25"/>
      <c r="S627" s="25"/>
      <c r="T627" s="25"/>
      <c r="U627" s="25"/>
      <c r="V627" s="25"/>
      <c r="W627" s="25"/>
      <c r="X627" s="25"/>
      <c r="Y627" s="25"/>
      <c r="Z627" s="25"/>
      <c r="AA627" s="25"/>
      <c r="AB627" s="25"/>
      <c r="AC627" s="25"/>
      <c r="AD627" s="25"/>
      <c r="AE627" s="25"/>
      <c r="AF627" s="25"/>
      <c r="AG627" s="25"/>
      <c r="AH627" s="25"/>
      <c r="AI627" s="25"/>
      <c r="AJ627" s="25"/>
      <c r="AK627" s="25"/>
      <c r="AL627" s="25"/>
      <c r="AM627" s="25"/>
      <c r="AN627" s="25"/>
      <c r="AO627" s="25"/>
      <c r="AP627" s="25"/>
      <c r="AQ627" s="25"/>
      <c r="AR627" s="25"/>
      <c r="AS627" s="25"/>
    </row>
    <row r="628" spans="1:45" x14ac:dyDescent="0.25">
      <c r="A628" s="21"/>
      <c r="B628" s="4" t="str">
        <f>IF(A627="","",IF(A628="","←",IF(A628="Cash Request",COUNTIF($A$5:A627,"Cash Request")+1,IF(A628&lt;&gt;"Cash Request",B627+0.01&amp;"",))))</f>
        <v/>
      </c>
      <c r="C628" s="22"/>
      <c r="D628" s="23"/>
      <c r="E628" s="5">
        <f>IF(AND(A627="",A628&lt;&gt;""),"ERROR-MISSING ROW ABOVE",IF(A628="Cash Request",SUMIF(B629:$B$1006,B628&amp;".*",E629:$E$1006),SUM(F628:AS628)))</f>
        <v>0</v>
      </c>
      <c r="F628" s="25"/>
      <c r="G628" s="25"/>
      <c r="H628" s="25"/>
      <c r="I628" s="25"/>
      <c r="J628" s="25"/>
      <c r="K628" s="25"/>
      <c r="L628" s="25"/>
      <c r="M628" s="25"/>
      <c r="N628" s="25"/>
      <c r="O628" s="25"/>
      <c r="P628" s="25"/>
      <c r="Q628" s="25"/>
      <c r="R628" s="25"/>
      <c r="S628" s="25"/>
      <c r="T628" s="25"/>
      <c r="U628" s="25"/>
      <c r="V628" s="25"/>
      <c r="W628" s="25"/>
      <c r="X628" s="25"/>
      <c r="Y628" s="25"/>
      <c r="Z628" s="25"/>
      <c r="AA628" s="25"/>
      <c r="AB628" s="25"/>
      <c r="AC628" s="25"/>
      <c r="AD628" s="25"/>
      <c r="AE628" s="25"/>
      <c r="AF628" s="25"/>
      <c r="AG628" s="25"/>
      <c r="AH628" s="25"/>
      <c r="AI628" s="25"/>
      <c r="AJ628" s="25"/>
      <c r="AK628" s="25"/>
      <c r="AL628" s="25"/>
      <c r="AM628" s="25"/>
      <c r="AN628" s="25"/>
      <c r="AO628" s="25"/>
      <c r="AP628" s="25"/>
      <c r="AQ628" s="25"/>
      <c r="AR628" s="25"/>
      <c r="AS628" s="25"/>
    </row>
    <row r="629" spans="1:45" x14ac:dyDescent="0.25">
      <c r="A629" s="21"/>
      <c r="B629" s="4" t="str">
        <f>IF(A628="","",IF(A629="","←",IF(A629="Cash Request",COUNTIF($A$5:A628,"Cash Request")+1,IF(A629&lt;&gt;"Cash Request",B628+0.01&amp;"",))))</f>
        <v/>
      </c>
      <c r="C629" s="22"/>
      <c r="D629" s="23"/>
      <c r="E629" s="5">
        <f>IF(AND(A628="",A629&lt;&gt;""),"ERROR-MISSING ROW ABOVE",IF(A629="Cash Request",SUMIF(B630:$B$1006,B629&amp;".*",E630:$E$1006),SUM(F629:AS629)))</f>
        <v>0</v>
      </c>
      <c r="F629" s="25"/>
      <c r="G629" s="25"/>
      <c r="H629" s="25"/>
      <c r="I629" s="25"/>
      <c r="J629" s="25"/>
      <c r="K629" s="25"/>
      <c r="L629" s="25"/>
      <c r="M629" s="25"/>
      <c r="N629" s="25"/>
      <c r="O629" s="25"/>
      <c r="P629" s="25"/>
      <c r="Q629" s="25"/>
      <c r="R629" s="25"/>
      <c r="S629" s="25"/>
      <c r="T629" s="25"/>
      <c r="U629" s="25"/>
      <c r="V629" s="25"/>
      <c r="W629" s="25"/>
      <c r="X629" s="25"/>
      <c r="Y629" s="25"/>
      <c r="Z629" s="25"/>
      <c r="AA629" s="25"/>
      <c r="AB629" s="25"/>
      <c r="AC629" s="25"/>
      <c r="AD629" s="25"/>
      <c r="AE629" s="25"/>
      <c r="AF629" s="25"/>
      <c r="AG629" s="25"/>
      <c r="AH629" s="25"/>
      <c r="AI629" s="25"/>
      <c r="AJ629" s="25"/>
      <c r="AK629" s="25"/>
      <c r="AL629" s="25"/>
      <c r="AM629" s="25"/>
      <c r="AN629" s="25"/>
      <c r="AO629" s="25"/>
      <c r="AP629" s="25"/>
      <c r="AQ629" s="25"/>
      <c r="AR629" s="25"/>
      <c r="AS629" s="25"/>
    </row>
    <row r="630" spans="1:45" x14ac:dyDescent="0.25">
      <c r="A630" s="21"/>
      <c r="B630" s="4" t="str">
        <f>IF(A629="","",IF(A630="","←",IF(A630="Cash Request",COUNTIF($A$5:A629,"Cash Request")+1,IF(A630&lt;&gt;"Cash Request",B629+0.01&amp;"",))))</f>
        <v/>
      </c>
      <c r="C630" s="22"/>
      <c r="D630" s="23"/>
      <c r="E630" s="5">
        <f>IF(AND(A629="",A630&lt;&gt;""),"ERROR-MISSING ROW ABOVE",IF(A630="Cash Request",SUMIF(B631:$B$1006,B630&amp;".*",E631:$E$1006),SUM(F630:AS630)))</f>
        <v>0</v>
      </c>
      <c r="F630" s="25"/>
      <c r="G630" s="25"/>
      <c r="H630" s="25"/>
      <c r="I630" s="25"/>
      <c r="J630" s="25"/>
      <c r="K630" s="25"/>
      <c r="L630" s="25"/>
      <c r="M630" s="25"/>
      <c r="N630" s="25"/>
      <c r="O630" s="25"/>
      <c r="P630" s="25"/>
      <c r="Q630" s="25"/>
      <c r="R630" s="25"/>
      <c r="S630" s="25"/>
      <c r="T630" s="25"/>
      <c r="U630" s="25"/>
      <c r="V630" s="25"/>
      <c r="W630" s="25"/>
      <c r="X630" s="25"/>
      <c r="Y630" s="25"/>
      <c r="Z630" s="25"/>
      <c r="AA630" s="25"/>
      <c r="AB630" s="25"/>
      <c r="AC630" s="25"/>
      <c r="AD630" s="25"/>
      <c r="AE630" s="25"/>
      <c r="AF630" s="25"/>
      <c r="AG630" s="25"/>
      <c r="AH630" s="25"/>
      <c r="AI630" s="25"/>
      <c r="AJ630" s="25"/>
      <c r="AK630" s="25"/>
      <c r="AL630" s="25"/>
      <c r="AM630" s="25"/>
      <c r="AN630" s="25"/>
      <c r="AO630" s="25"/>
      <c r="AP630" s="25"/>
      <c r="AQ630" s="25"/>
      <c r="AR630" s="25"/>
      <c r="AS630" s="25"/>
    </row>
    <row r="631" spans="1:45" x14ac:dyDescent="0.25">
      <c r="A631" s="21"/>
      <c r="B631" s="4" t="str">
        <f>IF(A630="","",IF(A631="","←",IF(A631="Cash Request",COUNTIF($A$5:A630,"Cash Request")+1,IF(A631&lt;&gt;"Cash Request",B630+0.01&amp;"",))))</f>
        <v/>
      </c>
      <c r="C631" s="22"/>
      <c r="D631" s="23"/>
      <c r="E631" s="5">
        <f>IF(AND(A630="",A631&lt;&gt;""),"ERROR-MISSING ROW ABOVE",IF(A631="Cash Request",SUMIF(B632:$B$1006,B631&amp;".*",E632:$E$1006),SUM(F631:AS631)))</f>
        <v>0</v>
      </c>
      <c r="F631" s="25"/>
      <c r="G631" s="25"/>
      <c r="H631" s="25"/>
      <c r="I631" s="25"/>
      <c r="J631" s="25"/>
      <c r="K631" s="25"/>
      <c r="L631" s="25"/>
      <c r="M631" s="25"/>
      <c r="N631" s="25"/>
      <c r="O631" s="25"/>
      <c r="P631" s="25"/>
      <c r="Q631" s="25"/>
      <c r="R631" s="25"/>
      <c r="S631" s="25"/>
      <c r="T631" s="25"/>
      <c r="U631" s="25"/>
      <c r="V631" s="25"/>
      <c r="W631" s="25"/>
      <c r="X631" s="25"/>
      <c r="Y631" s="25"/>
      <c r="Z631" s="25"/>
      <c r="AA631" s="25"/>
      <c r="AB631" s="25"/>
      <c r="AC631" s="25"/>
      <c r="AD631" s="25"/>
      <c r="AE631" s="25"/>
      <c r="AF631" s="25"/>
      <c r="AG631" s="25"/>
      <c r="AH631" s="25"/>
      <c r="AI631" s="25"/>
      <c r="AJ631" s="25"/>
      <c r="AK631" s="25"/>
      <c r="AL631" s="25"/>
      <c r="AM631" s="25"/>
      <c r="AN631" s="25"/>
      <c r="AO631" s="25"/>
      <c r="AP631" s="25"/>
      <c r="AQ631" s="25"/>
      <c r="AR631" s="25"/>
      <c r="AS631" s="25"/>
    </row>
    <row r="632" spans="1:45" x14ac:dyDescent="0.25">
      <c r="A632" s="21"/>
      <c r="B632" s="4" t="str">
        <f>IF(A631="","",IF(A632="","←",IF(A632="Cash Request",COUNTIF($A$5:A631,"Cash Request")+1,IF(A632&lt;&gt;"Cash Request",B631+0.01&amp;"",))))</f>
        <v/>
      </c>
      <c r="C632" s="22"/>
      <c r="D632" s="23"/>
      <c r="E632" s="5">
        <f>IF(AND(A631="",A632&lt;&gt;""),"ERROR-MISSING ROW ABOVE",IF(A632="Cash Request",SUMIF(B633:$B$1006,B632&amp;".*",E633:$E$1006),SUM(F632:AS632)))</f>
        <v>0</v>
      </c>
      <c r="F632" s="25"/>
      <c r="G632" s="25"/>
      <c r="H632" s="25"/>
      <c r="I632" s="25"/>
      <c r="J632" s="25"/>
      <c r="K632" s="25"/>
      <c r="L632" s="25"/>
      <c r="M632" s="25"/>
      <c r="N632" s="25"/>
      <c r="O632" s="25"/>
      <c r="P632" s="25"/>
      <c r="Q632" s="25"/>
      <c r="R632" s="25"/>
      <c r="S632" s="25"/>
      <c r="T632" s="25"/>
      <c r="U632" s="25"/>
      <c r="V632" s="25"/>
      <c r="W632" s="25"/>
      <c r="X632" s="25"/>
      <c r="Y632" s="25"/>
      <c r="Z632" s="25"/>
      <c r="AA632" s="25"/>
      <c r="AB632" s="25"/>
      <c r="AC632" s="25"/>
      <c r="AD632" s="25"/>
      <c r="AE632" s="25"/>
      <c r="AF632" s="25"/>
      <c r="AG632" s="25"/>
      <c r="AH632" s="25"/>
      <c r="AI632" s="25"/>
      <c r="AJ632" s="25"/>
      <c r="AK632" s="25"/>
      <c r="AL632" s="25"/>
      <c r="AM632" s="25"/>
      <c r="AN632" s="25"/>
      <c r="AO632" s="25"/>
      <c r="AP632" s="25"/>
      <c r="AQ632" s="25"/>
      <c r="AR632" s="25"/>
      <c r="AS632" s="25"/>
    </row>
    <row r="633" spans="1:45" x14ac:dyDescent="0.25">
      <c r="A633" s="21"/>
      <c r="B633" s="4" t="str">
        <f>IF(A632="","",IF(A633="","←",IF(A633="Cash Request",COUNTIF($A$5:A632,"Cash Request")+1,IF(A633&lt;&gt;"Cash Request",B632+0.01&amp;"",))))</f>
        <v/>
      </c>
      <c r="C633" s="22"/>
      <c r="D633" s="23"/>
      <c r="E633" s="5">
        <f>IF(AND(A632="",A633&lt;&gt;""),"ERROR-MISSING ROW ABOVE",IF(A633="Cash Request",SUMIF(B634:$B$1006,B633&amp;".*",E634:$E$1006),SUM(F633:AS633)))</f>
        <v>0</v>
      </c>
      <c r="F633" s="25"/>
      <c r="G633" s="25"/>
      <c r="H633" s="25"/>
      <c r="I633" s="25"/>
      <c r="J633" s="25"/>
      <c r="K633" s="25"/>
      <c r="L633" s="25"/>
      <c r="M633" s="25"/>
      <c r="N633" s="25"/>
      <c r="O633" s="25"/>
      <c r="P633" s="25"/>
      <c r="Q633" s="25"/>
      <c r="R633" s="25"/>
      <c r="S633" s="25"/>
      <c r="T633" s="25"/>
      <c r="U633" s="25"/>
      <c r="V633" s="25"/>
      <c r="W633" s="25"/>
      <c r="X633" s="25"/>
      <c r="Y633" s="25"/>
      <c r="Z633" s="25"/>
      <c r="AA633" s="25"/>
      <c r="AB633" s="25"/>
      <c r="AC633" s="25"/>
      <c r="AD633" s="25"/>
      <c r="AE633" s="25"/>
      <c r="AF633" s="25"/>
      <c r="AG633" s="25"/>
      <c r="AH633" s="25"/>
      <c r="AI633" s="25"/>
      <c r="AJ633" s="25"/>
      <c r="AK633" s="25"/>
      <c r="AL633" s="25"/>
      <c r="AM633" s="25"/>
      <c r="AN633" s="25"/>
      <c r="AO633" s="25"/>
      <c r="AP633" s="25"/>
      <c r="AQ633" s="25"/>
      <c r="AR633" s="25"/>
      <c r="AS633" s="25"/>
    </row>
    <row r="634" spans="1:45" x14ac:dyDescent="0.25">
      <c r="A634" s="21"/>
      <c r="B634" s="4" t="str">
        <f>IF(A633="","",IF(A634="","←",IF(A634="Cash Request",COUNTIF($A$5:A633,"Cash Request")+1,IF(A634&lt;&gt;"Cash Request",B633+0.01&amp;"",))))</f>
        <v/>
      </c>
      <c r="C634" s="22"/>
      <c r="D634" s="23"/>
      <c r="E634" s="5">
        <f>IF(AND(A633="",A634&lt;&gt;""),"ERROR-MISSING ROW ABOVE",IF(A634="Cash Request",SUMIF(B635:$B$1006,B634&amp;".*",E635:$E$1006),SUM(F634:AS634)))</f>
        <v>0</v>
      </c>
      <c r="F634" s="25"/>
      <c r="G634" s="25"/>
      <c r="H634" s="25"/>
      <c r="I634" s="25"/>
      <c r="J634" s="25"/>
      <c r="K634" s="25"/>
      <c r="L634" s="25"/>
      <c r="M634" s="25"/>
      <c r="N634" s="25"/>
      <c r="O634" s="25"/>
      <c r="P634" s="25"/>
      <c r="Q634" s="25"/>
      <c r="R634" s="25"/>
      <c r="S634" s="25"/>
      <c r="T634" s="25"/>
      <c r="U634" s="25"/>
      <c r="V634" s="25"/>
      <c r="W634" s="25"/>
      <c r="X634" s="25"/>
      <c r="Y634" s="25"/>
      <c r="Z634" s="25"/>
      <c r="AA634" s="25"/>
      <c r="AB634" s="25"/>
      <c r="AC634" s="25"/>
      <c r="AD634" s="25"/>
      <c r="AE634" s="25"/>
      <c r="AF634" s="25"/>
      <c r="AG634" s="25"/>
      <c r="AH634" s="25"/>
      <c r="AI634" s="25"/>
      <c r="AJ634" s="25"/>
      <c r="AK634" s="25"/>
      <c r="AL634" s="25"/>
      <c r="AM634" s="25"/>
      <c r="AN634" s="25"/>
      <c r="AO634" s="25"/>
      <c r="AP634" s="25"/>
      <c r="AQ634" s="25"/>
      <c r="AR634" s="25"/>
      <c r="AS634" s="25"/>
    </row>
    <row r="635" spans="1:45" x14ac:dyDescent="0.25">
      <c r="A635" s="21"/>
      <c r="B635" s="4" t="str">
        <f>IF(A634="","",IF(A635="","←",IF(A635="Cash Request",COUNTIF($A$5:A634,"Cash Request")+1,IF(A635&lt;&gt;"Cash Request",B634+0.01&amp;"",))))</f>
        <v/>
      </c>
      <c r="C635" s="22"/>
      <c r="D635" s="23"/>
      <c r="E635" s="5">
        <f>IF(AND(A634="",A635&lt;&gt;""),"ERROR-MISSING ROW ABOVE",IF(A635="Cash Request",SUMIF(B636:$B$1006,B635&amp;".*",E636:$E$1006),SUM(F635:AS635)))</f>
        <v>0</v>
      </c>
      <c r="F635" s="25"/>
      <c r="G635" s="25"/>
      <c r="H635" s="25"/>
      <c r="I635" s="25"/>
      <c r="J635" s="25"/>
      <c r="K635" s="25"/>
      <c r="L635" s="25"/>
      <c r="M635" s="25"/>
      <c r="N635" s="25"/>
      <c r="O635" s="25"/>
      <c r="P635" s="25"/>
      <c r="Q635" s="25"/>
      <c r="R635" s="25"/>
      <c r="S635" s="25"/>
      <c r="T635" s="25"/>
      <c r="U635" s="25"/>
      <c r="V635" s="25"/>
      <c r="W635" s="25"/>
      <c r="X635" s="25"/>
      <c r="Y635" s="25"/>
      <c r="Z635" s="25"/>
      <c r="AA635" s="25"/>
      <c r="AB635" s="25"/>
      <c r="AC635" s="25"/>
      <c r="AD635" s="25"/>
      <c r="AE635" s="25"/>
      <c r="AF635" s="25"/>
      <c r="AG635" s="25"/>
      <c r="AH635" s="25"/>
      <c r="AI635" s="25"/>
      <c r="AJ635" s="25"/>
      <c r="AK635" s="25"/>
      <c r="AL635" s="25"/>
      <c r="AM635" s="25"/>
      <c r="AN635" s="25"/>
      <c r="AO635" s="25"/>
      <c r="AP635" s="25"/>
      <c r="AQ635" s="25"/>
      <c r="AR635" s="25"/>
      <c r="AS635" s="25"/>
    </row>
    <row r="636" spans="1:45" x14ac:dyDescent="0.25">
      <c r="A636" s="21"/>
      <c r="B636" s="4" t="str">
        <f>IF(A635="","",IF(A636="","←",IF(A636="Cash Request",COUNTIF($A$5:A635,"Cash Request")+1,IF(A636&lt;&gt;"Cash Request",B635+0.01&amp;"",))))</f>
        <v/>
      </c>
      <c r="C636" s="22"/>
      <c r="D636" s="23"/>
      <c r="E636" s="5">
        <f>IF(AND(A635="",A636&lt;&gt;""),"ERROR-MISSING ROW ABOVE",IF(A636="Cash Request",SUMIF(B637:$B$1006,B636&amp;".*",E637:$E$1006),SUM(F636:AS636)))</f>
        <v>0</v>
      </c>
      <c r="F636" s="25"/>
      <c r="G636" s="25"/>
      <c r="H636" s="25"/>
      <c r="I636" s="25"/>
      <c r="J636" s="25"/>
      <c r="K636" s="25"/>
      <c r="L636" s="25"/>
      <c r="M636" s="25"/>
      <c r="N636" s="25"/>
      <c r="O636" s="25"/>
      <c r="P636" s="25"/>
      <c r="Q636" s="25"/>
      <c r="R636" s="25"/>
      <c r="S636" s="25"/>
      <c r="T636" s="25"/>
      <c r="U636" s="25"/>
      <c r="V636" s="25"/>
      <c r="W636" s="25"/>
      <c r="X636" s="25"/>
      <c r="Y636" s="25"/>
      <c r="Z636" s="25"/>
      <c r="AA636" s="25"/>
      <c r="AB636" s="25"/>
      <c r="AC636" s="25"/>
      <c r="AD636" s="25"/>
      <c r="AE636" s="25"/>
      <c r="AF636" s="25"/>
      <c r="AG636" s="25"/>
      <c r="AH636" s="25"/>
      <c r="AI636" s="25"/>
      <c r="AJ636" s="25"/>
      <c r="AK636" s="25"/>
      <c r="AL636" s="25"/>
      <c r="AM636" s="25"/>
      <c r="AN636" s="25"/>
      <c r="AO636" s="25"/>
      <c r="AP636" s="25"/>
      <c r="AQ636" s="25"/>
      <c r="AR636" s="25"/>
      <c r="AS636" s="25"/>
    </row>
    <row r="637" spans="1:45" x14ac:dyDescent="0.25">
      <c r="A637" s="21"/>
      <c r="B637" s="4" t="str">
        <f>IF(A636="","",IF(A637="","←",IF(A637="Cash Request",COUNTIF($A$5:A636,"Cash Request")+1,IF(A637&lt;&gt;"Cash Request",B636+0.01&amp;"",))))</f>
        <v/>
      </c>
      <c r="C637" s="22"/>
      <c r="D637" s="23"/>
      <c r="E637" s="5">
        <f>IF(AND(A636="",A637&lt;&gt;""),"ERROR-MISSING ROW ABOVE",IF(A637="Cash Request",SUMIF(B638:$B$1006,B637&amp;".*",E638:$E$1006),SUM(F637:AS637)))</f>
        <v>0</v>
      </c>
      <c r="F637" s="25"/>
      <c r="G637" s="25"/>
      <c r="H637" s="25"/>
      <c r="I637" s="25"/>
      <c r="J637" s="25"/>
      <c r="K637" s="25"/>
      <c r="L637" s="25"/>
      <c r="M637" s="25"/>
      <c r="N637" s="25"/>
      <c r="O637" s="25"/>
      <c r="P637" s="25"/>
      <c r="Q637" s="25"/>
      <c r="R637" s="25"/>
      <c r="S637" s="25"/>
      <c r="T637" s="25"/>
      <c r="U637" s="25"/>
      <c r="V637" s="25"/>
      <c r="W637" s="25"/>
      <c r="X637" s="25"/>
      <c r="Y637" s="25"/>
      <c r="Z637" s="25"/>
      <c r="AA637" s="25"/>
      <c r="AB637" s="25"/>
      <c r="AC637" s="25"/>
      <c r="AD637" s="25"/>
      <c r="AE637" s="25"/>
      <c r="AF637" s="25"/>
      <c r="AG637" s="25"/>
      <c r="AH637" s="25"/>
      <c r="AI637" s="25"/>
      <c r="AJ637" s="25"/>
      <c r="AK637" s="25"/>
      <c r="AL637" s="25"/>
      <c r="AM637" s="25"/>
      <c r="AN637" s="25"/>
      <c r="AO637" s="25"/>
      <c r="AP637" s="25"/>
      <c r="AQ637" s="25"/>
      <c r="AR637" s="25"/>
      <c r="AS637" s="25"/>
    </row>
    <row r="638" spans="1:45" x14ac:dyDescent="0.25">
      <c r="A638" s="21"/>
      <c r="B638" s="4" t="str">
        <f>IF(A637="","",IF(A638="","←",IF(A638="Cash Request",COUNTIF($A$5:A637,"Cash Request")+1,IF(A638&lt;&gt;"Cash Request",B637+0.01&amp;"",))))</f>
        <v/>
      </c>
      <c r="C638" s="22"/>
      <c r="D638" s="23"/>
      <c r="E638" s="5">
        <f>IF(AND(A637="",A638&lt;&gt;""),"ERROR-MISSING ROW ABOVE",IF(A638="Cash Request",SUMIF(B639:$B$1006,B638&amp;".*",E639:$E$1006),SUM(F638:AS638)))</f>
        <v>0</v>
      </c>
      <c r="F638" s="25"/>
      <c r="G638" s="25"/>
      <c r="H638" s="25"/>
      <c r="I638" s="25"/>
      <c r="J638" s="25"/>
      <c r="K638" s="25"/>
      <c r="L638" s="25"/>
      <c r="M638" s="25"/>
      <c r="N638" s="25"/>
      <c r="O638" s="25"/>
      <c r="P638" s="25"/>
      <c r="Q638" s="25"/>
      <c r="R638" s="25"/>
      <c r="S638" s="25"/>
      <c r="T638" s="25"/>
      <c r="U638" s="25"/>
      <c r="V638" s="25"/>
      <c r="W638" s="25"/>
      <c r="X638" s="25"/>
      <c r="Y638" s="25"/>
      <c r="Z638" s="25"/>
      <c r="AA638" s="25"/>
      <c r="AB638" s="25"/>
      <c r="AC638" s="25"/>
      <c r="AD638" s="25"/>
      <c r="AE638" s="25"/>
      <c r="AF638" s="25"/>
      <c r="AG638" s="25"/>
      <c r="AH638" s="25"/>
      <c r="AI638" s="25"/>
      <c r="AJ638" s="25"/>
      <c r="AK638" s="25"/>
      <c r="AL638" s="25"/>
      <c r="AM638" s="25"/>
      <c r="AN638" s="25"/>
      <c r="AO638" s="25"/>
      <c r="AP638" s="25"/>
      <c r="AQ638" s="25"/>
      <c r="AR638" s="25"/>
      <c r="AS638" s="25"/>
    </row>
    <row r="639" spans="1:45" x14ac:dyDescent="0.25">
      <c r="A639" s="21"/>
      <c r="B639" s="4" t="str">
        <f>IF(A638="","",IF(A639="","←",IF(A639="Cash Request",COUNTIF($A$5:A638,"Cash Request")+1,IF(A639&lt;&gt;"Cash Request",B638+0.01&amp;"",))))</f>
        <v/>
      </c>
      <c r="C639" s="22"/>
      <c r="D639" s="23"/>
      <c r="E639" s="5">
        <f>IF(AND(A638="",A639&lt;&gt;""),"ERROR-MISSING ROW ABOVE",IF(A639="Cash Request",SUMIF(B640:$B$1006,B639&amp;".*",E640:$E$1006),SUM(F639:AS639)))</f>
        <v>0</v>
      </c>
      <c r="F639" s="25"/>
      <c r="G639" s="25"/>
      <c r="H639" s="25"/>
      <c r="I639" s="25"/>
      <c r="J639" s="25"/>
      <c r="K639" s="25"/>
      <c r="L639" s="25"/>
      <c r="M639" s="25"/>
      <c r="N639" s="25"/>
      <c r="O639" s="25"/>
      <c r="P639" s="25"/>
      <c r="Q639" s="25"/>
      <c r="R639" s="25"/>
      <c r="S639" s="25"/>
      <c r="T639" s="25"/>
      <c r="U639" s="25"/>
      <c r="V639" s="25"/>
      <c r="W639" s="25"/>
      <c r="X639" s="25"/>
      <c r="Y639" s="25"/>
      <c r="Z639" s="25"/>
      <c r="AA639" s="25"/>
      <c r="AB639" s="25"/>
      <c r="AC639" s="25"/>
      <c r="AD639" s="25"/>
      <c r="AE639" s="25"/>
      <c r="AF639" s="25"/>
      <c r="AG639" s="25"/>
      <c r="AH639" s="25"/>
      <c r="AI639" s="25"/>
      <c r="AJ639" s="25"/>
      <c r="AK639" s="25"/>
      <c r="AL639" s="25"/>
      <c r="AM639" s="25"/>
      <c r="AN639" s="25"/>
      <c r="AO639" s="25"/>
      <c r="AP639" s="25"/>
      <c r="AQ639" s="25"/>
      <c r="AR639" s="25"/>
      <c r="AS639" s="25"/>
    </row>
    <row r="640" spans="1:45" x14ac:dyDescent="0.25">
      <c r="A640" s="21"/>
      <c r="B640" s="4" t="str">
        <f>IF(A639="","",IF(A640="","←",IF(A640="Cash Request",COUNTIF($A$5:A639,"Cash Request")+1,IF(A640&lt;&gt;"Cash Request",B639+0.01&amp;"",))))</f>
        <v/>
      </c>
      <c r="C640" s="22"/>
      <c r="D640" s="23"/>
      <c r="E640" s="5">
        <f>IF(AND(A639="",A640&lt;&gt;""),"ERROR-MISSING ROW ABOVE",IF(A640="Cash Request",SUMIF(B641:$B$1006,B640&amp;".*",E641:$E$1006),SUM(F640:AS640)))</f>
        <v>0</v>
      </c>
      <c r="F640" s="25"/>
      <c r="G640" s="25"/>
      <c r="H640" s="25"/>
      <c r="I640" s="25"/>
      <c r="J640" s="25"/>
      <c r="K640" s="25"/>
      <c r="L640" s="25"/>
      <c r="M640" s="25"/>
      <c r="N640" s="25"/>
      <c r="O640" s="25"/>
      <c r="P640" s="25"/>
      <c r="Q640" s="25"/>
      <c r="R640" s="25"/>
      <c r="S640" s="25"/>
      <c r="T640" s="25"/>
      <c r="U640" s="25"/>
      <c r="V640" s="25"/>
      <c r="W640" s="25"/>
      <c r="X640" s="25"/>
      <c r="Y640" s="25"/>
      <c r="Z640" s="25"/>
      <c r="AA640" s="25"/>
      <c r="AB640" s="25"/>
      <c r="AC640" s="25"/>
      <c r="AD640" s="25"/>
      <c r="AE640" s="25"/>
      <c r="AF640" s="25"/>
      <c r="AG640" s="25"/>
      <c r="AH640" s="25"/>
      <c r="AI640" s="25"/>
      <c r="AJ640" s="25"/>
      <c r="AK640" s="25"/>
      <c r="AL640" s="25"/>
      <c r="AM640" s="25"/>
      <c r="AN640" s="25"/>
      <c r="AO640" s="25"/>
      <c r="AP640" s="25"/>
      <c r="AQ640" s="25"/>
      <c r="AR640" s="25"/>
      <c r="AS640" s="25"/>
    </row>
    <row r="641" spans="1:45" x14ac:dyDescent="0.25">
      <c r="A641" s="21"/>
      <c r="B641" s="4" t="str">
        <f>IF(A640="","",IF(A641="","←",IF(A641="Cash Request",COUNTIF($A$5:A640,"Cash Request")+1,IF(A641&lt;&gt;"Cash Request",B640+0.01&amp;"",))))</f>
        <v/>
      </c>
      <c r="C641" s="22"/>
      <c r="D641" s="23"/>
      <c r="E641" s="5">
        <f>IF(AND(A640="",A641&lt;&gt;""),"ERROR-MISSING ROW ABOVE",IF(A641="Cash Request",SUMIF(B642:$B$1006,B641&amp;".*",E642:$E$1006),SUM(F641:AS641)))</f>
        <v>0</v>
      </c>
      <c r="F641" s="25"/>
      <c r="G641" s="25"/>
      <c r="H641" s="25"/>
      <c r="I641" s="25"/>
      <c r="J641" s="25"/>
      <c r="K641" s="25"/>
      <c r="L641" s="25"/>
      <c r="M641" s="25"/>
      <c r="N641" s="25"/>
      <c r="O641" s="25"/>
      <c r="P641" s="25"/>
      <c r="Q641" s="25"/>
      <c r="R641" s="25"/>
      <c r="S641" s="25"/>
      <c r="T641" s="25"/>
      <c r="U641" s="25"/>
      <c r="V641" s="25"/>
      <c r="W641" s="25"/>
      <c r="X641" s="25"/>
      <c r="Y641" s="25"/>
      <c r="Z641" s="25"/>
      <c r="AA641" s="25"/>
      <c r="AB641" s="25"/>
      <c r="AC641" s="25"/>
      <c r="AD641" s="25"/>
      <c r="AE641" s="25"/>
      <c r="AF641" s="25"/>
      <c r="AG641" s="25"/>
      <c r="AH641" s="25"/>
      <c r="AI641" s="25"/>
      <c r="AJ641" s="25"/>
      <c r="AK641" s="25"/>
      <c r="AL641" s="25"/>
      <c r="AM641" s="25"/>
      <c r="AN641" s="25"/>
      <c r="AO641" s="25"/>
      <c r="AP641" s="25"/>
      <c r="AQ641" s="25"/>
      <c r="AR641" s="25"/>
      <c r="AS641" s="25"/>
    </row>
    <row r="642" spans="1:45" x14ac:dyDescent="0.25">
      <c r="A642" s="21"/>
      <c r="B642" s="4" t="str">
        <f>IF(A641="","",IF(A642="","←",IF(A642="Cash Request",COUNTIF($A$5:A641,"Cash Request")+1,IF(A642&lt;&gt;"Cash Request",B641+0.01&amp;"",))))</f>
        <v/>
      </c>
      <c r="C642" s="22"/>
      <c r="D642" s="23"/>
      <c r="E642" s="5">
        <f>IF(AND(A641="",A642&lt;&gt;""),"ERROR-MISSING ROW ABOVE",IF(A642="Cash Request",SUMIF(B643:$B$1006,B642&amp;".*",E643:$E$1006),SUM(F642:AS642)))</f>
        <v>0</v>
      </c>
      <c r="F642" s="25"/>
      <c r="G642" s="25"/>
      <c r="H642" s="25"/>
      <c r="I642" s="25"/>
      <c r="J642" s="25"/>
      <c r="K642" s="25"/>
      <c r="L642" s="25"/>
      <c r="M642" s="25"/>
      <c r="N642" s="25"/>
      <c r="O642" s="25"/>
      <c r="P642" s="25"/>
      <c r="Q642" s="25"/>
      <c r="R642" s="25"/>
      <c r="S642" s="25"/>
      <c r="T642" s="25"/>
      <c r="U642" s="25"/>
      <c r="V642" s="25"/>
      <c r="W642" s="25"/>
      <c r="X642" s="25"/>
      <c r="Y642" s="25"/>
      <c r="Z642" s="25"/>
      <c r="AA642" s="25"/>
      <c r="AB642" s="25"/>
      <c r="AC642" s="25"/>
      <c r="AD642" s="25"/>
      <c r="AE642" s="25"/>
      <c r="AF642" s="25"/>
      <c r="AG642" s="25"/>
      <c r="AH642" s="25"/>
      <c r="AI642" s="25"/>
      <c r="AJ642" s="25"/>
      <c r="AK642" s="25"/>
      <c r="AL642" s="25"/>
      <c r="AM642" s="25"/>
      <c r="AN642" s="25"/>
      <c r="AO642" s="25"/>
      <c r="AP642" s="25"/>
      <c r="AQ642" s="25"/>
      <c r="AR642" s="25"/>
      <c r="AS642" s="25"/>
    </row>
    <row r="643" spans="1:45" x14ac:dyDescent="0.25">
      <c r="A643" s="21"/>
      <c r="B643" s="4" t="str">
        <f>IF(A642="","",IF(A643="","←",IF(A643="Cash Request",COUNTIF($A$5:A642,"Cash Request")+1,IF(A643&lt;&gt;"Cash Request",B642+0.01&amp;"",))))</f>
        <v/>
      </c>
      <c r="C643" s="22"/>
      <c r="D643" s="23"/>
      <c r="E643" s="5">
        <f>IF(AND(A642="",A643&lt;&gt;""),"ERROR-MISSING ROW ABOVE",IF(A643="Cash Request",SUMIF(B644:$B$1006,B643&amp;".*",E644:$E$1006),SUM(F643:AS643)))</f>
        <v>0</v>
      </c>
      <c r="F643" s="25"/>
      <c r="G643" s="25"/>
      <c r="H643" s="25"/>
      <c r="I643" s="25"/>
      <c r="J643" s="25"/>
      <c r="K643" s="25"/>
      <c r="L643" s="25"/>
      <c r="M643" s="25"/>
      <c r="N643" s="25"/>
      <c r="O643" s="25"/>
      <c r="P643" s="25"/>
      <c r="Q643" s="25"/>
      <c r="R643" s="25"/>
      <c r="S643" s="25"/>
      <c r="T643" s="25"/>
      <c r="U643" s="25"/>
      <c r="V643" s="25"/>
      <c r="W643" s="25"/>
      <c r="X643" s="25"/>
      <c r="Y643" s="25"/>
      <c r="Z643" s="25"/>
      <c r="AA643" s="25"/>
      <c r="AB643" s="25"/>
      <c r="AC643" s="25"/>
      <c r="AD643" s="25"/>
      <c r="AE643" s="25"/>
      <c r="AF643" s="25"/>
      <c r="AG643" s="25"/>
      <c r="AH643" s="25"/>
      <c r="AI643" s="25"/>
      <c r="AJ643" s="25"/>
      <c r="AK643" s="25"/>
      <c r="AL643" s="25"/>
      <c r="AM643" s="25"/>
      <c r="AN643" s="25"/>
      <c r="AO643" s="25"/>
      <c r="AP643" s="25"/>
      <c r="AQ643" s="25"/>
      <c r="AR643" s="25"/>
      <c r="AS643" s="25"/>
    </row>
    <row r="644" spans="1:45" x14ac:dyDescent="0.25">
      <c r="A644" s="21"/>
      <c r="B644" s="4" t="str">
        <f>IF(A643="","",IF(A644="","←",IF(A644="Cash Request",COUNTIF($A$5:A643,"Cash Request")+1,IF(A644&lt;&gt;"Cash Request",B643+0.01&amp;"",))))</f>
        <v/>
      </c>
      <c r="C644" s="22"/>
      <c r="D644" s="23"/>
      <c r="E644" s="5">
        <f>IF(AND(A643="",A644&lt;&gt;""),"ERROR-MISSING ROW ABOVE",IF(A644="Cash Request",SUMIF(B645:$B$1006,B644&amp;".*",E645:$E$1006),SUM(F644:AS644)))</f>
        <v>0</v>
      </c>
      <c r="F644" s="25"/>
      <c r="G644" s="25"/>
      <c r="H644" s="25"/>
      <c r="I644" s="25"/>
      <c r="J644" s="25"/>
      <c r="K644" s="25"/>
      <c r="L644" s="25"/>
      <c r="M644" s="25"/>
      <c r="N644" s="25"/>
      <c r="O644" s="25"/>
      <c r="P644" s="25"/>
      <c r="Q644" s="25"/>
      <c r="R644" s="25"/>
      <c r="S644" s="25"/>
      <c r="T644" s="25"/>
      <c r="U644" s="25"/>
      <c r="V644" s="25"/>
      <c r="W644" s="25"/>
      <c r="X644" s="25"/>
      <c r="Y644" s="25"/>
      <c r="Z644" s="25"/>
      <c r="AA644" s="25"/>
      <c r="AB644" s="25"/>
      <c r="AC644" s="25"/>
      <c r="AD644" s="25"/>
      <c r="AE644" s="25"/>
      <c r="AF644" s="25"/>
      <c r="AG644" s="25"/>
      <c r="AH644" s="25"/>
      <c r="AI644" s="25"/>
      <c r="AJ644" s="25"/>
      <c r="AK644" s="25"/>
      <c r="AL644" s="25"/>
      <c r="AM644" s="25"/>
      <c r="AN644" s="25"/>
      <c r="AO644" s="25"/>
      <c r="AP644" s="25"/>
      <c r="AQ644" s="25"/>
      <c r="AR644" s="25"/>
      <c r="AS644" s="25"/>
    </row>
    <row r="645" spans="1:45" x14ac:dyDescent="0.25">
      <c r="A645" s="21"/>
      <c r="B645" s="4" t="str">
        <f>IF(A644="","",IF(A645="","←",IF(A645="Cash Request",COUNTIF($A$5:A644,"Cash Request")+1,IF(A645&lt;&gt;"Cash Request",B644+0.01&amp;"",))))</f>
        <v/>
      </c>
      <c r="C645" s="22"/>
      <c r="D645" s="23"/>
      <c r="E645" s="5">
        <f>IF(AND(A644="",A645&lt;&gt;""),"ERROR-MISSING ROW ABOVE",IF(A645="Cash Request",SUMIF(B646:$B$1006,B645&amp;".*",E646:$E$1006),SUM(F645:AS645)))</f>
        <v>0</v>
      </c>
      <c r="F645" s="25"/>
      <c r="G645" s="25"/>
      <c r="H645" s="25"/>
      <c r="I645" s="25"/>
      <c r="J645" s="25"/>
      <c r="K645" s="25"/>
      <c r="L645" s="25"/>
      <c r="M645" s="25"/>
      <c r="N645" s="25"/>
      <c r="O645" s="25"/>
      <c r="P645" s="25"/>
      <c r="Q645" s="25"/>
      <c r="R645" s="25"/>
      <c r="S645" s="25"/>
      <c r="T645" s="25"/>
      <c r="U645" s="25"/>
      <c r="V645" s="25"/>
      <c r="W645" s="25"/>
      <c r="X645" s="25"/>
      <c r="Y645" s="25"/>
      <c r="Z645" s="25"/>
      <c r="AA645" s="25"/>
      <c r="AB645" s="25"/>
      <c r="AC645" s="25"/>
      <c r="AD645" s="25"/>
      <c r="AE645" s="25"/>
      <c r="AF645" s="25"/>
      <c r="AG645" s="25"/>
      <c r="AH645" s="25"/>
      <c r="AI645" s="25"/>
      <c r="AJ645" s="25"/>
      <c r="AK645" s="25"/>
      <c r="AL645" s="25"/>
      <c r="AM645" s="25"/>
      <c r="AN645" s="25"/>
      <c r="AO645" s="25"/>
      <c r="AP645" s="25"/>
      <c r="AQ645" s="25"/>
      <c r="AR645" s="25"/>
      <c r="AS645" s="25"/>
    </row>
    <row r="646" spans="1:45" x14ac:dyDescent="0.25">
      <c r="A646" s="21"/>
      <c r="B646" s="4" t="str">
        <f>IF(A645="","",IF(A646="","←",IF(A646="Cash Request",COUNTIF($A$5:A645,"Cash Request")+1,IF(A646&lt;&gt;"Cash Request",B645+0.01&amp;"",))))</f>
        <v/>
      </c>
      <c r="C646" s="22"/>
      <c r="D646" s="23"/>
      <c r="E646" s="5">
        <f>IF(AND(A645="",A646&lt;&gt;""),"ERROR-MISSING ROW ABOVE",IF(A646="Cash Request",SUMIF(B647:$B$1006,B646&amp;".*",E647:$E$1006),SUM(F646:AS646)))</f>
        <v>0</v>
      </c>
      <c r="F646" s="25"/>
      <c r="G646" s="25"/>
      <c r="H646" s="25"/>
      <c r="I646" s="25"/>
      <c r="J646" s="25"/>
      <c r="K646" s="25"/>
      <c r="L646" s="25"/>
      <c r="M646" s="25"/>
      <c r="N646" s="25"/>
      <c r="O646" s="25"/>
      <c r="P646" s="25"/>
      <c r="Q646" s="25"/>
      <c r="R646" s="25"/>
      <c r="S646" s="25"/>
      <c r="T646" s="25"/>
      <c r="U646" s="25"/>
      <c r="V646" s="25"/>
      <c r="W646" s="25"/>
      <c r="X646" s="25"/>
      <c r="Y646" s="25"/>
      <c r="Z646" s="25"/>
      <c r="AA646" s="25"/>
      <c r="AB646" s="25"/>
      <c r="AC646" s="25"/>
      <c r="AD646" s="25"/>
      <c r="AE646" s="25"/>
      <c r="AF646" s="25"/>
      <c r="AG646" s="25"/>
      <c r="AH646" s="25"/>
      <c r="AI646" s="25"/>
      <c r="AJ646" s="25"/>
      <c r="AK646" s="25"/>
      <c r="AL646" s="25"/>
      <c r="AM646" s="25"/>
      <c r="AN646" s="25"/>
      <c r="AO646" s="25"/>
      <c r="AP646" s="25"/>
      <c r="AQ646" s="25"/>
      <c r="AR646" s="25"/>
      <c r="AS646" s="25"/>
    </row>
    <row r="647" spans="1:45" x14ac:dyDescent="0.25">
      <c r="A647" s="21"/>
      <c r="B647" s="4" t="str">
        <f>IF(A646="","",IF(A647="","←",IF(A647="Cash Request",COUNTIF($A$5:A646,"Cash Request")+1,IF(A647&lt;&gt;"Cash Request",B646+0.01&amp;"",))))</f>
        <v/>
      </c>
      <c r="C647" s="22"/>
      <c r="D647" s="23"/>
      <c r="E647" s="5">
        <f>IF(AND(A646="",A647&lt;&gt;""),"ERROR-MISSING ROW ABOVE",IF(A647="Cash Request",SUMIF(B648:$B$1006,B647&amp;".*",E648:$E$1006),SUM(F647:AS647)))</f>
        <v>0</v>
      </c>
      <c r="F647" s="25"/>
      <c r="G647" s="25"/>
      <c r="H647" s="25"/>
      <c r="I647" s="25"/>
      <c r="J647" s="25"/>
      <c r="K647" s="25"/>
      <c r="L647" s="25"/>
      <c r="M647" s="25"/>
      <c r="N647" s="25"/>
      <c r="O647" s="25"/>
      <c r="P647" s="25"/>
      <c r="Q647" s="25"/>
      <c r="R647" s="25"/>
      <c r="S647" s="25"/>
      <c r="T647" s="25"/>
      <c r="U647" s="25"/>
      <c r="V647" s="25"/>
      <c r="W647" s="25"/>
      <c r="X647" s="25"/>
      <c r="Y647" s="25"/>
      <c r="Z647" s="25"/>
      <c r="AA647" s="25"/>
      <c r="AB647" s="25"/>
      <c r="AC647" s="25"/>
      <c r="AD647" s="25"/>
      <c r="AE647" s="25"/>
      <c r="AF647" s="25"/>
      <c r="AG647" s="25"/>
      <c r="AH647" s="25"/>
      <c r="AI647" s="25"/>
      <c r="AJ647" s="25"/>
      <c r="AK647" s="25"/>
      <c r="AL647" s="25"/>
      <c r="AM647" s="25"/>
      <c r="AN647" s="25"/>
      <c r="AO647" s="25"/>
      <c r="AP647" s="25"/>
      <c r="AQ647" s="25"/>
      <c r="AR647" s="25"/>
      <c r="AS647" s="25"/>
    </row>
    <row r="648" spans="1:45" x14ac:dyDescent="0.25">
      <c r="A648" s="21"/>
      <c r="B648" s="4" t="str">
        <f>IF(A647="","",IF(A648="","←",IF(A648="Cash Request",COUNTIF($A$5:A647,"Cash Request")+1,IF(A648&lt;&gt;"Cash Request",B647+0.01&amp;"",))))</f>
        <v/>
      </c>
      <c r="C648" s="22"/>
      <c r="D648" s="23"/>
      <c r="E648" s="5">
        <f>IF(AND(A647="",A648&lt;&gt;""),"ERROR-MISSING ROW ABOVE",IF(A648="Cash Request",SUMIF(B649:$B$1006,B648&amp;".*",E649:$E$1006),SUM(F648:AS648)))</f>
        <v>0</v>
      </c>
      <c r="F648" s="25"/>
      <c r="G648" s="25"/>
      <c r="H648" s="25"/>
      <c r="I648" s="25"/>
      <c r="J648" s="25"/>
      <c r="K648" s="25"/>
      <c r="L648" s="25"/>
      <c r="M648" s="25"/>
      <c r="N648" s="25"/>
      <c r="O648" s="25"/>
      <c r="P648" s="25"/>
      <c r="Q648" s="25"/>
      <c r="R648" s="25"/>
      <c r="S648" s="25"/>
      <c r="T648" s="25"/>
      <c r="U648" s="25"/>
      <c r="V648" s="25"/>
      <c r="W648" s="25"/>
      <c r="X648" s="25"/>
      <c r="Y648" s="25"/>
      <c r="Z648" s="25"/>
      <c r="AA648" s="25"/>
      <c r="AB648" s="25"/>
      <c r="AC648" s="25"/>
      <c r="AD648" s="25"/>
      <c r="AE648" s="25"/>
      <c r="AF648" s="25"/>
      <c r="AG648" s="25"/>
      <c r="AH648" s="25"/>
      <c r="AI648" s="25"/>
      <c r="AJ648" s="25"/>
      <c r="AK648" s="25"/>
      <c r="AL648" s="25"/>
      <c r="AM648" s="25"/>
      <c r="AN648" s="25"/>
      <c r="AO648" s="25"/>
      <c r="AP648" s="25"/>
      <c r="AQ648" s="25"/>
      <c r="AR648" s="25"/>
      <c r="AS648" s="25"/>
    </row>
    <row r="649" spans="1:45" x14ac:dyDescent="0.25">
      <c r="A649" s="21"/>
      <c r="B649" s="4" t="str">
        <f>IF(A648="","",IF(A649="","←",IF(A649="Cash Request",COUNTIF($A$5:A648,"Cash Request")+1,IF(A649&lt;&gt;"Cash Request",B648+0.01&amp;"",))))</f>
        <v/>
      </c>
      <c r="C649" s="22"/>
      <c r="D649" s="23"/>
      <c r="E649" s="5">
        <f>IF(AND(A648="",A649&lt;&gt;""),"ERROR-MISSING ROW ABOVE",IF(A649="Cash Request",SUMIF(B650:$B$1006,B649&amp;".*",E650:$E$1006),SUM(F649:AS649)))</f>
        <v>0</v>
      </c>
      <c r="F649" s="25"/>
      <c r="G649" s="25"/>
      <c r="H649" s="25"/>
      <c r="I649" s="25"/>
      <c r="J649" s="25"/>
      <c r="K649" s="25"/>
      <c r="L649" s="25"/>
      <c r="M649" s="25"/>
      <c r="N649" s="25"/>
      <c r="O649" s="25"/>
      <c r="P649" s="25"/>
      <c r="Q649" s="25"/>
      <c r="R649" s="25"/>
      <c r="S649" s="25"/>
      <c r="T649" s="25"/>
      <c r="U649" s="25"/>
      <c r="V649" s="25"/>
      <c r="W649" s="25"/>
      <c r="X649" s="25"/>
      <c r="Y649" s="25"/>
      <c r="Z649" s="25"/>
      <c r="AA649" s="25"/>
      <c r="AB649" s="25"/>
      <c r="AC649" s="25"/>
      <c r="AD649" s="25"/>
      <c r="AE649" s="25"/>
      <c r="AF649" s="25"/>
      <c r="AG649" s="25"/>
      <c r="AH649" s="25"/>
      <c r="AI649" s="25"/>
      <c r="AJ649" s="25"/>
      <c r="AK649" s="25"/>
      <c r="AL649" s="25"/>
      <c r="AM649" s="25"/>
      <c r="AN649" s="25"/>
      <c r="AO649" s="25"/>
      <c r="AP649" s="25"/>
      <c r="AQ649" s="25"/>
      <c r="AR649" s="25"/>
      <c r="AS649" s="25"/>
    </row>
    <row r="650" spans="1:45" x14ac:dyDescent="0.25">
      <c r="A650" s="21"/>
      <c r="B650" s="4" t="str">
        <f>IF(A649="","",IF(A650="","←",IF(A650="Cash Request",COUNTIF($A$5:A649,"Cash Request")+1,IF(A650&lt;&gt;"Cash Request",B649+0.01&amp;"",))))</f>
        <v/>
      </c>
      <c r="C650" s="22"/>
      <c r="D650" s="23"/>
      <c r="E650" s="5">
        <f>IF(AND(A649="",A650&lt;&gt;""),"ERROR-MISSING ROW ABOVE",IF(A650="Cash Request",SUMIF(B651:$B$1006,B650&amp;".*",E651:$E$1006),SUM(F650:AS650)))</f>
        <v>0</v>
      </c>
      <c r="F650" s="25"/>
      <c r="G650" s="25"/>
      <c r="H650" s="25"/>
      <c r="I650" s="25"/>
      <c r="J650" s="25"/>
      <c r="K650" s="25"/>
      <c r="L650" s="25"/>
      <c r="M650" s="25"/>
      <c r="N650" s="25"/>
      <c r="O650" s="25"/>
      <c r="P650" s="25"/>
      <c r="Q650" s="25"/>
      <c r="R650" s="25"/>
      <c r="S650" s="25"/>
      <c r="T650" s="25"/>
      <c r="U650" s="25"/>
      <c r="V650" s="25"/>
      <c r="W650" s="25"/>
      <c r="X650" s="25"/>
      <c r="Y650" s="25"/>
      <c r="Z650" s="25"/>
      <c r="AA650" s="25"/>
      <c r="AB650" s="25"/>
      <c r="AC650" s="25"/>
      <c r="AD650" s="25"/>
      <c r="AE650" s="25"/>
      <c r="AF650" s="25"/>
      <c r="AG650" s="25"/>
      <c r="AH650" s="25"/>
      <c r="AI650" s="25"/>
      <c r="AJ650" s="25"/>
      <c r="AK650" s="25"/>
      <c r="AL650" s="25"/>
      <c r="AM650" s="25"/>
      <c r="AN650" s="25"/>
      <c r="AO650" s="25"/>
      <c r="AP650" s="25"/>
      <c r="AQ650" s="25"/>
      <c r="AR650" s="25"/>
      <c r="AS650" s="25"/>
    </row>
    <row r="651" spans="1:45" x14ac:dyDescent="0.25">
      <c r="A651" s="21"/>
      <c r="B651" s="4" t="str">
        <f>IF(A650="","",IF(A651="","←",IF(A651="Cash Request",COUNTIF($A$5:A650,"Cash Request")+1,IF(A651&lt;&gt;"Cash Request",B650+0.01&amp;"",))))</f>
        <v/>
      </c>
      <c r="C651" s="22"/>
      <c r="D651" s="23"/>
      <c r="E651" s="5">
        <f>IF(AND(A650="",A651&lt;&gt;""),"ERROR-MISSING ROW ABOVE",IF(A651="Cash Request",SUMIF(B652:$B$1006,B651&amp;".*",E652:$E$1006),SUM(F651:AS651)))</f>
        <v>0</v>
      </c>
      <c r="F651" s="25"/>
      <c r="G651" s="25"/>
      <c r="H651" s="25"/>
      <c r="I651" s="25"/>
      <c r="J651" s="25"/>
      <c r="K651" s="25"/>
      <c r="L651" s="25"/>
      <c r="M651" s="25"/>
      <c r="N651" s="25"/>
      <c r="O651" s="25"/>
      <c r="P651" s="25"/>
      <c r="Q651" s="25"/>
      <c r="R651" s="25"/>
      <c r="S651" s="25"/>
      <c r="T651" s="25"/>
      <c r="U651" s="25"/>
      <c r="V651" s="25"/>
      <c r="W651" s="25"/>
      <c r="X651" s="25"/>
      <c r="Y651" s="25"/>
      <c r="Z651" s="25"/>
      <c r="AA651" s="25"/>
      <c r="AB651" s="25"/>
      <c r="AC651" s="25"/>
      <c r="AD651" s="25"/>
      <c r="AE651" s="25"/>
      <c r="AF651" s="25"/>
      <c r="AG651" s="25"/>
      <c r="AH651" s="25"/>
      <c r="AI651" s="25"/>
      <c r="AJ651" s="25"/>
      <c r="AK651" s="25"/>
      <c r="AL651" s="25"/>
      <c r="AM651" s="25"/>
      <c r="AN651" s="25"/>
      <c r="AO651" s="25"/>
      <c r="AP651" s="25"/>
      <c r="AQ651" s="25"/>
      <c r="AR651" s="25"/>
      <c r="AS651" s="25"/>
    </row>
    <row r="652" spans="1:45" x14ac:dyDescent="0.25">
      <c r="A652" s="21"/>
      <c r="B652" s="4" t="str">
        <f>IF(A651="","",IF(A652="","←",IF(A652="Cash Request",COUNTIF($A$5:A651,"Cash Request")+1,IF(A652&lt;&gt;"Cash Request",B651+0.01&amp;"",))))</f>
        <v/>
      </c>
      <c r="C652" s="22"/>
      <c r="D652" s="23"/>
      <c r="E652" s="5">
        <f>IF(AND(A651="",A652&lt;&gt;""),"ERROR-MISSING ROW ABOVE",IF(A652="Cash Request",SUMIF(B653:$B$1006,B652&amp;".*",E653:$E$1006),SUM(F652:AS652)))</f>
        <v>0</v>
      </c>
      <c r="F652" s="25"/>
      <c r="G652" s="25"/>
      <c r="H652" s="25"/>
      <c r="I652" s="25"/>
      <c r="J652" s="25"/>
      <c r="K652" s="25"/>
      <c r="L652" s="25"/>
      <c r="M652" s="25"/>
      <c r="N652" s="25"/>
      <c r="O652" s="25"/>
      <c r="P652" s="25"/>
      <c r="Q652" s="25"/>
      <c r="R652" s="25"/>
      <c r="S652" s="25"/>
      <c r="T652" s="25"/>
      <c r="U652" s="25"/>
      <c r="V652" s="25"/>
      <c r="W652" s="25"/>
      <c r="X652" s="25"/>
      <c r="Y652" s="25"/>
      <c r="Z652" s="25"/>
      <c r="AA652" s="25"/>
      <c r="AB652" s="25"/>
      <c r="AC652" s="25"/>
      <c r="AD652" s="25"/>
      <c r="AE652" s="25"/>
      <c r="AF652" s="25"/>
      <c r="AG652" s="25"/>
      <c r="AH652" s="25"/>
      <c r="AI652" s="25"/>
      <c r="AJ652" s="25"/>
      <c r="AK652" s="25"/>
      <c r="AL652" s="25"/>
      <c r="AM652" s="25"/>
      <c r="AN652" s="25"/>
      <c r="AO652" s="25"/>
      <c r="AP652" s="25"/>
      <c r="AQ652" s="25"/>
      <c r="AR652" s="25"/>
      <c r="AS652" s="25"/>
    </row>
    <row r="653" spans="1:45" x14ac:dyDescent="0.25">
      <c r="A653" s="21"/>
      <c r="B653" s="4" t="str">
        <f>IF(A652="","",IF(A653="","←",IF(A653="Cash Request",COUNTIF($A$5:A652,"Cash Request")+1,IF(A653&lt;&gt;"Cash Request",B652+0.01&amp;"",))))</f>
        <v/>
      </c>
      <c r="C653" s="22"/>
      <c r="D653" s="23"/>
      <c r="E653" s="5">
        <f>IF(AND(A652="",A653&lt;&gt;""),"ERROR-MISSING ROW ABOVE",IF(A653="Cash Request",SUMIF(B654:$B$1006,B653&amp;".*",E654:$E$1006),SUM(F653:AS653)))</f>
        <v>0</v>
      </c>
      <c r="F653" s="25"/>
      <c r="G653" s="25"/>
      <c r="H653" s="25"/>
      <c r="I653" s="25"/>
      <c r="J653" s="25"/>
      <c r="K653" s="25"/>
      <c r="L653" s="25"/>
      <c r="M653" s="25"/>
      <c r="N653" s="25"/>
      <c r="O653" s="25"/>
      <c r="P653" s="25"/>
      <c r="Q653" s="25"/>
      <c r="R653" s="25"/>
      <c r="S653" s="25"/>
      <c r="T653" s="25"/>
      <c r="U653" s="25"/>
      <c r="V653" s="25"/>
      <c r="W653" s="25"/>
      <c r="X653" s="25"/>
      <c r="Y653" s="25"/>
      <c r="Z653" s="25"/>
      <c r="AA653" s="25"/>
      <c r="AB653" s="25"/>
      <c r="AC653" s="25"/>
      <c r="AD653" s="25"/>
      <c r="AE653" s="25"/>
      <c r="AF653" s="25"/>
      <c r="AG653" s="25"/>
      <c r="AH653" s="25"/>
      <c r="AI653" s="25"/>
      <c r="AJ653" s="25"/>
      <c r="AK653" s="25"/>
      <c r="AL653" s="25"/>
      <c r="AM653" s="25"/>
      <c r="AN653" s="25"/>
      <c r="AO653" s="25"/>
      <c r="AP653" s="25"/>
      <c r="AQ653" s="25"/>
      <c r="AR653" s="25"/>
      <c r="AS653" s="25"/>
    </row>
    <row r="654" spans="1:45" x14ac:dyDescent="0.25">
      <c r="A654" s="21"/>
      <c r="B654" s="4" t="str">
        <f>IF(A653="","",IF(A654="","←",IF(A654="Cash Request",COUNTIF($A$5:A653,"Cash Request")+1,IF(A654&lt;&gt;"Cash Request",B653+0.01&amp;"",))))</f>
        <v/>
      </c>
      <c r="C654" s="22"/>
      <c r="D654" s="23"/>
      <c r="E654" s="5">
        <f>IF(AND(A653="",A654&lt;&gt;""),"ERROR-MISSING ROW ABOVE",IF(A654="Cash Request",SUMIF(B655:$B$1006,B654&amp;".*",E655:$E$1006),SUM(F654:AS654)))</f>
        <v>0</v>
      </c>
      <c r="F654" s="25"/>
      <c r="G654" s="25"/>
      <c r="H654" s="25"/>
      <c r="I654" s="25"/>
      <c r="J654" s="25"/>
      <c r="K654" s="25"/>
      <c r="L654" s="25"/>
      <c r="M654" s="25"/>
      <c r="N654" s="25"/>
      <c r="O654" s="25"/>
      <c r="P654" s="25"/>
      <c r="Q654" s="25"/>
      <c r="R654" s="25"/>
      <c r="S654" s="25"/>
      <c r="T654" s="25"/>
      <c r="U654" s="25"/>
      <c r="V654" s="25"/>
      <c r="W654" s="25"/>
      <c r="X654" s="25"/>
      <c r="Y654" s="25"/>
      <c r="Z654" s="25"/>
      <c r="AA654" s="25"/>
      <c r="AB654" s="25"/>
      <c r="AC654" s="25"/>
      <c r="AD654" s="25"/>
      <c r="AE654" s="25"/>
      <c r="AF654" s="25"/>
      <c r="AG654" s="25"/>
      <c r="AH654" s="25"/>
      <c r="AI654" s="25"/>
      <c r="AJ654" s="25"/>
      <c r="AK654" s="25"/>
      <c r="AL654" s="25"/>
      <c r="AM654" s="25"/>
      <c r="AN654" s="25"/>
      <c r="AO654" s="25"/>
      <c r="AP654" s="25"/>
      <c r="AQ654" s="25"/>
      <c r="AR654" s="25"/>
      <c r="AS654" s="25"/>
    </row>
    <row r="655" spans="1:45" x14ac:dyDescent="0.25">
      <c r="A655" s="21"/>
      <c r="B655" s="4" t="str">
        <f>IF(A654="","",IF(A655="","←",IF(A655="Cash Request",COUNTIF($A$5:A654,"Cash Request")+1,IF(A655&lt;&gt;"Cash Request",B654+0.01&amp;"",))))</f>
        <v/>
      </c>
      <c r="C655" s="22"/>
      <c r="D655" s="23"/>
      <c r="E655" s="5">
        <f>IF(AND(A654="",A655&lt;&gt;""),"ERROR-MISSING ROW ABOVE",IF(A655="Cash Request",SUMIF(B656:$B$1006,B655&amp;".*",E656:$E$1006),SUM(F655:AS655)))</f>
        <v>0</v>
      </c>
      <c r="F655" s="25"/>
      <c r="G655" s="25"/>
      <c r="H655" s="25"/>
      <c r="I655" s="25"/>
      <c r="J655" s="25"/>
      <c r="K655" s="25"/>
      <c r="L655" s="25"/>
      <c r="M655" s="25"/>
      <c r="N655" s="25"/>
      <c r="O655" s="25"/>
      <c r="P655" s="25"/>
      <c r="Q655" s="25"/>
      <c r="R655" s="25"/>
      <c r="S655" s="25"/>
      <c r="T655" s="25"/>
      <c r="U655" s="25"/>
      <c r="V655" s="25"/>
      <c r="W655" s="25"/>
      <c r="X655" s="25"/>
      <c r="Y655" s="25"/>
      <c r="Z655" s="25"/>
      <c r="AA655" s="25"/>
      <c r="AB655" s="25"/>
      <c r="AC655" s="25"/>
      <c r="AD655" s="25"/>
      <c r="AE655" s="25"/>
      <c r="AF655" s="25"/>
      <c r="AG655" s="25"/>
      <c r="AH655" s="25"/>
      <c r="AI655" s="25"/>
      <c r="AJ655" s="25"/>
      <c r="AK655" s="25"/>
      <c r="AL655" s="25"/>
      <c r="AM655" s="25"/>
      <c r="AN655" s="25"/>
      <c r="AO655" s="25"/>
      <c r="AP655" s="25"/>
      <c r="AQ655" s="25"/>
      <c r="AR655" s="25"/>
      <c r="AS655" s="25"/>
    </row>
    <row r="656" spans="1:45" x14ac:dyDescent="0.25">
      <c r="A656" s="21"/>
      <c r="B656" s="4" t="str">
        <f>IF(A655="","",IF(A656="","←",IF(A656="Cash Request",COUNTIF($A$5:A655,"Cash Request")+1,IF(A656&lt;&gt;"Cash Request",B655+0.01&amp;"",))))</f>
        <v/>
      </c>
      <c r="C656" s="22"/>
      <c r="D656" s="23"/>
      <c r="E656" s="5">
        <f>IF(AND(A655="",A656&lt;&gt;""),"ERROR-MISSING ROW ABOVE",IF(A656="Cash Request",SUMIF(B657:$B$1006,B656&amp;".*",E657:$E$1006),SUM(F656:AS656)))</f>
        <v>0</v>
      </c>
      <c r="F656" s="25"/>
      <c r="G656" s="25"/>
      <c r="H656" s="25"/>
      <c r="I656" s="25"/>
      <c r="J656" s="25"/>
      <c r="K656" s="25"/>
      <c r="L656" s="25"/>
      <c r="M656" s="25"/>
      <c r="N656" s="25"/>
      <c r="O656" s="25"/>
      <c r="P656" s="25"/>
      <c r="Q656" s="25"/>
      <c r="R656" s="25"/>
      <c r="S656" s="25"/>
      <c r="T656" s="25"/>
      <c r="U656" s="25"/>
      <c r="V656" s="25"/>
      <c r="W656" s="25"/>
      <c r="X656" s="25"/>
      <c r="Y656" s="25"/>
      <c r="Z656" s="25"/>
      <c r="AA656" s="25"/>
      <c r="AB656" s="25"/>
      <c r="AC656" s="25"/>
      <c r="AD656" s="25"/>
      <c r="AE656" s="25"/>
      <c r="AF656" s="25"/>
      <c r="AG656" s="25"/>
      <c r="AH656" s="25"/>
      <c r="AI656" s="25"/>
      <c r="AJ656" s="25"/>
      <c r="AK656" s="25"/>
      <c r="AL656" s="25"/>
      <c r="AM656" s="25"/>
      <c r="AN656" s="25"/>
      <c r="AO656" s="25"/>
      <c r="AP656" s="25"/>
      <c r="AQ656" s="25"/>
      <c r="AR656" s="25"/>
      <c r="AS656" s="25"/>
    </row>
    <row r="657" spans="1:45" x14ac:dyDescent="0.25">
      <c r="A657" s="21"/>
      <c r="B657" s="4" t="str">
        <f>IF(A656="","",IF(A657="","←",IF(A657="Cash Request",COUNTIF($A$5:A656,"Cash Request")+1,IF(A657&lt;&gt;"Cash Request",B656+0.01&amp;"",))))</f>
        <v/>
      </c>
      <c r="C657" s="22"/>
      <c r="D657" s="23"/>
      <c r="E657" s="5">
        <f>IF(AND(A656="",A657&lt;&gt;""),"ERROR-MISSING ROW ABOVE",IF(A657="Cash Request",SUMIF(B658:$B$1006,B657&amp;".*",E658:$E$1006),SUM(F657:AS657)))</f>
        <v>0</v>
      </c>
      <c r="F657" s="25"/>
      <c r="G657" s="25"/>
      <c r="H657" s="25"/>
      <c r="I657" s="25"/>
      <c r="J657" s="25"/>
      <c r="K657" s="25"/>
      <c r="L657" s="25"/>
      <c r="M657" s="25"/>
      <c r="N657" s="25"/>
      <c r="O657" s="25"/>
      <c r="P657" s="25"/>
      <c r="Q657" s="25"/>
      <c r="R657" s="25"/>
      <c r="S657" s="25"/>
      <c r="T657" s="25"/>
      <c r="U657" s="25"/>
      <c r="V657" s="25"/>
      <c r="W657" s="25"/>
      <c r="X657" s="25"/>
      <c r="Y657" s="25"/>
      <c r="Z657" s="25"/>
      <c r="AA657" s="25"/>
      <c r="AB657" s="25"/>
      <c r="AC657" s="25"/>
      <c r="AD657" s="25"/>
      <c r="AE657" s="25"/>
      <c r="AF657" s="25"/>
      <c r="AG657" s="25"/>
      <c r="AH657" s="25"/>
      <c r="AI657" s="25"/>
      <c r="AJ657" s="25"/>
      <c r="AK657" s="25"/>
      <c r="AL657" s="25"/>
      <c r="AM657" s="25"/>
      <c r="AN657" s="25"/>
      <c r="AO657" s="25"/>
      <c r="AP657" s="25"/>
      <c r="AQ657" s="25"/>
      <c r="AR657" s="25"/>
      <c r="AS657" s="25"/>
    </row>
    <row r="658" spans="1:45" x14ac:dyDescent="0.25">
      <c r="A658" s="21"/>
      <c r="B658" s="4" t="str">
        <f>IF(A657="","",IF(A658="","←",IF(A658="Cash Request",COUNTIF($A$5:A657,"Cash Request")+1,IF(A658&lt;&gt;"Cash Request",B657+0.01&amp;"",))))</f>
        <v/>
      </c>
      <c r="C658" s="22"/>
      <c r="D658" s="23"/>
      <c r="E658" s="5">
        <f>IF(AND(A657="",A658&lt;&gt;""),"ERROR-MISSING ROW ABOVE",IF(A658="Cash Request",SUMIF(B659:$B$1006,B658&amp;".*",E659:$E$1006),SUM(F658:AS658)))</f>
        <v>0</v>
      </c>
      <c r="F658" s="25"/>
      <c r="G658" s="25"/>
      <c r="H658" s="25"/>
      <c r="I658" s="25"/>
      <c r="J658" s="25"/>
      <c r="K658" s="25"/>
      <c r="L658" s="25"/>
      <c r="M658" s="25"/>
      <c r="N658" s="25"/>
      <c r="O658" s="25"/>
      <c r="P658" s="25"/>
      <c r="Q658" s="25"/>
      <c r="R658" s="25"/>
      <c r="S658" s="25"/>
      <c r="T658" s="25"/>
      <c r="U658" s="25"/>
      <c r="V658" s="25"/>
      <c r="W658" s="25"/>
      <c r="X658" s="25"/>
      <c r="Y658" s="25"/>
      <c r="Z658" s="25"/>
      <c r="AA658" s="25"/>
      <c r="AB658" s="25"/>
      <c r="AC658" s="25"/>
      <c r="AD658" s="25"/>
      <c r="AE658" s="25"/>
      <c r="AF658" s="25"/>
      <c r="AG658" s="25"/>
      <c r="AH658" s="25"/>
      <c r="AI658" s="25"/>
      <c r="AJ658" s="25"/>
      <c r="AK658" s="25"/>
      <c r="AL658" s="25"/>
      <c r="AM658" s="25"/>
      <c r="AN658" s="25"/>
      <c r="AO658" s="25"/>
      <c r="AP658" s="25"/>
      <c r="AQ658" s="25"/>
      <c r="AR658" s="25"/>
      <c r="AS658" s="25"/>
    </row>
    <row r="659" spans="1:45" x14ac:dyDescent="0.25">
      <c r="A659" s="21"/>
      <c r="B659" s="4" t="str">
        <f>IF(A658="","",IF(A659="","←",IF(A659="Cash Request",COUNTIF($A$5:A658,"Cash Request")+1,IF(A659&lt;&gt;"Cash Request",B658+0.01&amp;"",))))</f>
        <v/>
      </c>
      <c r="C659" s="22"/>
      <c r="D659" s="23"/>
      <c r="E659" s="5">
        <f>IF(AND(A658="",A659&lt;&gt;""),"ERROR-MISSING ROW ABOVE",IF(A659="Cash Request",SUMIF(B660:$B$1006,B659&amp;".*",E660:$E$1006),SUM(F659:AS659)))</f>
        <v>0</v>
      </c>
      <c r="F659" s="25"/>
      <c r="G659" s="25"/>
      <c r="H659" s="25"/>
      <c r="I659" s="25"/>
      <c r="J659" s="25"/>
      <c r="K659" s="25"/>
      <c r="L659" s="25"/>
      <c r="M659" s="25"/>
      <c r="N659" s="25"/>
      <c r="O659" s="25"/>
      <c r="P659" s="25"/>
      <c r="Q659" s="25"/>
      <c r="R659" s="25"/>
      <c r="S659" s="25"/>
      <c r="T659" s="25"/>
      <c r="U659" s="25"/>
      <c r="V659" s="25"/>
      <c r="W659" s="25"/>
      <c r="X659" s="25"/>
      <c r="Y659" s="25"/>
      <c r="Z659" s="25"/>
      <c r="AA659" s="25"/>
      <c r="AB659" s="25"/>
      <c r="AC659" s="25"/>
      <c r="AD659" s="25"/>
      <c r="AE659" s="25"/>
      <c r="AF659" s="25"/>
      <c r="AG659" s="25"/>
      <c r="AH659" s="25"/>
      <c r="AI659" s="25"/>
      <c r="AJ659" s="25"/>
      <c r="AK659" s="25"/>
      <c r="AL659" s="25"/>
      <c r="AM659" s="25"/>
      <c r="AN659" s="25"/>
      <c r="AO659" s="25"/>
      <c r="AP659" s="25"/>
      <c r="AQ659" s="25"/>
      <c r="AR659" s="25"/>
      <c r="AS659" s="25"/>
    </row>
    <row r="660" spans="1:45" x14ac:dyDescent="0.25">
      <c r="A660" s="21"/>
      <c r="B660" s="4" t="str">
        <f>IF(A659="","",IF(A660="","←",IF(A660="Cash Request",COUNTIF($A$5:A659,"Cash Request")+1,IF(A660&lt;&gt;"Cash Request",B659+0.01&amp;"",))))</f>
        <v/>
      </c>
      <c r="C660" s="22"/>
      <c r="D660" s="23"/>
      <c r="E660" s="5">
        <f>IF(AND(A659="",A660&lt;&gt;""),"ERROR-MISSING ROW ABOVE",IF(A660="Cash Request",SUMIF(B661:$B$1006,B660&amp;".*",E661:$E$1006),SUM(F660:AS660)))</f>
        <v>0</v>
      </c>
      <c r="F660" s="25"/>
      <c r="G660" s="25"/>
      <c r="H660" s="25"/>
      <c r="I660" s="25"/>
      <c r="J660" s="25"/>
      <c r="K660" s="25"/>
      <c r="L660" s="25"/>
      <c r="M660" s="25"/>
      <c r="N660" s="25"/>
      <c r="O660" s="25"/>
      <c r="P660" s="25"/>
      <c r="Q660" s="25"/>
      <c r="R660" s="25"/>
      <c r="S660" s="25"/>
      <c r="T660" s="25"/>
      <c r="U660" s="25"/>
      <c r="V660" s="25"/>
      <c r="W660" s="25"/>
      <c r="X660" s="25"/>
      <c r="Y660" s="25"/>
      <c r="Z660" s="25"/>
      <c r="AA660" s="25"/>
      <c r="AB660" s="25"/>
      <c r="AC660" s="25"/>
      <c r="AD660" s="25"/>
      <c r="AE660" s="25"/>
      <c r="AF660" s="25"/>
      <c r="AG660" s="25"/>
      <c r="AH660" s="25"/>
      <c r="AI660" s="25"/>
      <c r="AJ660" s="25"/>
      <c r="AK660" s="25"/>
      <c r="AL660" s="25"/>
      <c r="AM660" s="25"/>
      <c r="AN660" s="25"/>
      <c r="AO660" s="25"/>
      <c r="AP660" s="25"/>
      <c r="AQ660" s="25"/>
      <c r="AR660" s="25"/>
      <c r="AS660" s="25"/>
    </row>
    <row r="661" spans="1:45" x14ac:dyDescent="0.25">
      <c r="A661" s="21"/>
      <c r="B661" s="4" t="str">
        <f>IF(A660="","",IF(A661="","←",IF(A661="Cash Request",COUNTIF($A$5:A660,"Cash Request")+1,IF(A661&lt;&gt;"Cash Request",B660+0.01&amp;"",))))</f>
        <v/>
      </c>
      <c r="C661" s="22"/>
      <c r="D661" s="23"/>
      <c r="E661" s="5">
        <f>IF(AND(A660="",A661&lt;&gt;""),"ERROR-MISSING ROW ABOVE",IF(A661="Cash Request",SUMIF(B662:$B$1006,B661&amp;".*",E662:$E$1006),SUM(F661:AS661)))</f>
        <v>0</v>
      </c>
      <c r="F661" s="25"/>
      <c r="G661" s="25"/>
      <c r="H661" s="25"/>
      <c r="I661" s="25"/>
      <c r="J661" s="25"/>
      <c r="K661" s="25"/>
      <c r="L661" s="25"/>
      <c r="M661" s="25"/>
      <c r="N661" s="25"/>
      <c r="O661" s="25"/>
      <c r="P661" s="25"/>
      <c r="Q661" s="25"/>
      <c r="R661" s="25"/>
      <c r="S661" s="25"/>
      <c r="T661" s="25"/>
      <c r="U661" s="25"/>
      <c r="V661" s="25"/>
      <c r="W661" s="25"/>
      <c r="X661" s="25"/>
      <c r="Y661" s="25"/>
      <c r="Z661" s="25"/>
      <c r="AA661" s="25"/>
      <c r="AB661" s="25"/>
      <c r="AC661" s="25"/>
      <c r="AD661" s="25"/>
      <c r="AE661" s="25"/>
      <c r="AF661" s="25"/>
      <c r="AG661" s="25"/>
      <c r="AH661" s="25"/>
      <c r="AI661" s="25"/>
      <c r="AJ661" s="25"/>
      <c r="AK661" s="25"/>
      <c r="AL661" s="25"/>
      <c r="AM661" s="25"/>
      <c r="AN661" s="25"/>
      <c r="AO661" s="25"/>
      <c r="AP661" s="25"/>
      <c r="AQ661" s="25"/>
      <c r="AR661" s="25"/>
      <c r="AS661" s="25"/>
    </row>
    <row r="662" spans="1:45" x14ac:dyDescent="0.25">
      <c r="A662" s="21"/>
      <c r="B662" s="4" t="str">
        <f>IF(A661="","",IF(A662="","←",IF(A662="Cash Request",COUNTIF($A$5:A661,"Cash Request")+1,IF(A662&lt;&gt;"Cash Request",B661+0.01&amp;"",))))</f>
        <v/>
      </c>
      <c r="C662" s="22"/>
      <c r="D662" s="23"/>
      <c r="E662" s="5">
        <f>IF(AND(A661="",A662&lt;&gt;""),"ERROR-MISSING ROW ABOVE",IF(A662="Cash Request",SUMIF(B663:$B$1006,B662&amp;".*",E663:$E$1006),SUM(F662:AS662)))</f>
        <v>0</v>
      </c>
      <c r="F662" s="25"/>
      <c r="G662" s="25"/>
      <c r="H662" s="25"/>
      <c r="I662" s="25"/>
      <c r="J662" s="25"/>
      <c r="K662" s="25"/>
      <c r="L662" s="25"/>
      <c r="M662" s="25"/>
      <c r="N662" s="25"/>
      <c r="O662" s="25"/>
      <c r="P662" s="25"/>
      <c r="Q662" s="25"/>
      <c r="R662" s="25"/>
      <c r="S662" s="25"/>
      <c r="T662" s="25"/>
      <c r="U662" s="25"/>
      <c r="V662" s="25"/>
      <c r="W662" s="25"/>
      <c r="X662" s="25"/>
      <c r="Y662" s="25"/>
      <c r="Z662" s="25"/>
      <c r="AA662" s="25"/>
      <c r="AB662" s="25"/>
      <c r="AC662" s="25"/>
      <c r="AD662" s="25"/>
      <c r="AE662" s="25"/>
      <c r="AF662" s="25"/>
      <c r="AG662" s="25"/>
      <c r="AH662" s="25"/>
      <c r="AI662" s="25"/>
      <c r="AJ662" s="25"/>
      <c r="AK662" s="25"/>
      <c r="AL662" s="25"/>
      <c r="AM662" s="25"/>
      <c r="AN662" s="25"/>
      <c r="AO662" s="25"/>
      <c r="AP662" s="25"/>
      <c r="AQ662" s="25"/>
      <c r="AR662" s="25"/>
      <c r="AS662" s="25"/>
    </row>
    <row r="663" spans="1:45" x14ac:dyDescent="0.25">
      <c r="A663" s="21"/>
      <c r="B663" s="4" t="str">
        <f>IF(A662="","",IF(A663="","←",IF(A663="Cash Request",COUNTIF($A$5:A662,"Cash Request")+1,IF(A663&lt;&gt;"Cash Request",B662+0.01&amp;"",))))</f>
        <v/>
      </c>
      <c r="C663" s="22"/>
      <c r="D663" s="23"/>
      <c r="E663" s="5">
        <f>IF(AND(A662="",A663&lt;&gt;""),"ERROR-MISSING ROW ABOVE",IF(A663="Cash Request",SUMIF(B664:$B$1006,B663&amp;".*",E664:$E$1006),SUM(F663:AS663)))</f>
        <v>0</v>
      </c>
      <c r="F663" s="25"/>
      <c r="G663" s="25"/>
      <c r="H663" s="25"/>
      <c r="I663" s="25"/>
      <c r="J663" s="25"/>
      <c r="K663" s="25"/>
      <c r="L663" s="25"/>
      <c r="M663" s="25"/>
      <c r="N663" s="25"/>
      <c r="O663" s="25"/>
      <c r="P663" s="25"/>
      <c r="Q663" s="25"/>
      <c r="R663" s="25"/>
      <c r="S663" s="25"/>
      <c r="T663" s="25"/>
      <c r="U663" s="25"/>
      <c r="V663" s="25"/>
      <c r="W663" s="25"/>
      <c r="X663" s="25"/>
      <c r="Y663" s="25"/>
      <c r="Z663" s="25"/>
      <c r="AA663" s="25"/>
      <c r="AB663" s="25"/>
      <c r="AC663" s="25"/>
      <c r="AD663" s="25"/>
      <c r="AE663" s="25"/>
      <c r="AF663" s="25"/>
      <c r="AG663" s="25"/>
      <c r="AH663" s="25"/>
      <c r="AI663" s="25"/>
      <c r="AJ663" s="25"/>
      <c r="AK663" s="25"/>
      <c r="AL663" s="25"/>
      <c r="AM663" s="25"/>
      <c r="AN663" s="25"/>
      <c r="AO663" s="25"/>
      <c r="AP663" s="25"/>
      <c r="AQ663" s="25"/>
      <c r="AR663" s="25"/>
      <c r="AS663" s="25"/>
    </row>
    <row r="664" spans="1:45" x14ac:dyDescent="0.25">
      <c r="A664" s="21"/>
      <c r="B664" s="4" t="str">
        <f>IF(A663="","",IF(A664="","←",IF(A664="Cash Request",COUNTIF($A$5:A663,"Cash Request")+1,IF(A664&lt;&gt;"Cash Request",B663+0.01&amp;"",))))</f>
        <v/>
      </c>
      <c r="C664" s="22"/>
      <c r="D664" s="23"/>
      <c r="E664" s="5">
        <f>IF(AND(A663="",A664&lt;&gt;""),"ERROR-MISSING ROW ABOVE",IF(A664="Cash Request",SUMIF(B665:$B$1006,B664&amp;".*",E665:$E$1006),SUM(F664:AS664)))</f>
        <v>0</v>
      </c>
      <c r="F664" s="25"/>
      <c r="G664" s="25"/>
      <c r="H664" s="25"/>
      <c r="I664" s="25"/>
      <c r="J664" s="25"/>
      <c r="K664" s="25"/>
      <c r="L664" s="25"/>
      <c r="M664" s="25"/>
      <c r="N664" s="25"/>
      <c r="O664" s="25"/>
      <c r="P664" s="25"/>
      <c r="Q664" s="25"/>
      <c r="R664" s="25"/>
      <c r="S664" s="25"/>
      <c r="T664" s="25"/>
      <c r="U664" s="25"/>
      <c r="V664" s="25"/>
      <c r="W664" s="25"/>
      <c r="X664" s="25"/>
      <c r="Y664" s="25"/>
      <c r="Z664" s="25"/>
      <c r="AA664" s="25"/>
      <c r="AB664" s="25"/>
      <c r="AC664" s="25"/>
      <c r="AD664" s="25"/>
      <c r="AE664" s="25"/>
      <c r="AF664" s="25"/>
      <c r="AG664" s="25"/>
      <c r="AH664" s="25"/>
      <c r="AI664" s="25"/>
      <c r="AJ664" s="25"/>
      <c r="AK664" s="25"/>
      <c r="AL664" s="25"/>
      <c r="AM664" s="25"/>
      <c r="AN664" s="25"/>
      <c r="AO664" s="25"/>
      <c r="AP664" s="25"/>
      <c r="AQ664" s="25"/>
      <c r="AR664" s="25"/>
      <c r="AS664" s="25"/>
    </row>
    <row r="665" spans="1:45" x14ac:dyDescent="0.25">
      <c r="A665" s="21"/>
      <c r="B665" s="4" t="str">
        <f>IF(A664="","",IF(A665="","←",IF(A665="Cash Request",COUNTIF($A$5:A664,"Cash Request")+1,IF(A665&lt;&gt;"Cash Request",B664+0.01&amp;"",))))</f>
        <v/>
      </c>
      <c r="C665" s="22"/>
      <c r="D665" s="23"/>
      <c r="E665" s="5">
        <f>IF(AND(A664="",A665&lt;&gt;""),"ERROR-MISSING ROW ABOVE",IF(A665="Cash Request",SUMIF(B666:$B$1006,B665&amp;".*",E666:$E$1006),SUM(F665:AS665)))</f>
        <v>0</v>
      </c>
      <c r="F665" s="25"/>
      <c r="G665" s="25"/>
      <c r="H665" s="25"/>
      <c r="I665" s="25"/>
      <c r="J665" s="25"/>
      <c r="K665" s="25"/>
      <c r="L665" s="25"/>
      <c r="M665" s="25"/>
      <c r="N665" s="25"/>
      <c r="O665" s="25"/>
      <c r="P665" s="25"/>
      <c r="Q665" s="25"/>
      <c r="R665" s="25"/>
      <c r="S665" s="25"/>
      <c r="T665" s="25"/>
      <c r="U665" s="25"/>
      <c r="V665" s="25"/>
      <c r="W665" s="25"/>
      <c r="X665" s="25"/>
      <c r="Y665" s="25"/>
      <c r="Z665" s="25"/>
      <c r="AA665" s="25"/>
      <c r="AB665" s="25"/>
      <c r="AC665" s="25"/>
      <c r="AD665" s="25"/>
      <c r="AE665" s="25"/>
      <c r="AF665" s="25"/>
      <c r="AG665" s="25"/>
      <c r="AH665" s="25"/>
      <c r="AI665" s="25"/>
      <c r="AJ665" s="25"/>
      <c r="AK665" s="25"/>
      <c r="AL665" s="25"/>
      <c r="AM665" s="25"/>
      <c r="AN665" s="25"/>
      <c r="AO665" s="25"/>
      <c r="AP665" s="25"/>
      <c r="AQ665" s="25"/>
      <c r="AR665" s="25"/>
      <c r="AS665" s="25"/>
    </row>
    <row r="666" spans="1:45" x14ac:dyDescent="0.25">
      <c r="A666" s="21"/>
      <c r="B666" s="4" t="str">
        <f>IF(A665="","",IF(A666="","←",IF(A666="Cash Request",COUNTIF($A$5:A665,"Cash Request")+1,IF(A666&lt;&gt;"Cash Request",B665+0.01&amp;"",))))</f>
        <v/>
      </c>
      <c r="C666" s="22"/>
      <c r="D666" s="23"/>
      <c r="E666" s="5">
        <f>IF(AND(A665="",A666&lt;&gt;""),"ERROR-MISSING ROW ABOVE",IF(A666="Cash Request",SUMIF(B667:$B$1006,B666&amp;".*",E667:$E$1006),SUM(F666:AS666)))</f>
        <v>0</v>
      </c>
      <c r="F666" s="25"/>
      <c r="G666" s="25"/>
      <c r="H666" s="25"/>
      <c r="I666" s="25"/>
      <c r="J666" s="25"/>
      <c r="K666" s="25"/>
      <c r="L666" s="25"/>
      <c r="M666" s="25"/>
      <c r="N666" s="25"/>
      <c r="O666" s="25"/>
      <c r="P666" s="25"/>
      <c r="Q666" s="25"/>
      <c r="R666" s="25"/>
      <c r="S666" s="25"/>
      <c r="T666" s="25"/>
      <c r="U666" s="25"/>
      <c r="V666" s="25"/>
      <c r="W666" s="25"/>
      <c r="X666" s="25"/>
      <c r="Y666" s="25"/>
      <c r="Z666" s="25"/>
      <c r="AA666" s="25"/>
      <c r="AB666" s="25"/>
      <c r="AC666" s="25"/>
      <c r="AD666" s="25"/>
      <c r="AE666" s="25"/>
      <c r="AF666" s="25"/>
      <c r="AG666" s="25"/>
      <c r="AH666" s="25"/>
      <c r="AI666" s="25"/>
      <c r="AJ666" s="25"/>
      <c r="AK666" s="25"/>
      <c r="AL666" s="25"/>
      <c r="AM666" s="25"/>
      <c r="AN666" s="25"/>
      <c r="AO666" s="25"/>
      <c r="AP666" s="25"/>
      <c r="AQ666" s="25"/>
      <c r="AR666" s="25"/>
      <c r="AS666" s="25"/>
    </row>
    <row r="667" spans="1:45" x14ac:dyDescent="0.25">
      <c r="A667" s="21"/>
      <c r="B667" s="4" t="str">
        <f>IF(A666="","",IF(A667="","←",IF(A667="Cash Request",COUNTIF($A$5:A666,"Cash Request")+1,IF(A667&lt;&gt;"Cash Request",B666+0.01&amp;"",))))</f>
        <v/>
      </c>
      <c r="C667" s="22"/>
      <c r="D667" s="23"/>
      <c r="E667" s="5">
        <f>IF(AND(A666="",A667&lt;&gt;""),"ERROR-MISSING ROW ABOVE",IF(A667="Cash Request",SUMIF(B668:$B$1006,B667&amp;".*",E668:$E$1006),SUM(F667:AS667)))</f>
        <v>0</v>
      </c>
      <c r="F667" s="25"/>
      <c r="G667" s="25"/>
      <c r="H667" s="25"/>
      <c r="I667" s="25"/>
      <c r="J667" s="25"/>
      <c r="K667" s="25"/>
      <c r="L667" s="25"/>
      <c r="M667" s="25"/>
      <c r="N667" s="25"/>
      <c r="O667" s="25"/>
      <c r="P667" s="25"/>
      <c r="Q667" s="25"/>
      <c r="R667" s="25"/>
      <c r="S667" s="25"/>
      <c r="T667" s="25"/>
      <c r="U667" s="25"/>
      <c r="V667" s="25"/>
      <c r="W667" s="25"/>
      <c r="X667" s="25"/>
      <c r="Y667" s="25"/>
      <c r="Z667" s="25"/>
      <c r="AA667" s="25"/>
      <c r="AB667" s="25"/>
      <c r="AC667" s="25"/>
      <c r="AD667" s="25"/>
      <c r="AE667" s="25"/>
      <c r="AF667" s="25"/>
      <c r="AG667" s="25"/>
      <c r="AH667" s="25"/>
      <c r="AI667" s="25"/>
      <c r="AJ667" s="25"/>
      <c r="AK667" s="25"/>
      <c r="AL667" s="25"/>
      <c r="AM667" s="25"/>
      <c r="AN667" s="25"/>
      <c r="AO667" s="25"/>
      <c r="AP667" s="25"/>
      <c r="AQ667" s="25"/>
      <c r="AR667" s="25"/>
      <c r="AS667" s="25"/>
    </row>
    <row r="668" spans="1:45" x14ac:dyDescent="0.25">
      <c r="A668" s="21"/>
      <c r="B668" s="4" t="str">
        <f>IF(A667="","",IF(A668="","←",IF(A668="Cash Request",COUNTIF($A$5:A667,"Cash Request")+1,IF(A668&lt;&gt;"Cash Request",B667+0.01&amp;"",))))</f>
        <v/>
      </c>
      <c r="C668" s="22"/>
      <c r="D668" s="23"/>
      <c r="E668" s="5">
        <f>IF(AND(A667="",A668&lt;&gt;""),"ERROR-MISSING ROW ABOVE",IF(A668="Cash Request",SUMIF(B669:$B$1006,B668&amp;".*",E669:$E$1006),SUM(F668:AS668)))</f>
        <v>0</v>
      </c>
      <c r="F668" s="25"/>
      <c r="G668" s="25"/>
      <c r="H668" s="25"/>
      <c r="I668" s="25"/>
      <c r="J668" s="25"/>
      <c r="K668" s="25"/>
      <c r="L668" s="25"/>
      <c r="M668" s="25"/>
      <c r="N668" s="25"/>
      <c r="O668" s="25"/>
      <c r="P668" s="25"/>
      <c r="Q668" s="25"/>
      <c r="R668" s="25"/>
      <c r="S668" s="25"/>
      <c r="T668" s="25"/>
      <c r="U668" s="25"/>
      <c r="V668" s="25"/>
      <c r="W668" s="25"/>
      <c r="X668" s="25"/>
      <c r="Y668" s="25"/>
      <c r="Z668" s="25"/>
      <c r="AA668" s="25"/>
      <c r="AB668" s="25"/>
      <c r="AC668" s="25"/>
      <c r="AD668" s="25"/>
      <c r="AE668" s="25"/>
      <c r="AF668" s="25"/>
      <c r="AG668" s="25"/>
      <c r="AH668" s="25"/>
      <c r="AI668" s="25"/>
      <c r="AJ668" s="25"/>
      <c r="AK668" s="25"/>
      <c r="AL668" s="25"/>
      <c r="AM668" s="25"/>
      <c r="AN668" s="25"/>
      <c r="AO668" s="25"/>
      <c r="AP668" s="25"/>
      <c r="AQ668" s="25"/>
      <c r="AR668" s="25"/>
      <c r="AS668" s="25"/>
    </row>
    <row r="669" spans="1:45" x14ac:dyDescent="0.25">
      <c r="A669" s="21"/>
      <c r="B669" s="4" t="str">
        <f>IF(A668="","",IF(A669="","←",IF(A669="Cash Request",COUNTIF($A$5:A668,"Cash Request")+1,IF(A669&lt;&gt;"Cash Request",B668+0.01&amp;"",))))</f>
        <v/>
      </c>
      <c r="C669" s="22"/>
      <c r="D669" s="23"/>
      <c r="E669" s="5">
        <f>IF(AND(A668="",A669&lt;&gt;""),"ERROR-MISSING ROW ABOVE",IF(A669="Cash Request",SUMIF(B670:$B$1006,B669&amp;".*",E670:$E$1006),SUM(F669:AS669)))</f>
        <v>0</v>
      </c>
      <c r="F669" s="25"/>
      <c r="G669" s="25"/>
      <c r="H669" s="25"/>
      <c r="I669" s="25"/>
      <c r="J669" s="25"/>
      <c r="K669" s="25"/>
      <c r="L669" s="25"/>
      <c r="M669" s="25"/>
      <c r="N669" s="25"/>
      <c r="O669" s="25"/>
      <c r="P669" s="25"/>
      <c r="Q669" s="25"/>
      <c r="R669" s="25"/>
      <c r="S669" s="25"/>
      <c r="T669" s="25"/>
      <c r="U669" s="25"/>
      <c r="V669" s="25"/>
      <c r="W669" s="25"/>
      <c r="X669" s="25"/>
      <c r="Y669" s="25"/>
      <c r="Z669" s="25"/>
      <c r="AA669" s="25"/>
      <c r="AB669" s="25"/>
      <c r="AC669" s="25"/>
      <c r="AD669" s="25"/>
      <c r="AE669" s="25"/>
      <c r="AF669" s="25"/>
      <c r="AG669" s="25"/>
      <c r="AH669" s="25"/>
      <c r="AI669" s="25"/>
      <c r="AJ669" s="25"/>
      <c r="AK669" s="25"/>
      <c r="AL669" s="25"/>
      <c r="AM669" s="25"/>
      <c r="AN669" s="25"/>
      <c r="AO669" s="25"/>
      <c r="AP669" s="25"/>
      <c r="AQ669" s="25"/>
      <c r="AR669" s="25"/>
      <c r="AS669" s="25"/>
    </row>
    <row r="670" spans="1:45" x14ac:dyDescent="0.25">
      <c r="A670" s="21"/>
      <c r="B670" s="4" t="str">
        <f>IF(A669="","",IF(A670="","←",IF(A670="Cash Request",COUNTIF($A$5:A669,"Cash Request")+1,IF(A670&lt;&gt;"Cash Request",B669+0.01&amp;"",))))</f>
        <v/>
      </c>
      <c r="C670" s="22"/>
      <c r="D670" s="23"/>
      <c r="E670" s="5">
        <f>IF(AND(A669="",A670&lt;&gt;""),"ERROR-MISSING ROW ABOVE",IF(A670="Cash Request",SUMIF(B671:$B$1006,B670&amp;".*",E671:$E$1006),SUM(F670:AS670)))</f>
        <v>0</v>
      </c>
      <c r="F670" s="25"/>
      <c r="G670" s="25"/>
      <c r="H670" s="25"/>
      <c r="I670" s="25"/>
      <c r="J670" s="25"/>
      <c r="K670" s="25"/>
      <c r="L670" s="25"/>
      <c r="M670" s="25"/>
      <c r="N670" s="25"/>
      <c r="O670" s="25"/>
      <c r="P670" s="25"/>
      <c r="Q670" s="25"/>
      <c r="R670" s="25"/>
      <c r="S670" s="25"/>
      <c r="T670" s="25"/>
      <c r="U670" s="25"/>
      <c r="V670" s="25"/>
      <c r="W670" s="25"/>
      <c r="X670" s="25"/>
      <c r="Y670" s="25"/>
      <c r="Z670" s="25"/>
      <c r="AA670" s="25"/>
      <c r="AB670" s="25"/>
      <c r="AC670" s="25"/>
      <c r="AD670" s="25"/>
      <c r="AE670" s="25"/>
      <c r="AF670" s="25"/>
      <c r="AG670" s="25"/>
      <c r="AH670" s="25"/>
      <c r="AI670" s="25"/>
      <c r="AJ670" s="25"/>
      <c r="AK670" s="25"/>
      <c r="AL670" s="25"/>
      <c r="AM670" s="25"/>
      <c r="AN670" s="25"/>
      <c r="AO670" s="25"/>
      <c r="AP670" s="25"/>
      <c r="AQ670" s="25"/>
      <c r="AR670" s="25"/>
      <c r="AS670" s="25"/>
    </row>
    <row r="671" spans="1:45" x14ac:dyDescent="0.25">
      <c r="A671" s="21"/>
      <c r="B671" s="4" t="str">
        <f>IF(A670="","",IF(A671="","←",IF(A671="Cash Request",COUNTIF($A$5:A670,"Cash Request")+1,IF(A671&lt;&gt;"Cash Request",B670+0.01&amp;"",))))</f>
        <v/>
      </c>
      <c r="C671" s="22"/>
      <c r="D671" s="23"/>
      <c r="E671" s="5">
        <f>IF(AND(A670="",A671&lt;&gt;""),"ERROR-MISSING ROW ABOVE",IF(A671="Cash Request",SUMIF(B672:$B$1006,B671&amp;".*",E672:$E$1006),SUM(F671:AS671)))</f>
        <v>0</v>
      </c>
      <c r="F671" s="25"/>
      <c r="G671" s="25"/>
      <c r="H671" s="25"/>
      <c r="I671" s="25"/>
      <c r="J671" s="25"/>
      <c r="K671" s="25"/>
      <c r="L671" s="25"/>
      <c r="M671" s="25"/>
      <c r="N671" s="25"/>
      <c r="O671" s="25"/>
      <c r="P671" s="25"/>
      <c r="Q671" s="25"/>
      <c r="R671" s="25"/>
      <c r="S671" s="25"/>
      <c r="T671" s="25"/>
      <c r="U671" s="25"/>
      <c r="V671" s="25"/>
      <c r="W671" s="25"/>
      <c r="X671" s="25"/>
      <c r="Y671" s="25"/>
      <c r="Z671" s="25"/>
      <c r="AA671" s="25"/>
      <c r="AB671" s="25"/>
      <c r="AC671" s="25"/>
      <c r="AD671" s="25"/>
      <c r="AE671" s="25"/>
      <c r="AF671" s="25"/>
      <c r="AG671" s="25"/>
      <c r="AH671" s="25"/>
      <c r="AI671" s="25"/>
      <c r="AJ671" s="25"/>
      <c r="AK671" s="25"/>
      <c r="AL671" s="25"/>
      <c r="AM671" s="25"/>
      <c r="AN671" s="25"/>
      <c r="AO671" s="25"/>
      <c r="AP671" s="25"/>
      <c r="AQ671" s="25"/>
      <c r="AR671" s="25"/>
      <c r="AS671" s="25"/>
    </row>
    <row r="672" spans="1:45" x14ac:dyDescent="0.25">
      <c r="A672" s="21"/>
      <c r="B672" s="4" t="str">
        <f>IF(A671="","",IF(A672="","←",IF(A672="Cash Request",COUNTIF($A$5:A671,"Cash Request")+1,IF(A672&lt;&gt;"Cash Request",B671+0.01&amp;"",))))</f>
        <v/>
      </c>
      <c r="C672" s="22"/>
      <c r="D672" s="23"/>
      <c r="E672" s="5">
        <f>IF(AND(A671="",A672&lt;&gt;""),"ERROR-MISSING ROW ABOVE",IF(A672="Cash Request",SUMIF(B673:$B$1006,B672&amp;".*",E673:$E$1006),SUM(F672:AS672)))</f>
        <v>0</v>
      </c>
      <c r="F672" s="25"/>
      <c r="G672" s="25"/>
      <c r="H672" s="25"/>
      <c r="I672" s="25"/>
      <c r="J672" s="25"/>
      <c r="K672" s="25"/>
      <c r="L672" s="25"/>
      <c r="M672" s="25"/>
      <c r="N672" s="25"/>
      <c r="O672" s="25"/>
      <c r="P672" s="25"/>
      <c r="Q672" s="25"/>
      <c r="R672" s="25"/>
      <c r="S672" s="25"/>
      <c r="T672" s="25"/>
      <c r="U672" s="25"/>
      <c r="V672" s="25"/>
      <c r="W672" s="25"/>
      <c r="X672" s="25"/>
      <c r="Y672" s="25"/>
      <c r="Z672" s="25"/>
      <c r="AA672" s="25"/>
      <c r="AB672" s="25"/>
      <c r="AC672" s="25"/>
      <c r="AD672" s="25"/>
      <c r="AE672" s="25"/>
      <c r="AF672" s="25"/>
      <c r="AG672" s="25"/>
      <c r="AH672" s="25"/>
      <c r="AI672" s="25"/>
      <c r="AJ672" s="25"/>
      <c r="AK672" s="25"/>
      <c r="AL672" s="25"/>
      <c r="AM672" s="25"/>
      <c r="AN672" s="25"/>
      <c r="AO672" s="25"/>
      <c r="AP672" s="25"/>
      <c r="AQ672" s="25"/>
      <c r="AR672" s="25"/>
      <c r="AS672" s="25"/>
    </row>
    <row r="673" spans="1:45" x14ac:dyDescent="0.25">
      <c r="A673" s="21"/>
      <c r="B673" s="4" t="str">
        <f>IF(A672="","",IF(A673="","←",IF(A673="Cash Request",COUNTIF($A$5:A672,"Cash Request")+1,IF(A673&lt;&gt;"Cash Request",B672+0.01&amp;"",))))</f>
        <v/>
      </c>
      <c r="C673" s="22"/>
      <c r="D673" s="23"/>
      <c r="E673" s="5">
        <f>IF(AND(A672="",A673&lt;&gt;""),"ERROR-MISSING ROW ABOVE",IF(A673="Cash Request",SUMIF(B674:$B$1006,B673&amp;".*",E674:$E$1006),SUM(F673:AS673)))</f>
        <v>0</v>
      </c>
      <c r="F673" s="25"/>
      <c r="G673" s="25"/>
      <c r="H673" s="25"/>
      <c r="I673" s="25"/>
      <c r="J673" s="25"/>
      <c r="K673" s="25"/>
      <c r="L673" s="25"/>
      <c r="M673" s="25"/>
      <c r="N673" s="25"/>
      <c r="O673" s="25"/>
      <c r="P673" s="25"/>
      <c r="Q673" s="25"/>
      <c r="R673" s="25"/>
      <c r="S673" s="25"/>
      <c r="T673" s="25"/>
      <c r="U673" s="25"/>
      <c r="V673" s="25"/>
      <c r="W673" s="25"/>
      <c r="X673" s="25"/>
      <c r="Y673" s="25"/>
      <c r="Z673" s="25"/>
      <c r="AA673" s="25"/>
      <c r="AB673" s="25"/>
      <c r="AC673" s="25"/>
      <c r="AD673" s="25"/>
      <c r="AE673" s="25"/>
      <c r="AF673" s="25"/>
      <c r="AG673" s="25"/>
      <c r="AH673" s="25"/>
      <c r="AI673" s="25"/>
      <c r="AJ673" s="25"/>
      <c r="AK673" s="25"/>
      <c r="AL673" s="25"/>
      <c r="AM673" s="25"/>
      <c r="AN673" s="25"/>
      <c r="AO673" s="25"/>
      <c r="AP673" s="25"/>
      <c r="AQ673" s="25"/>
      <c r="AR673" s="25"/>
      <c r="AS673" s="25"/>
    </row>
    <row r="674" spans="1:45" x14ac:dyDescent="0.25">
      <c r="A674" s="21"/>
      <c r="B674" s="4" t="str">
        <f>IF(A673="","",IF(A674="","←",IF(A674="Cash Request",COUNTIF($A$5:A673,"Cash Request")+1,IF(A674&lt;&gt;"Cash Request",B673+0.01&amp;"",))))</f>
        <v/>
      </c>
      <c r="C674" s="22"/>
      <c r="D674" s="23"/>
      <c r="E674" s="5">
        <f>IF(AND(A673="",A674&lt;&gt;""),"ERROR-MISSING ROW ABOVE",IF(A674="Cash Request",SUMIF(B675:$B$1006,B674&amp;".*",E675:$E$1006),SUM(F674:AS674)))</f>
        <v>0</v>
      </c>
      <c r="F674" s="25"/>
      <c r="G674" s="25"/>
      <c r="H674" s="25"/>
      <c r="I674" s="25"/>
      <c r="J674" s="25"/>
      <c r="K674" s="25"/>
      <c r="L674" s="25"/>
      <c r="M674" s="25"/>
      <c r="N674" s="25"/>
      <c r="O674" s="25"/>
      <c r="P674" s="25"/>
      <c r="Q674" s="25"/>
      <c r="R674" s="25"/>
      <c r="S674" s="25"/>
      <c r="T674" s="25"/>
      <c r="U674" s="25"/>
      <c r="V674" s="25"/>
      <c r="W674" s="25"/>
      <c r="X674" s="25"/>
      <c r="Y674" s="25"/>
      <c r="Z674" s="25"/>
      <c r="AA674" s="25"/>
      <c r="AB674" s="25"/>
      <c r="AC674" s="25"/>
      <c r="AD674" s="25"/>
      <c r="AE674" s="25"/>
      <c r="AF674" s="25"/>
      <c r="AG674" s="25"/>
      <c r="AH674" s="25"/>
      <c r="AI674" s="25"/>
      <c r="AJ674" s="25"/>
      <c r="AK674" s="25"/>
      <c r="AL674" s="25"/>
      <c r="AM674" s="25"/>
      <c r="AN674" s="25"/>
      <c r="AO674" s="25"/>
      <c r="AP674" s="25"/>
      <c r="AQ674" s="25"/>
      <c r="AR674" s="25"/>
      <c r="AS674" s="25"/>
    </row>
    <row r="675" spans="1:45" x14ac:dyDescent="0.25">
      <c r="A675" s="21"/>
      <c r="B675" s="4" t="str">
        <f>IF(A674="","",IF(A675="","←",IF(A675="Cash Request",COUNTIF($A$5:A674,"Cash Request")+1,IF(A675&lt;&gt;"Cash Request",B674+0.01&amp;"",))))</f>
        <v/>
      </c>
      <c r="C675" s="22"/>
      <c r="D675" s="23"/>
      <c r="E675" s="5">
        <f>IF(AND(A674="",A675&lt;&gt;""),"ERROR-MISSING ROW ABOVE",IF(A675="Cash Request",SUMIF(B676:$B$1006,B675&amp;".*",E676:$E$1006),SUM(F675:AS675)))</f>
        <v>0</v>
      </c>
      <c r="F675" s="25"/>
      <c r="G675" s="25"/>
      <c r="H675" s="25"/>
      <c r="I675" s="25"/>
      <c r="J675" s="25"/>
      <c r="K675" s="25"/>
      <c r="L675" s="25"/>
      <c r="M675" s="25"/>
      <c r="N675" s="25"/>
      <c r="O675" s="25"/>
      <c r="P675" s="25"/>
      <c r="Q675" s="25"/>
      <c r="R675" s="25"/>
      <c r="S675" s="25"/>
      <c r="T675" s="25"/>
      <c r="U675" s="25"/>
      <c r="V675" s="25"/>
      <c r="W675" s="25"/>
      <c r="X675" s="25"/>
      <c r="Y675" s="25"/>
      <c r="Z675" s="25"/>
      <c r="AA675" s="25"/>
      <c r="AB675" s="25"/>
      <c r="AC675" s="25"/>
      <c r="AD675" s="25"/>
      <c r="AE675" s="25"/>
      <c r="AF675" s="25"/>
      <c r="AG675" s="25"/>
      <c r="AH675" s="25"/>
      <c r="AI675" s="25"/>
      <c r="AJ675" s="25"/>
      <c r="AK675" s="25"/>
      <c r="AL675" s="25"/>
      <c r="AM675" s="25"/>
      <c r="AN675" s="25"/>
      <c r="AO675" s="25"/>
      <c r="AP675" s="25"/>
      <c r="AQ675" s="25"/>
      <c r="AR675" s="25"/>
      <c r="AS675" s="25"/>
    </row>
    <row r="676" spans="1:45" x14ac:dyDescent="0.25">
      <c r="A676" s="21"/>
      <c r="B676" s="4" t="str">
        <f>IF(A675="","",IF(A676="","←",IF(A676="Cash Request",COUNTIF($A$5:A675,"Cash Request")+1,IF(A676&lt;&gt;"Cash Request",B675+0.01&amp;"",))))</f>
        <v/>
      </c>
      <c r="C676" s="22"/>
      <c r="D676" s="23"/>
      <c r="E676" s="5">
        <f>IF(AND(A675="",A676&lt;&gt;""),"ERROR-MISSING ROW ABOVE",IF(A676="Cash Request",SUMIF(B677:$B$1006,B676&amp;".*",E677:$E$1006),SUM(F676:AS676)))</f>
        <v>0</v>
      </c>
      <c r="F676" s="25"/>
      <c r="G676" s="25"/>
      <c r="H676" s="25"/>
      <c r="I676" s="25"/>
      <c r="J676" s="25"/>
      <c r="K676" s="25"/>
      <c r="L676" s="25"/>
      <c r="M676" s="25"/>
      <c r="N676" s="25"/>
      <c r="O676" s="25"/>
      <c r="P676" s="25"/>
      <c r="Q676" s="25"/>
      <c r="R676" s="25"/>
      <c r="S676" s="25"/>
      <c r="T676" s="25"/>
      <c r="U676" s="25"/>
      <c r="V676" s="25"/>
      <c r="W676" s="25"/>
      <c r="X676" s="25"/>
      <c r="Y676" s="25"/>
      <c r="Z676" s="25"/>
      <c r="AA676" s="25"/>
      <c r="AB676" s="25"/>
      <c r="AC676" s="25"/>
      <c r="AD676" s="25"/>
      <c r="AE676" s="25"/>
      <c r="AF676" s="25"/>
      <c r="AG676" s="25"/>
      <c r="AH676" s="25"/>
      <c r="AI676" s="25"/>
      <c r="AJ676" s="25"/>
      <c r="AK676" s="25"/>
      <c r="AL676" s="25"/>
      <c r="AM676" s="25"/>
      <c r="AN676" s="25"/>
      <c r="AO676" s="25"/>
      <c r="AP676" s="25"/>
      <c r="AQ676" s="25"/>
      <c r="AR676" s="25"/>
      <c r="AS676" s="25"/>
    </row>
    <row r="677" spans="1:45" x14ac:dyDescent="0.25">
      <c r="A677" s="21"/>
      <c r="B677" s="4" t="str">
        <f>IF(A676="","",IF(A677="","←",IF(A677="Cash Request",COUNTIF($A$5:A676,"Cash Request")+1,IF(A677&lt;&gt;"Cash Request",B676+0.01&amp;"",))))</f>
        <v/>
      </c>
      <c r="C677" s="22"/>
      <c r="D677" s="23"/>
      <c r="E677" s="5">
        <f>IF(AND(A676="",A677&lt;&gt;""),"ERROR-MISSING ROW ABOVE",IF(A677="Cash Request",SUMIF(B678:$B$1006,B677&amp;".*",E678:$E$1006),SUM(F677:AS677)))</f>
        <v>0</v>
      </c>
      <c r="F677" s="25"/>
      <c r="G677" s="25"/>
      <c r="H677" s="25"/>
      <c r="I677" s="25"/>
      <c r="J677" s="25"/>
      <c r="K677" s="25"/>
      <c r="L677" s="25"/>
      <c r="M677" s="25"/>
      <c r="N677" s="25"/>
      <c r="O677" s="25"/>
      <c r="P677" s="25"/>
      <c r="Q677" s="25"/>
      <c r="R677" s="25"/>
      <c r="S677" s="25"/>
      <c r="T677" s="25"/>
      <c r="U677" s="25"/>
      <c r="V677" s="25"/>
      <c r="W677" s="25"/>
      <c r="X677" s="25"/>
      <c r="Y677" s="25"/>
      <c r="Z677" s="25"/>
      <c r="AA677" s="25"/>
      <c r="AB677" s="25"/>
      <c r="AC677" s="25"/>
      <c r="AD677" s="25"/>
      <c r="AE677" s="25"/>
      <c r="AF677" s="25"/>
      <c r="AG677" s="25"/>
      <c r="AH677" s="25"/>
      <c r="AI677" s="25"/>
      <c r="AJ677" s="25"/>
      <c r="AK677" s="25"/>
      <c r="AL677" s="25"/>
      <c r="AM677" s="25"/>
      <c r="AN677" s="25"/>
      <c r="AO677" s="25"/>
      <c r="AP677" s="25"/>
      <c r="AQ677" s="25"/>
      <c r="AR677" s="25"/>
      <c r="AS677" s="25"/>
    </row>
    <row r="678" spans="1:45" x14ac:dyDescent="0.25">
      <c r="A678" s="21"/>
      <c r="B678" s="4" t="str">
        <f>IF(A677="","",IF(A678="","←",IF(A678="Cash Request",COUNTIF($A$5:A677,"Cash Request")+1,IF(A678&lt;&gt;"Cash Request",B677+0.01&amp;"",))))</f>
        <v/>
      </c>
      <c r="C678" s="22"/>
      <c r="D678" s="23"/>
      <c r="E678" s="5">
        <f>IF(AND(A677="",A678&lt;&gt;""),"ERROR-MISSING ROW ABOVE",IF(A678="Cash Request",SUMIF(B679:$B$1006,B678&amp;".*",E679:$E$1006),SUM(F678:AS678)))</f>
        <v>0</v>
      </c>
      <c r="F678" s="25"/>
      <c r="G678" s="25"/>
      <c r="H678" s="25"/>
      <c r="I678" s="25"/>
      <c r="J678" s="25"/>
      <c r="K678" s="25"/>
      <c r="L678" s="25"/>
      <c r="M678" s="25"/>
      <c r="N678" s="25"/>
      <c r="O678" s="25"/>
      <c r="P678" s="25"/>
      <c r="Q678" s="25"/>
      <c r="R678" s="25"/>
      <c r="S678" s="25"/>
      <c r="T678" s="25"/>
      <c r="U678" s="25"/>
      <c r="V678" s="25"/>
      <c r="W678" s="25"/>
      <c r="X678" s="25"/>
      <c r="Y678" s="25"/>
      <c r="Z678" s="25"/>
      <c r="AA678" s="25"/>
      <c r="AB678" s="25"/>
      <c r="AC678" s="25"/>
      <c r="AD678" s="25"/>
      <c r="AE678" s="25"/>
      <c r="AF678" s="25"/>
      <c r="AG678" s="25"/>
      <c r="AH678" s="25"/>
      <c r="AI678" s="25"/>
      <c r="AJ678" s="25"/>
      <c r="AK678" s="25"/>
      <c r="AL678" s="25"/>
      <c r="AM678" s="25"/>
      <c r="AN678" s="25"/>
      <c r="AO678" s="25"/>
      <c r="AP678" s="25"/>
      <c r="AQ678" s="25"/>
      <c r="AR678" s="25"/>
      <c r="AS678" s="25"/>
    </row>
    <row r="679" spans="1:45" x14ac:dyDescent="0.25">
      <c r="A679" s="21"/>
      <c r="B679" s="4" t="str">
        <f>IF(A678="","",IF(A679="","←",IF(A679="Cash Request",COUNTIF($A$5:A678,"Cash Request")+1,IF(A679&lt;&gt;"Cash Request",B678+0.01&amp;"",))))</f>
        <v/>
      </c>
      <c r="C679" s="22"/>
      <c r="D679" s="23"/>
      <c r="E679" s="5">
        <f>IF(AND(A678="",A679&lt;&gt;""),"ERROR-MISSING ROW ABOVE",IF(A679="Cash Request",SUMIF(B680:$B$1006,B679&amp;".*",E680:$E$1006),SUM(F679:AS679)))</f>
        <v>0</v>
      </c>
      <c r="F679" s="25"/>
      <c r="G679" s="25"/>
      <c r="H679" s="25"/>
      <c r="I679" s="25"/>
      <c r="J679" s="25"/>
      <c r="K679" s="25"/>
      <c r="L679" s="25"/>
      <c r="M679" s="25"/>
      <c r="N679" s="25"/>
      <c r="O679" s="25"/>
      <c r="P679" s="25"/>
      <c r="Q679" s="25"/>
      <c r="R679" s="25"/>
      <c r="S679" s="25"/>
      <c r="T679" s="25"/>
      <c r="U679" s="25"/>
      <c r="V679" s="25"/>
      <c r="W679" s="25"/>
      <c r="X679" s="25"/>
      <c r="Y679" s="25"/>
      <c r="Z679" s="25"/>
      <c r="AA679" s="25"/>
      <c r="AB679" s="25"/>
      <c r="AC679" s="25"/>
      <c r="AD679" s="25"/>
      <c r="AE679" s="25"/>
      <c r="AF679" s="25"/>
      <c r="AG679" s="25"/>
      <c r="AH679" s="25"/>
      <c r="AI679" s="25"/>
      <c r="AJ679" s="25"/>
      <c r="AK679" s="25"/>
      <c r="AL679" s="25"/>
      <c r="AM679" s="25"/>
      <c r="AN679" s="25"/>
      <c r="AO679" s="25"/>
      <c r="AP679" s="25"/>
      <c r="AQ679" s="25"/>
      <c r="AR679" s="25"/>
      <c r="AS679" s="25"/>
    </row>
    <row r="680" spans="1:45" x14ac:dyDescent="0.25">
      <c r="A680" s="21"/>
      <c r="B680" s="4" t="str">
        <f>IF(A679="","",IF(A680="","←",IF(A680="Cash Request",COUNTIF($A$5:A679,"Cash Request")+1,IF(A680&lt;&gt;"Cash Request",B679+0.01&amp;"",))))</f>
        <v/>
      </c>
      <c r="C680" s="22"/>
      <c r="D680" s="23"/>
      <c r="E680" s="5">
        <f>IF(AND(A679="",A680&lt;&gt;""),"ERROR-MISSING ROW ABOVE",IF(A680="Cash Request",SUMIF(B681:$B$1006,B680&amp;".*",E681:$E$1006),SUM(F680:AS680)))</f>
        <v>0</v>
      </c>
      <c r="F680" s="25"/>
      <c r="G680" s="25"/>
      <c r="H680" s="25"/>
      <c r="I680" s="25"/>
      <c r="J680" s="25"/>
      <c r="K680" s="25"/>
      <c r="L680" s="25"/>
      <c r="M680" s="25"/>
      <c r="N680" s="25"/>
      <c r="O680" s="25"/>
      <c r="P680" s="25"/>
      <c r="Q680" s="25"/>
      <c r="R680" s="25"/>
      <c r="S680" s="25"/>
      <c r="T680" s="25"/>
      <c r="U680" s="25"/>
      <c r="V680" s="25"/>
      <c r="W680" s="25"/>
      <c r="X680" s="25"/>
      <c r="Y680" s="25"/>
      <c r="Z680" s="25"/>
      <c r="AA680" s="25"/>
      <c r="AB680" s="25"/>
      <c r="AC680" s="25"/>
      <c r="AD680" s="25"/>
      <c r="AE680" s="25"/>
      <c r="AF680" s="25"/>
      <c r="AG680" s="25"/>
      <c r="AH680" s="25"/>
      <c r="AI680" s="25"/>
      <c r="AJ680" s="25"/>
      <c r="AK680" s="25"/>
      <c r="AL680" s="25"/>
      <c r="AM680" s="25"/>
      <c r="AN680" s="25"/>
      <c r="AO680" s="25"/>
      <c r="AP680" s="25"/>
      <c r="AQ680" s="25"/>
      <c r="AR680" s="25"/>
      <c r="AS680" s="25"/>
    </row>
    <row r="681" spans="1:45" x14ac:dyDescent="0.25">
      <c r="A681" s="21"/>
      <c r="B681" s="4" t="str">
        <f>IF(A680="","",IF(A681="","←",IF(A681="Cash Request",COUNTIF($A$5:A680,"Cash Request")+1,IF(A681&lt;&gt;"Cash Request",B680+0.01&amp;"",))))</f>
        <v/>
      </c>
      <c r="C681" s="22"/>
      <c r="D681" s="23"/>
      <c r="E681" s="5">
        <f>IF(AND(A680="",A681&lt;&gt;""),"ERROR-MISSING ROW ABOVE",IF(A681="Cash Request",SUMIF(B682:$B$1006,B681&amp;".*",E682:$E$1006),SUM(F681:AS681)))</f>
        <v>0</v>
      </c>
      <c r="F681" s="25"/>
      <c r="G681" s="25"/>
      <c r="H681" s="25"/>
      <c r="I681" s="25"/>
      <c r="J681" s="25"/>
      <c r="K681" s="25"/>
      <c r="L681" s="25"/>
      <c r="M681" s="25"/>
      <c r="N681" s="25"/>
      <c r="O681" s="25"/>
      <c r="P681" s="25"/>
      <c r="Q681" s="25"/>
      <c r="R681" s="25"/>
      <c r="S681" s="25"/>
      <c r="T681" s="25"/>
      <c r="U681" s="25"/>
      <c r="V681" s="25"/>
      <c r="W681" s="25"/>
      <c r="X681" s="25"/>
      <c r="Y681" s="25"/>
      <c r="Z681" s="25"/>
      <c r="AA681" s="25"/>
      <c r="AB681" s="25"/>
      <c r="AC681" s="25"/>
      <c r="AD681" s="25"/>
      <c r="AE681" s="25"/>
      <c r="AF681" s="25"/>
      <c r="AG681" s="25"/>
      <c r="AH681" s="25"/>
      <c r="AI681" s="25"/>
      <c r="AJ681" s="25"/>
      <c r="AK681" s="25"/>
      <c r="AL681" s="25"/>
      <c r="AM681" s="25"/>
      <c r="AN681" s="25"/>
      <c r="AO681" s="25"/>
      <c r="AP681" s="25"/>
      <c r="AQ681" s="25"/>
      <c r="AR681" s="25"/>
      <c r="AS681" s="25"/>
    </row>
    <row r="682" spans="1:45" x14ac:dyDescent="0.25">
      <c r="A682" s="21"/>
      <c r="B682" s="4" t="str">
        <f>IF(A681="","",IF(A682="","←",IF(A682="Cash Request",COUNTIF($A$5:A681,"Cash Request")+1,IF(A682&lt;&gt;"Cash Request",B681+0.01&amp;"",))))</f>
        <v/>
      </c>
      <c r="C682" s="22"/>
      <c r="D682" s="23"/>
      <c r="E682" s="5">
        <f>IF(AND(A681="",A682&lt;&gt;""),"ERROR-MISSING ROW ABOVE",IF(A682="Cash Request",SUMIF(B683:$B$1006,B682&amp;".*",E683:$E$1006),SUM(F682:AS682)))</f>
        <v>0</v>
      </c>
      <c r="F682" s="25"/>
      <c r="G682" s="25"/>
      <c r="H682" s="25"/>
      <c r="I682" s="25"/>
      <c r="J682" s="25"/>
      <c r="K682" s="25"/>
      <c r="L682" s="25"/>
      <c r="M682" s="25"/>
      <c r="N682" s="25"/>
      <c r="O682" s="25"/>
      <c r="P682" s="25"/>
      <c r="Q682" s="25"/>
      <c r="R682" s="25"/>
      <c r="S682" s="25"/>
      <c r="T682" s="25"/>
      <c r="U682" s="25"/>
      <c r="V682" s="25"/>
      <c r="W682" s="25"/>
      <c r="X682" s="25"/>
      <c r="Y682" s="25"/>
      <c r="Z682" s="25"/>
      <c r="AA682" s="25"/>
      <c r="AB682" s="25"/>
      <c r="AC682" s="25"/>
      <c r="AD682" s="25"/>
      <c r="AE682" s="25"/>
      <c r="AF682" s="25"/>
      <c r="AG682" s="25"/>
      <c r="AH682" s="25"/>
      <c r="AI682" s="25"/>
      <c r="AJ682" s="25"/>
      <c r="AK682" s="25"/>
      <c r="AL682" s="25"/>
      <c r="AM682" s="25"/>
      <c r="AN682" s="25"/>
      <c r="AO682" s="25"/>
      <c r="AP682" s="25"/>
      <c r="AQ682" s="25"/>
      <c r="AR682" s="25"/>
      <c r="AS682" s="25"/>
    </row>
    <row r="683" spans="1:45" x14ac:dyDescent="0.25">
      <c r="A683" s="21"/>
      <c r="B683" s="4" t="str">
        <f>IF(A682="","",IF(A683="","←",IF(A683="Cash Request",COUNTIF($A$5:A682,"Cash Request")+1,IF(A683&lt;&gt;"Cash Request",B682+0.01&amp;"",))))</f>
        <v/>
      </c>
      <c r="C683" s="22"/>
      <c r="D683" s="23"/>
      <c r="E683" s="5">
        <f>IF(AND(A682="",A683&lt;&gt;""),"ERROR-MISSING ROW ABOVE",IF(A683="Cash Request",SUMIF(B684:$B$1006,B683&amp;".*",E684:$E$1006),SUM(F683:AS683)))</f>
        <v>0</v>
      </c>
      <c r="F683" s="25"/>
      <c r="G683" s="25"/>
      <c r="H683" s="25"/>
      <c r="I683" s="25"/>
      <c r="J683" s="25"/>
      <c r="K683" s="25"/>
      <c r="L683" s="25"/>
      <c r="M683" s="25"/>
      <c r="N683" s="25"/>
      <c r="O683" s="25"/>
      <c r="P683" s="25"/>
      <c r="Q683" s="25"/>
      <c r="R683" s="25"/>
      <c r="S683" s="25"/>
      <c r="T683" s="25"/>
      <c r="U683" s="25"/>
      <c r="V683" s="25"/>
      <c r="W683" s="25"/>
      <c r="X683" s="25"/>
      <c r="Y683" s="25"/>
      <c r="Z683" s="25"/>
      <c r="AA683" s="25"/>
      <c r="AB683" s="25"/>
      <c r="AC683" s="25"/>
      <c r="AD683" s="25"/>
      <c r="AE683" s="25"/>
      <c r="AF683" s="25"/>
      <c r="AG683" s="25"/>
      <c r="AH683" s="25"/>
      <c r="AI683" s="25"/>
      <c r="AJ683" s="25"/>
      <c r="AK683" s="25"/>
      <c r="AL683" s="25"/>
      <c r="AM683" s="25"/>
      <c r="AN683" s="25"/>
      <c r="AO683" s="25"/>
      <c r="AP683" s="25"/>
      <c r="AQ683" s="25"/>
      <c r="AR683" s="25"/>
      <c r="AS683" s="25"/>
    </row>
    <row r="684" spans="1:45" x14ac:dyDescent="0.25">
      <c r="A684" s="21"/>
      <c r="B684" s="4" t="str">
        <f>IF(A683="","",IF(A684="","←",IF(A684="Cash Request",COUNTIF($A$5:A683,"Cash Request")+1,IF(A684&lt;&gt;"Cash Request",B683+0.01&amp;"",))))</f>
        <v/>
      </c>
      <c r="C684" s="22"/>
      <c r="D684" s="23"/>
      <c r="E684" s="5">
        <f>IF(AND(A683="",A684&lt;&gt;""),"ERROR-MISSING ROW ABOVE",IF(A684="Cash Request",SUMIF(B685:$B$1006,B684&amp;".*",E685:$E$1006),SUM(F684:AS684)))</f>
        <v>0</v>
      </c>
      <c r="F684" s="25"/>
      <c r="G684" s="25"/>
      <c r="H684" s="25"/>
      <c r="I684" s="25"/>
      <c r="J684" s="25"/>
      <c r="K684" s="25"/>
      <c r="L684" s="25"/>
      <c r="M684" s="25"/>
      <c r="N684" s="25"/>
      <c r="O684" s="25"/>
      <c r="P684" s="25"/>
      <c r="Q684" s="25"/>
      <c r="R684" s="25"/>
      <c r="S684" s="25"/>
      <c r="T684" s="25"/>
      <c r="U684" s="25"/>
      <c r="V684" s="25"/>
      <c r="W684" s="25"/>
      <c r="X684" s="25"/>
      <c r="Y684" s="25"/>
      <c r="Z684" s="25"/>
      <c r="AA684" s="25"/>
      <c r="AB684" s="25"/>
      <c r="AC684" s="25"/>
      <c r="AD684" s="25"/>
      <c r="AE684" s="25"/>
      <c r="AF684" s="25"/>
      <c r="AG684" s="25"/>
      <c r="AH684" s="25"/>
      <c r="AI684" s="25"/>
      <c r="AJ684" s="25"/>
      <c r="AK684" s="25"/>
      <c r="AL684" s="25"/>
      <c r="AM684" s="25"/>
      <c r="AN684" s="25"/>
      <c r="AO684" s="25"/>
      <c r="AP684" s="25"/>
      <c r="AQ684" s="25"/>
      <c r="AR684" s="25"/>
      <c r="AS684" s="25"/>
    </row>
    <row r="685" spans="1:45" x14ac:dyDescent="0.25">
      <c r="A685" s="21"/>
      <c r="B685" s="4" t="str">
        <f>IF(A684="","",IF(A685="","←",IF(A685="Cash Request",COUNTIF($A$5:A684,"Cash Request")+1,IF(A685&lt;&gt;"Cash Request",B684+0.01&amp;"",))))</f>
        <v/>
      </c>
      <c r="C685" s="22"/>
      <c r="D685" s="23"/>
      <c r="E685" s="5">
        <f>IF(AND(A684="",A685&lt;&gt;""),"ERROR-MISSING ROW ABOVE",IF(A685="Cash Request",SUMIF(B686:$B$1006,B685&amp;".*",E686:$E$1006),SUM(F685:AS685)))</f>
        <v>0</v>
      </c>
      <c r="F685" s="25"/>
      <c r="G685" s="25"/>
      <c r="H685" s="25"/>
      <c r="I685" s="25"/>
      <c r="J685" s="25"/>
      <c r="K685" s="25"/>
      <c r="L685" s="25"/>
      <c r="M685" s="25"/>
      <c r="N685" s="25"/>
      <c r="O685" s="25"/>
      <c r="P685" s="25"/>
      <c r="Q685" s="25"/>
      <c r="R685" s="25"/>
      <c r="S685" s="25"/>
      <c r="T685" s="25"/>
      <c r="U685" s="25"/>
      <c r="V685" s="25"/>
      <c r="W685" s="25"/>
      <c r="X685" s="25"/>
      <c r="Y685" s="25"/>
      <c r="Z685" s="25"/>
      <c r="AA685" s="25"/>
      <c r="AB685" s="25"/>
      <c r="AC685" s="25"/>
      <c r="AD685" s="25"/>
      <c r="AE685" s="25"/>
      <c r="AF685" s="25"/>
      <c r="AG685" s="25"/>
      <c r="AH685" s="25"/>
      <c r="AI685" s="25"/>
      <c r="AJ685" s="25"/>
      <c r="AK685" s="25"/>
      <c r="AL685" s="25"/>
      <c r="AM685" s="25"/>
      <c r="AN685" s="25"/>
      <c r="AO685" s="25"/>
      <c r="AP685" s="25"/>
      <c r="AQ685" s="25"/>
      <c r="AR685" s="25"/>
      <c r="AS685" s="25"/>
    </row>
    <row r="686" spans="1:45" x14ac:dyDescent="0.25">
      <c r="A686" s="21"/>
      <c r="B686" s="4" t="str">
        <f>IF(A685="","",IF(A686="","←",IF(A686="Cash Request",COUNTIF($A$5:A685,"Cash Request")+1,IF(A686&lt;&gt;"Cash Request",B685+0.01&amp;"",))))</f>
        <v/>
      </c>
      <c r="C686" s="22"/>
      <c r="D686" s="23"/>
      <c r="E686" s="5">
        <f>IF(AND(A685="",A686&lt;&gt;""),"ERROR-MISSING ROW ABOVE",IF(A686="Cash Request",SUMIF(B687:$B$1006,B686&amp;".*",E687:$E$1006),SUM(F686:AS686)))</f>
        <v>0</v>
      </c>
      <c r="F686" s="25"/>
      <c r="G686" s="25"/>
      <c r="H686" s="25"/>
      <c r="I686" s="25"/>
      <c r="J686" s="25"/>
      <c r="K686" s="25"/>
      <c r="L686" s="25"/>
      <c r="M686" s="25"/>
      <c r="N686" s="25"/>
      <c r="O686" s="25"/>
      <c r="P686" s="25"/>
      <c r="Q686" s="25"/>
      <c r="R686" s="25"/>
      <c r="S686" s="25"/>
      <c r="T686" s="25"/>
      <c r="U686" s="25"/>
      <c r="V686" s="25"/>
      <c r="W686" s="25"/>
      <c r="X686" s="25"/>
      <c r="Y686" s="25"/>
      <c r="Z686" s="25"/>
      <c r="AA686" s="25"/>
      <c r="AB686" s="25"/>
      <c r="AC686" s="25"/>
      <c r="AD686" s="25"/>
      <c r="AE686" s="25"/>
      <c r="AF686" s="25"/>
      <c r="AG686" s="25"/>
      <c r="AH686" s="25"/>
      <c r="AI686" s="25"/>
      <c r="AJ686" s="25"/>
      <c r="AK686" s="25"/>
      <c r="AL686" s="25"/>
      <c r="AM686" s="25"/>
      <c r="AN686" s="25"/>
      <c r="AO686" s="25"/>
      <c r="AP686" s="25"/>
      <c r="AQ686" s="25"/>
      <c r="AR686" s="25"/>
      <c r="AS686" s="25"/>
    </row>
    <row r="687" spans="1:45" x14ac:dyDescent="0.25">
      <c r="A687" s="21"/>
      <c r="B687" s="4" t="str">
        <f>IF(A686="","",IF(A687="","←",IF(A687="Cash Request",COUNTIF($A$5:A686,"Cash Request")+1,IF(A687&lt;&gt;"Cash Request",B686+0.01&amp;"",))))</f>
        <v/>
      </c>
      <c r="C687" s="22"/>
      <c r="D687" s="23"/>
      <c r="E687" s="5">
        <f>IF(AND(A686="",A687&lt;&gt;""),"ERROR-MISSING ROW ABOVE",IF(A687="Cash Request",SUMIF(B688:$B$1006,B687&amp;".*",E688:$E$1006),SUM(F687:AS687)))</f>
        <v>0</v>
      </c>
      <c r="F687" s="25"/>
      <c r="G687" s="25"/>
      <c r="H687" s="25"/>
      <c r="I687" s="25"/>
      <c r="J687" s="25"/>
      <c r="K687" s="25"/>
      <c r="L687" s="25"/>
      <c r="M687" s="25"/>
      <c r="N687" s="25"/>
      <c r="O687" s="25"/>
      <c r="P687" s="25"/>
      <c r="Q687" s="25"/>
      <c r="R687" s="25"/>
      <c r="S687" s="25"/>
      <c r="T687" s="25"/>
      <c r="U687" s="25"/>
      <c r="V687" s="25"/>
      <c r="W687" s="25"/>
      <c r="X687" s="25"/>
      <c r="Y687" s="25"/>
      <c r="Z687" s="25"/>
      <c r="AA687" s="25"/>
      <c r="AB687" s="25"/>
      <c r="AC687" s="25"/>
      <c r="AD687" s="25"/>
      <c r="AE687" s="25"/>
      <c r="AF687" s="25"/>
      <c r="AG687" s="25"/>
      <c r="AH687" s="25"/>
      <c r="AI687" s="25"/>
      <c r="AJ687" s="25"/>
      <c r="AK687" s="25"/>
      <c r="AL687" s="25"/>
      <c r="AM687" s="25"/>
      <c r="AN687" s="25"/>
      <c r="AO687" s="25"/>
      <c r="AP687" s="25"/>
      <c r="AQ687" s="25"/>
      <c r="AR687" s="25"/>
      <c r="AS687" s="25"/>
    </row>
    <row r="688" spans="1:45" x14ac:dyDescent="0.25">
      <c r="A688" s="21"/>
      <c r="B688" s="4" t="str">
        <f>IF(A687="","",IF(A688="","←",IF(A688="Cash Request",COUNTIF($A$5:A687,"Cash Request")+1,IF(A688&lt;&gt;"Cash Request",B687+0.01&amp;"",))))</f>
        <v/>
      </c>
      <c r="C688" s="22"/>
      <c r="D688" s="23"/>
      <c r="E688" s="5">
        <f>IF(AND(A687="",A688&lt;&gt;""),"ERROR-MISSING ROW ABOVE",IF(A688="Cash Request",SUMIF(B689:$B$1006,B688&amp;".*",E689:$E$1006),SUM(F688:AS688)))</f>
        <v>0</v>
      </c>
      <c r="F688" s="25"/>
      <c r="G688" s="25"/>
      <c r="H688" s="25"/>
      <c r="I688" s="25"/>
      <c r="J688" s="25"/>
      <c r="K688" s="25"/>
      <c r="L688" s="25"/>
      <c r="M688" s="25"/>
      <c r="N688" s="25"/>
      <c r="O688" s="25"/>
      <c r="P688" s="25"/>
      <c r="Q688" s="25"/>
      <c r="R688" s="25"/>
      <c r="S688" s="25"/>
      <c r="T688" s="25"/>
      <c r="U688" s="25"/>
      <c r="V688" s="25"/>
      <c r="W688" s="25"/>
      <c r="X688" s="25"/>
      <c r="Y688" s="25"/>
      <c r="Z688" s="25"/>
      <c r="AA688" s="25"/>
      <c r="AB688" s="25"/>
      <c r="AC688" s="25"/>
      <c r="AD688" s="25"/>
      <c r="AE688" s="25"/>
      <c r="AF688" s="25"/>
      <c r="AG688" s="25"/>
      <c r="AH688" s="25"/>
      <c r="AI688" s="25"/>
      <c r="AJ688" s="25"/>
      <c r="AK688" s="25"/>
      <c r="AL688" s="25"/>
      <c r="AM688" s="25"/>
      <c r="AN688" s="25"/>
      <c r="AO688" s="25"/>
      <c r="AP688" s="25"/>
      <c r="AQ688" s="25"/>
      <c r="AR688" s="25"/>
      <c r="AS688" s="25"/>
    </row>
    <row r="689" spans="1:45" x14ac:dyDescent="0.25">
      <c r="A689" s="21"/>
      <c r="B689" s="4" t="str">
        <f>IF(A688="","",IF(A689="","←",IF(A689="Cash Request",COUNTIF($A$5:A688,"Cash Request")+1,IF(A689&lt;&gt;"Cash Request",B688+0.01&amp;"",))))</f>
        <v/>
      </c>
      <c r="C689" s="22"/>
      <c r="D689" s="23"/>
      <c r="E689" s="5">
        <f>IF(AND(A688="",A689&lt;&gt;""),"ERROR-MISSING ROW ABOVE",IF(A689="Cash Request",SUMIF(B690:$B$1006,B689&amp;".*",E690:$E$1006),SUM(F689:AS689)))</f>
        <v>0</v>
      </c>
      <c r="F689" s="25"/>
      <c r="G689" s="25"/>
      <c r="H689" s="25"/>
      <c r="I689" s="25"/>
      <c r="J689" s="25"/>
      <c r="K689" s="25"/>
      <c r="L689" s="25"/>
      <c r="M689" s="25"/>
      <c r="N689" s="25"/>
      <c r="O689" s="25"/>
      <c r="P689" s="25"/>
      <c r="Q689" s="25"/>
      <c r="R689" s="25"/>
      <c r="S689" s="25"/>
      <c r="T689" s="25"/>
      <c r="U689" s="25"/>
      <c r="V689" s="25"/>
      <c r="W689" s="25"/>
      <c r="X689" s="25"/>
      <c r="Y689" s="25"/>
      <c r="Z689" s="25"/>
      <c r="AA689" s="25"/>
      <c r="AB689" s="25"/>
      <c r="AC689" s="25"/>
      <c r="AD689" s="25"/>
      <c r="AE689" s="25"/>
      <c r="AF689" s="25"/>
      <c r="AG689" s="25"/>
      <c r="AH689" s="25"/>
      <c r="AI689" s="25"/>
      <c r="AJ689" s="25"/>
      <c r="AK689" s="25"/>
      <c r="AL689" s="25"/>
      <c r="AM689" s="25"/>
      <c r="AN689" s="25"/>
      <c r="AO689" s="25"/>
      <c r="AP689" s="25"/>
      <c r="AQ689" s="25"/>
      <c r="AR689" s="25"/>
      <c r="AS689" s="25"/>
    </row>
    <row r="690" spans="1:45" x14ac:dyDescent="0.25">
      <c r="A690" s="21"/>
      <c r="B690" s="4" t="str">
        <f>IF(A689="","",IF(A690="","←",IF(A690="Cash Request",COUNTIF($A$5:A689,"Cash Request")+1,IF(A690&lt;&gt;"Cash Request",B689+0.01&amp;"",))))</f>
        <v/>
      </c>
      <c r="C690" s="22"/>
      <c r="D690" s="23"/>
      <c r="E690" s="5">
        <f>IF(AND(A689="",A690&lt;&gt;""),"ERROR-MISSING ROW ABOVE",IF(A690="Cash Request",SUMIF(B691:$B$1006,B690&amp;".*",E691:$E$1006),SUM(F690:AS690)))</f>
        <v>0</v>
      </c>
      <c r="F690" s="25"/>
      <c r="G690" s="25"/>
      <c r="H690" s="25"/>
      <c r="I690" s="25"/>
      <c r="J690" s="25"/>
      <c r="K690" s="25"/>
      <c r="L690" s="25"/>
      <c r="M690" s="25"/>
      <c r="N690" s="25"/>
      <c r="O690" s="25"/>
      <c r="P690" s="25"/>
      <c r="Q690" s="25"/>
      <c r="R690" s="25"/>
      <c r="S690" s="25"/>
      <c r="T690" s="25"/>
      <c r="U690" s="25"/>
      <c r="V690" s="25"/>
      <c r="W690" s="25"/>
      <c r="X690" s="25"/>
      <c r="Y690" s="25"/>
      <c r="Z690" s="25"/>
      <c r="AA690" s="25"/>
      <c r="AB690" s="25"/>
      <c r="AC690" s="25"/>
      <c r="AD690" s="25"/>
      <c r="AE690" s="25"/>
      <c r="AF690" s="25"/>
      <c r="AG690" s="25"/>
      <c r="AH690" s="25"/>
      <c r="AI690" s="25"/>
      <c r="AJ690" s="25"/>
      <c r="AK690" s="25"/>
      <c r="AL690" s="25"/>
      <c r="AM690" s="25"/>
      <c r="AN690" s="25"/>
      <c r="AO690" s="25"/>
      <c r="AP690" s="25"/>
      <c r="AQ690" s="25"/>
      <c r="AR690" s="25"/>
      <c r="AS690" s="25"/>
    </row>
    <row r="691" spans="1:45" x14ac:dyDescent="0.25">
      <c r="A691" s="21"/>
      <c r="B691" s="4" t="str">
        <f>IF(A690="","",IF(A691="","←",IF(A691="Cash Request",COUNTIF($A$5:A690,"Cash Request")+1,IF(A691&lt;&gt;"Cash Request",B690+0.01&amp;"",))))</f>
        <v/>
      </c>
      <c r="C691" s="22"/>
      <c r="D691" s="23"/>
      <c r="E691" s="5">
        <f>IF(AND(A690="",A691&lt;&gt;""),"ERROR-MISSING ROW ABOVE",IF(A691="Cash Request",SUMIF(B692:$B$1006,B691&amp;".*",E692:$E$1006),SUM(F691:AS691)))</f>
        <v>0</v>
      </c>
      <c r="F691" s="25"/>
      <c r="G691" s="25"/>
      <c r="H691" s="25"/>
      <c r="I691" s="25"/>
      <c r="J691" s="25"/>
      <c r="K691" s="25"/>
      <c r="L691" s="25"/>
      <c r="M691" s="25"/>
      <c r="N691" s="25"/>
      <c r="O691" s="25"/>
      <c r="P691" s="25"/>
      <c r="Q691" s="25"/>
      <c r="R691" s="25"/>
      <c r="S691" s="25"/>
      <c r="T691" s="25"/>
      <c r="U691" s="25"/>
      <c r="V691" s="25"/>
      <c r="W691" s="25"/>
      <c r="X691" s="25"/>
      <c r="Y691" s="25"/>
      <c r="Z691" s="25"/>
      <c r="AA691" s="25"/>
      <c r="AB691" s="25"/>
      <c r="AC691" s="25"/>
      <c r="AD691" s="25"/>
      <c r="AE691" s="25"/>
      <c r="AF691" s="25"/>
      <c r="AG691" s="25"/>
      <c r="AH691" s="25"/>
      <c r="AI691" s="25"/>
      <c r="AJ691" s="25"/>
      <c r="AK691" s="25"/>
      <c r="AL691" s="25"/>
      <c r="AM691" s="25"/>
      <c r="AN691" s="25"/>
      <c r="AO691" s="25"/>
      <c r="AP691" s="25"/>
      <c r="AQ691" s="25"/>
      <c r="AR691" s="25"/>
      <c r="AS691" s="25"/>
    </row>
    <row r="692" spans="1:45" x14ac:dyDescent="0.25">
      <c r="A692" s="21"/>
      <c r="B692" s="4" t="str">
        <f>IF(A691="","",IF(A692="","←",IF(A692="Cash Request",COUNTIF($A$5:A691,"Cash Request")+1,IF(A692&lt;&gt;"Cash Request",B691+0.01&amp;"",))))</f>
        <v/>
      </c>
      <c r="C692" s="22"/>
      <c r="D692" s="23"/>
      <c r="E692" s="5">
        <f>IF(AND(A691="",A692&lt;&gt;""),"ERROR-MISSING ROW ABOVE",IF(A692="Cash Request",SUMIF(B693:$B$1006,B692&amp;".*",E693:$E$1006),SUM(F692:AS692)))</f>
        <v>0</v>
      </c>
      <c r="F692" s="25"/>
      <c r="G692" s="25"/>
      <c r="H692" s="25"/>
      <c r="I692" s="25"/>
      <c r="J692" s="25"/>
      <c r="K692" s="25"/>
      <c r="L692" s="25"/>
      <c r="M692" s="25"/>
      <c r="N692" s="25"/>
      <c r="O692" s="25"/>
      <c r="P692" s="25"/>
      <c r="Q692" s="25"/>
      <c r="R692" s="25"/>
      <c r="S692" s="25"/>
      <c r="T692" s="25"/>
      <c r="U692" s="25"/>
      <c r="V692" s="25"/>
      <c r="W692" s="25"/>
      <c r="X692" s="25"/>
      <c r="Y692" s="25"/>
      <c r="Z692" s="25"/>
      <c r="AA692" s="25"/>
      <c r="AB692" s="25"/>
      <c r="AC692" s="25"/>
      <c r="AD692" s="25"/>
      <c r="AE692" s="25"/>
      <c r="AF692" s="25"/>
      <c r="AG692" s="25"/>
      <c r="AH692" s="25"/>
      <c r="AI692" s="25"/>
      <c r="AJ692" s="25"/>
      <c r="AK692" s="25"/>
      <c r="AL692" s="25"/>
      <c r="AM692" s="25"/>
      <c r="AN692" s="25"/>
      <c r="AO692" s="25"/>
      <c r="AP692" s="25"/>
      <c r="AQ692" s="25"/>
      <c r="AR692" s="25"/>
      <c r="AS692" s="25"/>
    </row>
    <row r="693" spans="1:45" x14ac:dyDescent="0.25">
      <c r="A693" s="21"/>
      <c r="B693" s="4" t="str">
        <f>IF(A692="","",IF(A693="","←",IF(A693="Cash Request",COUNTIF($A$5:A692,"Cash Request")+1,IF(A693&lt;&gt;"Cash Request",B692+0.01&amp;"",))))</f>
        <v/>
      </c>
      <c r="C693" s="22"/>
      <c r="D693" s="23"/>
      <c r="E693" s="5">
        <f>IF(AND(A692="",A693&lt;&gt;""),"ERROR-MISSING ROW ABOVE",IF(A693="Cash Request",SUMIF(B694:$B$1006,B693&amp;".*",E694:$E$1006),SUM(F693:AS693)))</f>
        <v>0</v>
      </c>
      <c r="F693" s="25"/>
      <c r="G693" s="25"/>
      <c r="H693" s="25"/>
      <c r="I693" s="25"/>
      <c r="J693" s="25"/>
      <c r="K693" s="25"/>
      <c r="L693" s="25"/>
      <c r="M693" s="25"/>
      <c r="N693" s="25"/>
      <c r="O693" s="25"/>
      <c r="P693" s="25"/>
      <c r="Q693" s="25"/>
      <c r="R693" s="25"/>
      <c r="S693" s="25"/>
      <c r="T693" s="25"/>
      <c r="U693" s="25"/>
      <c r="V693" s="25"/>
      <c r="W693" s="25"/>
      <c r="X693" s="25"/>
      <c r="Y693" s="25"/>
      <c r="Z693" s="25"/>
      <c r="AA693" s="25"/>
      <c r="AB693" s="25"/>
      <c r="AC693" s="25"/>
      <c r="AD693" s="25"/>
      <c r="AE693" s="25"/>
      <c r="AF693" s="25"/>
      <c r="AG693" s="25"/>
      <c r="AH693" s="25"/>
      <c r="AI693" s="25"/>
      <c r="AJ693" s="25"/>
      <c r="AK693" s="25"/>
      <c r="AL693" s="25"/>
      <c r="AM693" s="25"/>
      <c r="AN693" s="25"/>
      <c r="AO693" s="25"/>
      <c r="AP693" s="25"/>
      <c r="AQ693" s="25"/>
      <c r="AR693" s="25"/>
      <c r="AS693" s="25"/>
    </row>
    <row r="694" spans="1:45" x14ac:dyDescent="0.25">
      <c r="A694" s="21"/>
      <c r="B694" s="4" t="str">
        <f>IF(A693="","",IF(A694="","←",IF(A694="Cash Request",COUNTIF($A$5:A693,"Cash Request")+1,IF(A694&lt;&gt;"Cash Request",B693+0.01&amp;"",))))</f>
        <v/>
      </c>
      <c r="C694" s="22"/>
      <c r="D694" s="23"/>
      <c r="E694" s="5">
        <f>IF(AND(A693="",A694&lt;&gt;""),"ERROR-MISSING ROW ABOVE",IF(A694="Cash Request",SUMIF(B695:$B$1006,B694&amp;".*",E695:$E$1006),SUM(F694:AS694)))</f>
        <v>0</v>
      </c>
      <c r="F694" s="25"/>
      <c r="G694" s="25"/>
      <c r="H694" s="25"/>
      <c r="I694" s="25"/>
      <c r="J694" s="25"/>
      <c r="K694" s="25"/>
      <c r="L694" s="25"/>
      <c r="M694" s="25"/>
      <c r="N694" s="25"/>
      <c r="O694" s="25"/>
      <c r="P694" s="25"/>
      <c r="Q694" s="25"/>
      <c r="R694" s="25"/>
      <c r="S694" s="25"/>
      <c r="T694" s="25"/>
      <c r="U694" s="25"/>
      <c r="V694" s="25"/>
      <c r="W694" s="25"/>
      <c r="X694" s="25"/>
      <c r="Y694" s="25"/>
      <c r="Z694" s="25"/>
      <c r="AA694" s="25"/>
      <c r="AB694" s="25"/>
      <c r="AC694" s="25"/>
      <c r="AD694" s="25"/>
      <c r="AE694" s="25"/>
      <c r="AF694" s="25"/>
      <c r="AG694" s="25"/>
      <c r="AH694" s="25"/>
      <c r="AI694" s="25"/>
      <c r="AJ694" s="25"/>
      <c r="AK694" s="25"/>
      <c r="AL694" s="25"/>
      <c r="AM694" s="25"/>
      <c r="AN694" s="25"/>
      <c r="AO694" s="25"/>
      <c r="AP694" s="25"/>
      <c r="AQ694" s="25"/>
      <c r="AR694" s="25"/>
      <c r="AS694" s="25"/>
    </row>
    <row r="695" spans="1:45" x14ac:dyDescent="0.25">
      <c r="A695" s="21"/>
      <c r="B695" s="4" t="str">
        <f>IF(A694="","",IF(A695="","←",IF(A695="Cash Request",COUNTIF($A$5:A694,"Cash Request")+1,IF(A695&lt;&gt;"Cash Request",B694+0.01&amp;"",))))</f>
        <v/>
      </c>
      <c r="C695" s="22"/>
      <c r="D695" s="23"/>
      <c r="E695" s="5">
        <f>IF(AND(A694="",A695&lt;&gt;""),"ERROR-MISSING ROW ABOVE",IF(A695="Cash Request",SUMIF(B696:$B$1006,B695&amp;".*",E696:$E$1006),SUM(F695:AS695)))</f>
        <v>0</v>
      </c>
      <c r="F695" s="25"/>
      <c r="G695" s="25"/>
      <c r="H695" s="25"/>
      <c r="I695" s="25"/>
      <c r="J695" s="25"/>
      <c r="K695" s="25"/>
      <c r="L695" s="25"/>
      <c r="M695" s="25"/>
      <c r="N695" s="25"/>
      <c r="O695" s="25"/>
      <c r="P695" s="25"/>
      <c r="Q695" s="25"/>
      <c r="R695" s="25"/>
      <c r="S695" s="25"/>
      <c r="T695" s="25"/>
      <c r="U695" s="25"/>
      <c r="V695" s="25"/>
      <c r="W695" s="25"/>
      <c r="X695" s="25"/>
      <c r="Y695" s="25"/>
      <c r="Z695" s="25"/>
      <c r="AA695" s="25"/>
      <c r="AB695" s="25"/>
      <c r="AC695" s="25"/>
      <c r="AD695" s="25"/>
      <c r="AE695" s="25"/>
      <c r="AF695" s="25"/>
      <c r="AG695" s="25"/>
      <c r="AH695" s="25"/>
      <c r="AI695" s="25"/>
      <c r="AJ695" s="25"/>
      <c r="AK695" s="25"/>
      <c r="AL695" s="25"/>
      <c r="AM695" s="25"/>
      <c r="AN695" s="25"/>
      <c r="AO695" s="25"/>
      <c r="AP695" s="25"/>
      <c r="AQ695" s="25"/>
      <c r="AR695" s="25"/>
      <c r="AS695" s="25"/>
    </row>
    <row r="696" spans="1:45" x14ac:dyDescent="0.25">
      <c r="A696" s="21"/>
      <c r="B696" s="4" t="str">
        <f>IF(A695="","",IF(A696="","←",IF(A696="Cash Request",COUNTIF($A$5:A695,"Cash Request")+1,IF(A696&lt;&gt;"Cash Request",B695+0.01&amp;"",))))</f>
        <v/>
      </c>
      <c r="C696" s="22"/>
      <c r="D696" s="23"/>
      <c r="E696" s="5">
        <f>IF(AND(A695="",A696&lt;&gt;""),"ERROR-MISSING ROW ABOVE",IF(A696="Cash Request",SUMIF(B697:$B$1006,B696&amp;".*",E697:$E$1006),SUM(F696:AS696)))</f>
        <v>0</v>
      </c>
      <c r="F696" s="25"/>
      <c r="G696" s="25"/>
      <c r="H696" s="25"/>
      <c r="I696" s="25"/>
      <c r="J696" s="25"/>
      <c r="K696" s="25"/>
      <c r="L696" s="25"/>
      <c r="M696" s="25"/>
      <c r="N696" s="25"/>
      <c r="O696" s="25"/>
      <c r="P696" s="25"/>
      <c r="Q696" s="25"/>
      <c r="R696" s="25"/>
      <c r="S696" s="25"/>
      <c r="T696" s="25"/>
      <c r="U696" s="25"/>
      <c r="V696" s="25"/>
      <c r="W696" s="25"/>
      <c r="X696" s="25"/>
      <c r="Y696" s="25"/>
      <c r="Z696" s="25"/>
      <c r="AA696" s="25"/>
      <c r="AB696" s="25"/>
      <c r="AC696" s="25"/>
      <c r="AD696" s="25"/>
      <c r="AE696" s="25"/>
      <c r="AF696" s="25"/>
      <c r="AG696" s="25"/>
      <c r="AH696" s="25"/>
      <c r="AI696" s="25"/>
      <c r="AJ696" s="25"/>
      <c r="AK696" s="25"/>
      <c r="AL696" s="25"/>
      <c r="AM696" s="25"/>
      <c r="AN696" s="25"/>
      <c r="AO696" s="25"/>
      <c r="AP696" s="25"/>
      <c r="AQ696" s="25"/>
      <c r="AR696" s="25"/>
      <c r="AS696" s="25"/>
    </row>
    <row r="697" spans="1:45" x14ac:dyDescent="0.25">
      <c r="A697" s="21"/>
      <c r="B697" s="4" t="str">
        <f>IF(A696="","",IF(A697="","←",IF(A697="Cash Request",COUNTIF($A$5:A696,"Cash Request")+1,IF(A697&lt;&gt;"Cash Request",B696+0.01&amp;"",))))</f>
        <v/>
      </c>
      <c r="C697" s="22"/>
      <c r="D697" s="23"/>
      <c r="E697" s="5">
        <f>IF(AND(A696="",A697&lt;&gt;""),"ERROR-MISSING ROW ABOVE",IF(A697="Cash Request",SUMIF(B698:$B$1006,B697&amp;".*",E698:$E$1006),SUM(F697:AS697)))</f>
        <v>0</v>
      </c>
      <c r="F697" s="25"/>
      <c r="G697" s="25"/>
      <c r="H697" s="25"/>
      <c r="I697" s="25"/>
      <c r="J697" s="25"/>
      <c r="K697" s="25"/>
      <c r="L697" s="25"/>
      <c r="M697" s="25"/>
      <c r="N697" s="25"/>
      <c r="O697" s="25"/>
      <c r="P697" s="25"/>
      <c r="Q697" s="25"/>
      <c r="R697" s="25"/>
      <c r="S697" s="25"/>
      <c r="T697" s="25"/>
      <c r="U697" s="25"/>
      <c r="V697" s="25"/>
      <c r="W697" s="25"/>
      <c r="X697" s="25"/>
      <c r="Y697" s="25"/>
      <c r="Z697" s="25"/>
      <c r="AA697" s="25"/>
      <c r="AB697" s="25"/>
      <c r="AC697" s="25"/>
      <c r="AD697" s="25"/>
      <c r="AE697" s="25"/>
      <c r="AF697" s="25"/>
      <c r="AG697" s="25"/>
      <c r="AH697" s="25"/>
      <c r="AI697" s="25"/>
      <c r="AJ697" s="25"/>
      <c r="AK697" s="25"/>
      <c r="AL697" s="25"/>
      <c r="AM697" s="25"/>
      <c r="AN697" s="25"/>
      <c r="AO697" s="25"/>
      <c r="AP697" s="25"/>
      <c r="AQ697" s="25"/>
      <c r="AR697" s="25"/>
      <c r="AS697" s="25"/>
    </row>
    <row r="698" spans="1:45" x14ac:dyDescent="0.25">
      <c r="A698" s="21"/>
      <c r="B698" s="4" t="str">
        <f>IF(A697="","",IF(A698="","←",IF(A698="Cash Request",COUNTIF($A$5:A697,"Cash Request")+1,IF(A698&lt;&gt;"Cash Request",B697+0.01&amp;"",))))</f>
        <v/>
      </c>
      <c r="C698" s="22"/>
      <c r="D698" s="23"/>
      <c r="E698" s="5">
        <f>IF(AND(A697="",A698&lt;&gt;""),"ERROR-MISSING ROW ABOVE",IF(A698="Cash Request",SUMIF(B699:$B$1006,B698&amp;".*",E699:$E$1006),SUM(F698:AS698)))</f>
        <v>0</v>
      </c>
      <c r="F698" s="25"/>
      <c r="G698" s="25"/>
      <c r="H698" s="25"/>
      <c r="I698" s="25"/>
      <c r="J698" s="25"/>
      <c r="K698" s="25"/>
      <c r="L698" s="25"/>
      <c r="M698" s="25"/>
      <c r="N698" s="25"/>
      <c r="O698" s="25"/>
      <c r="P698" s="25"/>
      <c r="Q698" s="25"/>
      <c r="R698" s="25"/>
      <c r="S698" s="25"/>
      <c r="T698" s="25"/>
      <c r="U698" s="25"/>
      <c r="V698" s="25"/>
      <c r="W698" s="25"/>
      <c r="X698" s="25"/>
      <c r="Y698" s="25"/>
      <c r="Z698" s="25"/>
      <c r="AA698" s="25"/>
      <c r="AB698" s="25"/>
      <c r="AC698" s="25"/>
      <c r="AD698" s="25"/>
      <c r="AE698" s="25"/>
      <c r="AF698" s="25"/>
      <c r="AG698" s="25"/>
      <c r="AH698" s="25"/>
      <c r="AI698" s="25"/>
      <c r="AJ698" s="25"/>
      <c r="AK698" s="25"/>
      <c r="AL698" s="25"/>
      <c r="AM698" s="25"/>
      <c r="AN698" s="25"/>
      <c r="AO698" s="25"/>
      <c r="AP698" s="25"/>
      <c r="AQ698" s="25"/>
      <c r="AR698" s="25"/>
      <c r="AS698" s="25"/>
    </row>
    <row r="699" spans="1:45" x14ac:dyDescent="0.25">
      <c r="A699" s="21"/>
      <c r="B699" s="4" t="str">
        <f>IF(A698="","",IF(A699="","←",IF(A699="Cash Request",COUNTIF($A$5:A698,"Cash Request")+1,IF(A699&lt;&gt;"Cash Request",B698+0.01&amp;"",))))</f>
        <v/>
      </c>
      <c r="C699" s="22"/>
      <c r="D699" s="23"/>
      <c r="E699" s="5">
        <f>IF(AND(A698="",A699&lt;&gt;""),"ERROR-MISSING ROW ABOVE",IF(A699="Cash Request",SUMIF(B700:$B$1006,B699&amp;".*",E700:$E$1006),SUM(F699:AS699)))</f>
        <v>0</v>
      </c>
      <c r="F699" s="25"/>
      <c r="G699" s="25"/>
      <c r="H699" s="25"/>
      <c r="I699" s="25"/>
      <c r="J699" s="25"/>
      <c r="K699" s="25"/>
      <c r="L699" s="25"/>
      <c r="M699" s="25"/>
      <c r="N699" s="25"/>
      <c r="O699" s="25"/>
      <c r="P699" s="25"/>
      <c r="Q699" s="25"/>
      <c r="R699" s="25"/>
      <c r="S699" s="25"/>
      <c r="T699" s="25"/>
      <c r="U699" s="25"/>
      <c r="V699" s="25"/>
      <c r="W699" s="25"/>
      <c r="X699" s="25"/>
      <c r="Y699" s="25"/>
      <c r="Z699" s="25"/>
      <c r="AA699" s="25"/>
      <c r="AB699" s="25"/>
      <c r="AC699" s="25"/>
      <c r="AD699" s="25"/>
      <c r="AE699" s="25"/>
      <c r="AF699" s="25"/>
      <c r="AG699" s="25"/>
      <c r="AH699" s="25"/>
      <c r="AI699" s="25"/>
      <c r="AJ699" s="25"/>
      <c r="AK699" s="25"/>
      <c r="AL699" s="25"/>
      <c r="AM699" s="25"/>
      <c r="AN699" s="25"/>
      <c r="AO699" s="25"/>
      <c r="AP699" s="25"/>
      <c r="AQ699" s="25"/>
      <c r="AR699" s="25"/>
      <c r="AS699" s="25"/>
    </row>
    <row r="700" spans="1:45" x14ac:dyDescent="0.25">
      <c r="A700" s="21"/>
      <c r="B700" s="4" t="str">
        <f>IF(A699="","",IF(A700="","←",IF(A700="Cash Request",COUNTIF($A$5:A699,"Cash Request")+1,IF(A700&lt;&gt;"Cash Request",B699+0.01&amp;"",))))</f>
        <v/>
      </c>
      <c r="C700" s="22"/>
      <c r="D700" s="23"/>
      <c r="E700" s="5">
        <f>IF(AND(A699="",A700&lt;&gt;""),"ERROR-MISSING ROW ABOVE",IF(A700="Cash Request",SUMIF(B701:$B$1006,B700&amp;".*",E701:$E$1006),SUM(F700:AS700)))</f>
        <v>0</v>
      </c>
      <c r="F700" s="25"/>
      <c r="G700" s="25"/>
      <c r="H700" s="25"/>
      <c r="I700" s="25"/>
      <c r="J700" s="25"/>
      <c r="K700" s="25"/>
      <c r="L700" s="25"/>
      <c r="M700" s="25"/>
      <c r="N700" s="25"/>
      <c r="O700" s="25"/>
      <c r="P700" s="25"/>
      <c r="Q700" s="25"/>
      <c r="R700" s="25"/>
      <c r="S700" s="25"/>
      <c r="T700" s="25"/>
      <c r="U700" s="25"/>
      <c r="V700" s="25"/>
      <c r="W700" s="25"/>
      <c r="X700" s="25"/>
      <c r="Y700" s="25"/>
      <c r="Z700" s="25"/>
      <c r="AA700" s="25"/>
      <c r="AB700" s="25"/>
      <c r="AC700" s="25"/>
      <c r="AD700" s="25"/>
      <c r="AE700" s="25"/>
      <c r="AF700" s="25"/>
      <c r="AG700" s="25"/>
      <c r="AH700" s="25"/>
      <c r="AI700" s="25"/>
      <c r="AJ700" s="25"/>
      <c r="AK700" s="25"/>
      <c r="AL700" s="25"/>
      <c r="AM700" s="25"/>
      <c r="AN700" s="25"/>
      <c r="AO700" s="25"/>
      <c r="AP700" s="25"/>
      <c r="AQ700" s="25"/>
      <c r="AR700" s="25"/>
      <c r="AS700" s="25"/>
    </row>
    <row r="701" spans="1:45" x14ac:dyDescent="0.25">
      <c r="A701" s="21"/>
      <c r="B701" s="4" t="str">
        <f>IF(A700="","",IF(A701="","←",IF(A701="Cash Request",COUNTIF($A$5:A700,"Cash Request")+1,IF(A701&lt;&gt;"Cash Request",B700+0.01&amp;"",))))</f>
        <v/>
      </c>
      <c r="C701" s="22"/>
      <c r="D701" s="23"/>
      <c r="E701" s="5">
        <f>IF(AND(A700="",A701&lt;&gt;""),"ERROR-MISSING ROW ABOVE",IF(A701="Cash Request",SUMIF(B702:$B$1006,B701&amp;".*",E702:$E$1006),SUM(F701:AS701)))</f>
        <v>0</v>
      </c>
      <c r="F701" s="25"/>
      <c r="G701" s="25"/>
      <c r="H701" s="25"/>
      <c r="I701" s="25"/>
      <c r="J701" s="25"/>
      <c r="K701" s="25"/>
      <c r="L701" s="25"/>
      <c r="M701" s="25"/>
      <c r="N701" s="25"/>
      <c r="O701" s="25"/>
      <c r="P701" s="25"/>
      <c r="Q701" s="25"/>
      <c r="R701" s="25"/>
      <c r="S701" s="25"/>
      <c r="T701" s="25"/>
      <c r="U701" s="25"/>
      <c r="V701" s="25"/>
      <c r="W701" s="25"/>
      <c r="X701" s="25"/>
      <c r="Y701" s="25"/>
      <c r="Z701" s="25"/>
      <c r="AA701" s="25"/>
      <c r="AB701" s="25"/>
      <c r="AC701" s="25"/>
      <c r="AD701" s="25"/>
      <c r="AE701" s="25"/>
      <c r="AF701" s="25"/>
      <c r="AG701" s="25"/>
      <c r="AH701" s="25"/>
      <c r="AI701" s="25"/>
      <c r="AJ701" s="25"/>
      <c r="AK701" s="25"/>
      <c r="AL701" s="25"/>
      <c r="AM701" s="25"/>
      <c r="AN701" s="25"/>
      <c r="AO701" s="25"/>
      <c r="AP701" s="25"/>
      <c r="AQ701" s="25"/>
      <c r="AR701" s="25"/>
      <c r="AS701" s="25"/>
    </row>
    <row r="702" spans="1:45" x14ac:dyDescent="0.25">
      <c r="A702" s="21"/>
      <c r="B702" s="4" t="str">
        <f>IF(A701="","",IF(A702="","←",IF(A702="Cash Request",COUNTIF($A$5:A701,"Cash Request")+1,IF(A702&lt;&gt;"Cash Request",B701+0.01&amp;"",))))</f>
        <v/>
      </c>
      <c r="C702" s="22"/>
      <c r="D702" s="23"/>
      <c r="E702" s="5">
        <f>IF(AND(A701="",A702&lt;&gt;""),"ERROR-MISSING ROW ABOVE",IF(A702="Cash Request",SUMIF(B703:$B$1006,B702&amp;".*",E703:$E$1006),SUM(F702:AS702)))</f>
        <v>0</v>
      </c>
      <c r="F702" s="25"/>
      <c r="G702" s="25"/>
      <c r="H702" s="25"/>
      <c r="I702" s="25"/>
      <c r="J702" s="25"/>
      <c r="K702" s="25"/>
      <c r="L702" s="25"/>
      <c r="M702" s="25"/>
      <c r="N702" s="25"/>
      <c r="O702" s="25"/>
      <c r="P702" s="25"/>
      <c r="Q702" s="25"/>
      <c r="R702" s="25"/>
      <c r="S702" s="25"/>
      <c r="T702" s="25"/>
      <c r="U702" s="25"/>
      <c r="V702" s="25"/>
      <c r="W702" s="25"/>
      <c r="X702" s="25"/>
      <c r="Y702" s="25"/>
      <c r="Z702" s="25"/>
      <c r="AA702" s="25"/>
      <c r="AB702" s="25"/>
      <c r="AC702" s="25"/>
      <c r="AD702" s="25"/>
      <c r="AE702" s="25"/>
      <c r="AF702" s="25"/>
      <c r="AG702" s="25"/>
      <c r="AH702" s="25"/>
      <c r="AI702" s="25"/>
      <c r="AJ702" s="25"/>
      <c r="AK702" s="25"/>
      <c r="AL702" s="25"/>
      <c r="AM702" s="25"/>
      <c r="AN702" s="25"/>
      <c r="AO702" s="25"/>
      <c r="AP702" s="25"/>
      <c r="AQ702" s="25"/>
      <c r="AR702" s="25"/>
      <c r="AS702" s="25"/>
    </row>
    <row r="703" spans="1:45" x14ac:dyDescent="0.25">
      <c r="A703" s="21"/>
      <c r="B703" s="4" t="str">
        <f>IF(A702="","",IF(A703="","←",IF(A703="Cash Request",COUNTIF($A$5:A702,"Cash Request")+1,IF(A703&lt;&gt;"Cash Request",B702+0.01&amp;"",))))</f>
        <v/>
      </c>
      <c r="C703" s="22"/>
      <c r="D703" s="23"/>
      <c r="E703" s="5">
        <f>IF(AND(A702="",A703&lt;&gt;""),"ERROR-MISSING ROW ABOVE",IF(A703="Cash Request",SUMIF(B704:$B$1006,B703&amp;".*",E704:$E$1006),SUM(F703:AS703)))</f>
        <v>0</v>
      </c>
      <c r="F703" s="25"/>
      <c r="G703" s="25"/>
      <c r="H703" s="25"/>
      <c r="I703" s="25"/>
      <c r="J703" s="25"/>
      <c r="K703" s="25"/>
      <c r="L703" s="25"/>
      <c r="M703" s="25"/>
      <c r="N703" s="25"/>
      <c r="O703" s="25"/>
      <c r="P703" s="25"/>
      <c r="Q703" s="25"/>
      <c r="R703" s="25"/>
      <c r="S703" s="25"/>
      <c r="T703" s="25"/>
      <c r="U703" s="25"/>
      <c r="V703" s="25"/>
      <c r="W703" s="25"/>
      <c r="X703" s="25"/>
      <c r="Y703" s="25"/>
      <c r="Z703" s="25"/>
      <c r="AA703" s="25"/>
      <c r="AB703" s="25"/>
      <c r="AC703" s="25"/>
      <c r="AD703" s="25"/>
      <c r="AE703" s="25"/>
      <c r="AF703" s="25"/>
      <c r="AG703" s="25"/>
      <c r="AH703" s="25"/>
      <c r="AI703" s="25"/>
      <c r="AJ703" s="25"/>
      <c r="AK703" s="25"/>
      <c r="AL703" s="25"/>
      <c r="AM703" s="25"/>
      <c r="AN703" s="25"/>
      <c r="AO703" s="25"/>
      <c r="AP703" s="25"/>
      <c r="AQ703" s="25"/>
      <c r="AR703" s="25"/>
      <c r="AS703" s="25"/>
    </row>
    <row r="704" spans="1:45" x14ac:dyDescent="0.25">
      <c r="A704" s="21"/>
      <c r="B704" s="4" t="str">
        <f>IF(A703="","",IF(A704="","←",IF(A704="Cash Request",COUNTIF($A$5:A703,"Cash Request")+1,IF(A704&lt;&gt;"Cash Request",B703+0.01&amp;"",))))</f>
        <v/>
      </c>
      <c r="C704" s="22"/>
      <c r="D704" s="23"/>
      <c r="E704" s="5">
        <f>IF(AND(A703="",A704&lt;&gt;""),"ERROR-MISSING ROW ABOVE",IF(A704="Cash Request",SUMIF(B705:$B$1006,B704&amp;".*",E705:$E$1006),SUM(F704:AS704)))</f>
        <v>0</v>
      </c>
      <c r="F704" s="25"/>
      <c r="G704" s="25"/>
      <c r="H704" s="25"/>
      <c r="I704" s="25"/>
      <c r="J704" s="25"/>
      <c r="K704" s="25"/>
      <c r="L704" s="25"/>
      <c r="M704" s="25"/>
      <c r="N704" s="25"/>
      <c r="O704" s="25"/>
      <c r="P704" s="25"/>
      <c r="Q704" s="25"/>
      <c r="R704" s="25"/>
      <c r="S704" s="25"/>
      <c r="T704" s="25"/>
      <c r="U704" s="25"/>
      <c r="V704" s="25"/>
      <c r="W704" s="25"/>
      <c r="X704" s="25"/>
      <c r="Y704" s="25"/>
      <c r="Z704" s="25"/>
      <c r="AA704" s="25"/>
      <c r="AB704" s="25"/>
      <c r="AC704" s="25"/>
      <c r="AD704" s="25"/>
      <c r="AE704" s="25"/>
      <c r="AF704" s="25"/>
      <c r="AG704" s="25"/>
      <c r="AH704" s="25"/>
      <c r="AI704" s="25"/>
      <c r="AJ704" s="25"/>
      <c r="AK704" s="25"/>
      <c r="AL704" s="25"/>
      <c r="AM704" s="25"/>
      <c r="AN704" s="25"/>
      <c r="AO704" s="25"/>
      <c r="AP704" s="25"/>
      <c r="AQ704" s="25"/>
      <c r="AR704" s="25"/>
      <c r="AS704" s="25"/>
    </row>
    <row r="705" spans="1:45" x14ac:dyDescent="0.25">
      <c r="A705" s="21"/>
      <c r="B705" s="4" t="str">
        <f>IF(A704="","",IF(A705="","←",IF(A705="Cash Request",COUNTIF($A$5:A704,"Cash Request")+1,IF(A705&lt;&gt;"Cash Request",B704+0.01&amp;"",))))</f>
        <v/>
      </c>
      <c r="C705" s="22"/>
      <c r="D705" s="23"/>
      <c r="E705" s="5">
        <f>IF(AND(A704="",A705&lt;&gt;""),"ERROR-MISSING ROW ABOVE",IF(A705="Cash Request",SUMIF(B706:$B$1006,B705&amp;".*",E706:$E$1006),SUM(F705:AS705)))</f>
        <v>0</v>
      </c>
      <c r="F705" s="25"/>
      <c r="G705" s="25"/>
      <c r="H705" s="25"/>
      <c r="I705" s="25"/>
      <c r="J705" s="25"/>
      <c r="K705" s="25"/>
      <c r="L705" s="25"/>
      <c r="M705" s="25"/>
      <c r="N705" s="25"/>
      <c r="O705" s="25"/>
      <c r="P705" s="25"/>
      <c r="Q705" s="25"/>
      <c r="R705" s="25"/>
      <c r="S705" s="25"/>
      <c r="T705" s="25"/>
      <c r="U705" s="25"/>
      <c r="V705" s="25"/>
      <c r="W705" s="25"/>
      <c r="X705" s="25"/>
      <c r="Y705" s="25"/>
      <c r="Z705" s="25"/>
      <c r="AA705" s="25"/>
      <c r="AB705" s="25"/>
      <c r="AC705" s="25"/>
      <c r="AD705" s="25"/>
      <c r="AE705" s="25"/>
      <c r="AF705" s="25"/>
      <c r="AG705" s="25"/>
      <c r="AH705" s="25"/>
      <c r="AI705" s="25"/>
      <c r="AJ705" s="25"/>
      <c r="AK705" s="25"/>
      <c r="AL705" s="25"/>
      <c r="AM705" s="25"/>
      <c r="AN705" s="25"/>
      <c r="AO705" s="25"/>
      <c r="AP705" s="25"/>
      <c r="AQ705" s="25"/>
      <c r="AR705" s="25"/>
      <c r="AS705" s="25"/>
    </row>
    <row r="706" spans="1:45" x14ac:dyDescent="0.25">
      <c r="A706" s="21"/>
      <c r="B706" s="4" t="str">
        <f>IF(A705="","",IF(A706="","←",IF(A706="Cash Request",COUNTIF($A$5:A705,"Cash Request")+1,IF(A706&lt;&gt;"Cash Request",B705+0.01&amp;"",))))</f>
        <v/>
      </c>
      <c r="C706" s="22"/>
      <c r="D706" s="23"/>
      <c r="E706" s="5">
        <f>IF(AND(A705="",A706&lt;&gt;""),"ERROR-MISSING ROW ABOVE",IF(A706="Cash Request",SUMIF(B707:$B$1006,B706&amp;".*",E707:$E$1006),SUM(F706:AS706)))</f>
        <v>0</v>
      </c>
      <c r="F706" s="25"/>
      <c r="G706" s="25"/>
      <c r="H706" s="25"/>
      <c r="I706" s="25"/>
      <c r="J706" s="25"/>
      <c r="K706" s="25"/>
      <c r="L706" s="25"/>
      <c r="M706" s="25"/>
      <c r="N706" s="25"/>
      <c r="O706" s="25"/>
      <c r="P706" s="25"/>
      <c r="Q706" s="25"/>
      <c r="R706" s="25"/>
      <c r="S706" s="25"/>
      <c r="T706" s="25"/>
      <c r="U706" s="25"/>
      <c r="V706" s="25"/>
      <c r="W706" s="25"/>
      <c r="X706" s="25"/>
      <c r="Y706" s="25"/>
      <c r="Z706" s="25"/>
      <c r="AA706" s="25"/>
      <c r="AB706" s="25"/>
      <c r="AC706" s="25"/>
      <c r="AD706" s="25"/>
      <c r="AE706" s="25"/>
      <c r="AF706" s="25"/>
      <c r="AG706" s="25"/>
      <c r="AH706" s="25"/>
      <c r="AI706" s="25"/>
      <c r="AJ706" s="25"/>
      <c r="AK706" s="25"/>
      <c r="AL706" s="25"/>
      <c r="AM706" s="25"/>
      <c r="AN706" s="25"/>
      <c r="AO706" s="25"/>
      <c r="AP706" s="25"/>
      <c r="AQ706" s="25"/>
      <c r="AR706" s="25"/>
      <c r="AS706" s="25"/>
    </row>
    <row r="707" spans="1:45" x14ac:dyDescent="0.25">
      <c r="A707" s="21"/>
      <c r="B707" s="4" t="str">
        <f>IF(A706="","",IF(A707="","←",IF(A707="Cash Request",COUNTIF($A$5:A706,"Cash Request")+1,IF(A707&lt;&gt;"Cash Request",B706+0.01&amp;"",))))</f>
        <v/>
      </c>
      <c r="C707" s="22"/>
      <c r="D707" s="23"/>
      <c r="E707" s="5">
        <f>IF(AND(A706="",A707&lt;&gt;""),"ERROR-MISSING ROW ABOVE",IF(A707="Cash Request",SUMIF(B708:$B$1006,B707&amp;".*",E708:$E$1006),SUM(F707:AS707)))</f>
        <v>0</v>
      </c>
      <c r="F707" s="25"/>
      <c r="G707" s="25"/>
      <c r="H707" s="25"/>
      <c r="I707" s="25"/>
      <c r="J707" s="25"/>
      <c r="K707" s="25"/>
      <c r="L707" s="25"/>
      <c r="M707" s="25"/>
      <c r="N707" s="25"/>
      <c r="O707" s="25"/>
      <c r="P707" s="25"/>
      <c r="Q707" s="25"/>
      <c r="R707" s="25"/>
      <c r="S707" s="25"/>
      <c r="T707" s="25"/>
      <c r="U707" s="25"/>
      <c r="V707" s="25"/>
      <c r="W707" s="25"/>
      <c r="X707" s="25"/>
      <c r="Y707" s="25"/>
      <c r="Z707" s="25"/>
      <c r="AA707" s="25"/>
      <c r="AB707" s="25"/>
      <c r="AC707" s="25"/>
      <c r="AD707" s="25"/>
      <c r="AE707" s="25"/>
      <c r="AF707" s="25"/>
      <c r="AG707" s="25"/>
      <c r="AH707" s="25"/>
      <c r="AI707" s="25"/>
      <c r="AJ707" s="25"/>
      <c r="AK707" s="25"/>
      <c r="AL707" s="25"/>
      <c r="AM707" s="25"/>
      <c r="AN707" s="25"/>
      <c r="AO707" s="25"/>
      <c r="AP707" s="25"/>
      <c r="AQ707" s="25"/>
      <c r="AR707" s="25"/>
      <c r="AS707" s="25"/>
    </row>
    <row r="708" spans="1:45" x14ac:dyDescent="0.25">
      <c r="A708" s="21"/>
      <c r="B708" s="4" t="str">
        <f>IF(A707="","",IF(A708="","←",IF(A708="Cash Request",COUNTIF($A$5:A707,"Cash Request")+1,IF(A708&lt;&gt;"Cash Request",B707+0.01&amp;"",))))</f>
        <v/>
      </c>
      <c r="C708" s="22"/>
      <c r="D708" s="23"/>
      <c r="E708" s="5">
        <f>IF(AND(A707="",A708&lt;&gt;""),"ERROR-MISSING ROW ABOVE",IF(A708="Cash Request",SUMIF(B709:$B$1006,B708&amp;".*",E709:$E$1006),SUM(F708:AS708)))</f>
        <v>0</v>
      </c>
      <c r="F708" s="25"/>
      <c r="G708" s="25"/>
      <c r="H708" s="25"/>
      <c r="I708" s="25"/>
      <c r="J708" s="25"/>
      <c r="K708" s="25"/>
      <c r="L708" s="25"/>
      <c r="M708" s="25"/>
      <c r="N708" s="25"/>
      <c r="O708" s="25"/>
      <c r="P708" s="25"/>
      <c r="Q708" s="25"/>
      <c r="R708" s="25"/>
      <c r="S708" s="25"/>
      <c r="T708" s="25"/>
      <c r="U708" s="25"/>
      <c r="V708" s="25"/>
      <c r="W708" s="25"/>
      <c r="X708" s="25"/>
      <c r="Y708" s="25"/>
      <c r="Z708" s="25"/>
      <c r="AA708" s="25"/>
      <c r="AB708" s="25"/>
      <c r="AC708" s="25"/>
      <c r="AD708" s="25"/>
      <c r="AE708" s="25"/>
      <c r="AF708" s="25"/>
      <c r="AG708" s="25"/>
      <c r="AH708" s="25"/>
      <c r="AI708" s="25"/>
      <c r="AJ708" s="25"/>
      <c r="AK708" s="25"/>
      <c r="AL708" s="25"/>
      <c r="AM708" s="25"/>
      <c r="AN708" s="25"/>
      <c r="AO708" s="25"/>
      <c r="AP708" s="25"/>
      <c r="AQ708" s="25"/>
      <c r="AR708" s="25"/>
      <c r="AS708" s="25"/>
    </row>
    <row r="709" spans="1:45" x14ac:dyDescent="0.25">
      <c r="A709" s="21"/>
      <c r="B709" s="4" t="str">
        <f>IF(A708="","",IF(A709="","←",IF(A709="Cash Request",COUNTIF($A$5:A708,"Cash Request")+1,IF(A709&lt;&gt;"Cash Request",B708+0.01&amp;"",))))</f>
        <v/>
      </c>
      <c r="C709" s="22"/>
      <c r="D709" s="23"/>
      <c r="E709" s="5">
        <f>IF(AND(A708="",A709&lt;&gt;""),"ERROR-MISSING ROW ABOVE",IF(A709="Cash Request",SUMIF(B710:$B$1006,B709&amp;".*",E710:$E$1006),SUM(F709:AS709)))</f>
        <v>0</v>
      </c>
      <c r="F709" s="25"/>
      <c r="G709" s="25"/>
      <c r="H709" s="25"/>
      <c r="I709" s="25"/>
      <c r="J709" s="25"/>
      <c r="K709" s="25"/>
      <c r="L709" s="25"/>
      <c r="M709" s="25"/>
      <c r="N709" s="25"/>
      <c r="O709" s="25"/>
      <c r="P709" s="25"/>
      <c r="Q709" s="25"/>
      <c r="R709" s="25"/>
      <c r="S709" s="25"/>
      <c r="T709" s="25"/>
      <c r="U709" s="25"/>
      <c r="V709" s="25"/>
      <c r="W709" s="25"/>
      <c r="X709" s="25"/>
      <c r="Y709" s="25"/>
      <c r="Z709" s="25"/>
      <c r="AA709" s="25"/>
      <c r="AB709" s="25"/>
      <c r="AC709" s="25"/>
      <c r="AD709" s="25"/>
      <c r="AE709" s="25"/>
      <c r="AF709" s="25"/>
      <c r="AG709" s="25"/>
      <c r="AH709" s="25"/>
      <c r="AI709" s="25"/>
      <c r="AJ709" s="25"/>
      <c r="AK709" s="25"/>
      <c r="AL709" s="25"/>
      <c r="AM709" s="25"/>
      <c r="AN709" s="25"/>
      <c r="AO709" s="25"/>
      <c r="AP709" s="25"/>
      <c r="AQ709" s="25"/>
      <c r="AR709" s="25"/>
      <c r="AS709" s="25"/>
    </row>
    <row r="710" spans="1:45" x14ac:dyDescent="0.25">
      <c r="A710" s="21"/>
      <c r="B710" s="4" t="str">
        <f>IF(A709="","",IF(A710="","←",IF(A710="Cash Request",COUNTIF($A$5:A709,"Cash Request")+1,IF(A710&lt;&gt;"Cash Request",B709+0.01&amp;"",))))</f>
        <v/>
      </c>
      <c r="C710" s="22"/>
      <c r="D710" s="23"/>
      <c r="E710" s="5">
        <f>IF(AND(A709="",A710&lt;&gt;""),"ERROR-MISSING ROW ABOVE",IF(A710="Cash Request",SUMIF(B711:$B$1006,B710&amp;".*",E711:$E$1006),SUM(F710:AS710)))</f>
        <v>0</v>
      </c>
      <c r="F710" s="25"/>
      <c r="G710" s="25"/>
      <c r="H710" s="25"/>
      <c r="I710" s="25"/>
      <c r="J710" s="25"/>
      <c r="K710" s="25"/>
      <c r="L710" s="25"/>
      <c r="M710" s="25"/>
      <c r="N710" s="25"/>
      <c r="O710" s="25"/>
      <c r="P710" s="25"/>
      <c r="Q710" s="25"/>
      <c r="R710" s="25"/>
      <c r="S710" s="25"/>
      <c r="T710" s="25"/>
      <c r="U710" s="25"/>
      <c r="V710" s="25"/>
      <c r="W710" s="25"/>
      <c r="X710" s="25"/>
      <c r="Y710" s="25"/>
      <c r="Z710" s="25"/>
      <c r="AA710" s="25"/>
      <c r="AB710" s="25"/>
      <c r="AC710" s="25"/>
      <c r="AD710" s="25"/>
      <c r="AE710" s="25"/>
      <c r="AF710" s="25"/>
      <c r="AG710" s="25"/>
      <c r="AH710" s="25"/>
      <c r="AI710" s="25"/>
      <c r="AJ710" s="25"/>
      <c r="AK710" s="25"/>
      <c r="AL710" s="25"/>
      <c r="AM710" s="25"/>
      <c r="AN710" s="25"/>
      <c r="AO710" s="25"/>
      <c r="AP710" s="25"/>
      <c r="AQ710" s="25"/>
      <c r="AR710" s="25"/>
      <c r="AS710" s="25"/>
    </row>
    <row r="711" spans="1:45" x14ac:dyDescent="0.25">
      <c r="A711" s="21"/>
      <c r="B711" s="4" t="str">
        <f>IF(A710="","",IF(A711="","←",IF(A711="Cash Request",COUNTIF($A$5:A710,"Cash Request")+1,IF(A711&lt;&gt;"Cash Request",B710+0.01&amp;"",))))</f>
        <v/>
      </c>
      <c r="C711" s="22"/>
      <c r="D711" s="23"/>
      <c r="E711" s="5">
        <f>IF(AND(A710="",A711&lt;&gt;""),"ERROR-MISSING ROW ABOVE",IF(A711="Cash Request",SUMIF(B712:$B$1006,B711&amp;".*",E712:$E$1006),SUM(F711:AS711)))</f>
        <v>0</v>
      </c>
      <c r="F711" s="25"/>
      <c r="G711" s="25"/>
      <c r="H711" s="25"/>
      <c r="I711" s="25"/>
      <c r="J711" s="25"/>
      <c r="K711" s="25"/>
      <c r="L711" s="25"/>
      <c r="M711" s="25"/>
      <c r="N711" s="25"/>
      <c r="O711" s="25"/>
      <c r="P711" s="25"/>
      <c r="Q711" s="25"/>
      <c r="R711" s="25"/>
      <c r="S711" s="25"/>
      <c r="T711" s="25"/>
      <c r="U711" s="25"/>
      <c r="V711" s="25"/>
      <c r="W711" s="25"/>
      <c r="X711" s="25"/>
      <c r="Y711" s="25"/>
      <c r="Z711" s="25"/>
      <c r="AA711" s="25"/>
      <c r="AB711" s="25"/>
      <c r="AC711" s="25"/>
      <c r="AD711" s="25"/>
      <c r="AE711" s="25"/>
      <c r="AF711" s="25"/>
      <c r="AG711" s="25"/>
      <c r="AH711" s="25"/>
      <c r="AI711" s="25"/>
      <c r="AJ711" s="25"/>
      <c r="AK711" s="25"/>
      <c r="AL711" s="25"/>
      <c r="AM711" s="25"/>
      <c r="AN711" s="25"/>
      <c r="AO711" s="25"/>
      <c r="AP711" s="25"/>
      <c r="AQ711" s="25"/>
      <c r="AR711" s="25"/>
      <c r="AS711" s="25"/>
    </row>
    <row r="712" spans="1:45" x14ac:dyDescent="0.25">
      <c r="A712" s="21"/>
      <c r="B712" s="4" t="str">
        <f>IF(A711="","",IF(A712="","←",IF(A712="Cash Request",COUNTIF($A$5:A711,"Cash Request")+1,IF(A712&lt;&gt;"Cash Request",B711+0.01&amp;"",))))</f>
        <v/>
      </c>
      <c r="C712" s="22"/>
      <c r="D712" s="23"/>
      <c r="E712" s="5">
        <f>IF(AND(A711="",A712&lt;&gt;""),"ERROR-MISSING ROW ABOVE",IF(A712="Cash Request",SUMIF(B713:$B$1006,B712&amp;".*",E713:$E$1006),SUM(F712:AS712)))</f>
        <v>0</v>
      </c>
      <c r="F712" s="25"/>
      <c r="G712" s="25"/>
      <c r="H712" s="25"/>
      <c r="I712" s="25"/>
      <c r="J712" s="25"/>
      <c r="K712" s="25"/>
      <c r="L712" s="25"/>
      <c r="M712" s="25"/>
      <c r="N712" s="25"/>
      <c r="O712" s="25"/>
      <c r="P712" s="25"/>
      <c r="Q712" s="25"/>
      <c r="R712" s="25"/>
      <c r="S712" s="25"/>
      <c r="T712" s="25"/>
      <c r="U712" s="25"/>
      <c r="V712" s="25"/>
      <c r="W712" s="25"/>
      <c r="X712" s="25"/>
      <c r="Y712" s="25"/>
      <c r="Z712" s="25"/>
      <c r="AA712" s="25"/>
      <c r="AB712" s="25"/>
      <c r="AC712" s="25"/>
      <c r="AD712" s="25"/>
      <c r="AE712" s="25"/>
      <c r="AF712" s="25"/>
      <c r="AG712" s="25"/>
      <c r="AH712" s="25"/>
      <c r="AI712" s="25"/>
      <c r="AJ712" s="25"/>
      <c r="AK712" s="25"/>
      <c r="AL712" s="25"/>
      <c r="AM712" s="25"/>
      <c r="AN712" s="25"/>
      <c r="AO712" s="25"/>
      <c r="AP712" s="25"/>
      <c r="AQ712" s="25"/>
      <c r="AR712" s="25"/>
      <c r="AS712" s="25"/>
    </row>
    <row r="713" spans="1:45" x14ac:dyDescent="0.25">
      <c r="A713" s="21"/>
      <c r="B713" s="4" t="str">
        <f>IF(A712="","",IF(A713="","←",IF(A713="Cash Request",COUNTIF($A$5:A712,"Cash Request")+1,IF(A713&lt;&gt;"Cash Request",B712+0.01&amp;"",))))</f>
        <v/>
      </c>
      <c r="C713" s="22"/>
      <c r="D713" s="23"/>
      <c r="E713" s="5">
        <f>IF(AND(A712="",A713&lt;&gt;""),"ERROR-MISSING ROW ABOVE",IF(A713="Cash Request",SUMIF(B714:$B$1006,B713&amp;".*",E714:$E$1006),SUM(F713:AS713)))</f>
        <v>0</v>
      </c>
      <c r="F713" s="25"/>
      <c r="G713" s="25"/>
      <c r="H713" s="25"/>
      <c r="I713" s="25"/>
      <c r="J713" s="25"/>
      <c r="K713" s="25"/>
      <c r="L713" s="25"/>
      <c r="M713" s="25"/>
      <c r="N713" s="25"/>
      <c r="O713" s="25"/>
      <c r="P713" s="25"/>
      <c r="Q713" s="25"/>
      <c r="R713" s="25"/>
      <c r="S713" s="25"/>
      <c r="T713" s="25"/>
      <c r="U713" s="25"/>
      <c r="V713" s="25"/>
      <c r="W713" s="25"/>
      <c r="X713" s="25"/>
      <c r="Y713" s="25"/>
      <c r="Z713" s="25"/>
      <c r="AA713" s="25"/>
      <c r="AB713" s="25"/>
      <c r="AC713" s="25"/>
      <c r="AD713" s="25"/>
      <c r="AE713" s="25"/>
      <c r="AF713" s="25"/>
      <c r="AG713" s="25"/>
      <c r="AH713" s="25"/>
      <c r="AI713" s="25"/>
      <c r="AJ713" s="25"/>
      <c r="AK713" s="25"/>
      <c r="AL713" s="25"/>
      <c r="AM713" s="25"/>
      <c r="AN713" s="25"/>
      <c r="AO713" s="25"/>
      <c r="AP713" s="25"/>
      <c r="AQ713" s="25"/>
      <c r="AR713" s="25"/>
      <c r="AS713" s="25"/>
    </row>
    <row r="714" spans="1:45" x14ac:dyDescent="0.25">
      <c r="A714" s="21"/>
      <c r="B714" s="4" t="str">
        <f>IF(A713="","",IF(A714="","←",IF(A714="Cash Request",COUNTIF($A$5:A713,"Cash Request")+1,IF(A714&lt;&gt;"Cash Request",B713+0.01&amp;"",))))</f>
        <v/>
      </c>
      <c r="C714" s="22"/>
      <c r="D714" s="23"/>
      <c r="E714" s="5">
        <f>IF(AND(A713="",A714&lt;&gt;""),"ERROR-MISSING ROW ABOVE",IF(A714="Cash Request",SUMIF(B715:$B$1006,B714&amp;".*",E715:$E$1006),SUM(F714:AS714)))</f>
        <v>0</v>
      </c>
      <c r="F714" s="25"/>
      <c r="G714" s="25"/>
      <c r="H714" s="25"/>
      <c r="I714" s="25"/>
      <c r="J714" s="25"/>
      <c r="K714" s="25"/>
      <c r="L714" s="25"/>
      <c r="M714" s="25"/>
      <c r="N714" s="25"/>
      <c r="O714" s="25"/>
      <c r="P714" s="25"/>
      <c r="Q714" s="25"/>
      <c r="R714" s="25"/>
      <c r="S714" s="25"/>
      <c r="T714" s="25"/>
      <c r="U714" s="25"/>
      <c r="V714" s="25"/>
      <c r="W714" s="25"/>
      <c r="X714" s="25"/>
      <c r="Y714" s="25"/>
      <c r="Z714" s="25"/>
      <c r="AA714" s="25"/>
      <c r="AB714" s="25"/>
      <c r="AC714" s="25"/>
      <c r="AD714" s="25"/>
      <c r="AE714" s="25"/>
      <c r="AF714" s="25"/>
      <c r="AG714" s="25"/>
      <c r="AH714" s="25"/>
      <c r="AI714" s="25"/>
      <c r="AJ714" s="25"/>
      <c r="AK714" s="25"/>
      <c r="AL714" s="25"/>
      <c r="AM714" s="25"/>
      <c r="AN714" s="25"/>
      <c r="AO714" s="25"/>
      <c r="AP714" s="25"/>
      <c r="AQ714" s="25"/>
      <c r="AR714" s="25"/>
      <c r="AS714" s="25"/>
    </row>
    <row r="715" spans="1:45" x14ac:dyDescent="0.25">
      <c r="A715" s="21"/>
      <c r="B715" s="4" t="str">
        <f>IF(A714="","",IF(A715="","←",IF(A715="Cash Request",COUNTIF($A$5:A714,"Cash Request")+1,IF(A715&lt;&gt;"Cash Request",B714+0.01&amp;"",))))</f>
        <v/>
      </c>
      <c r="C715" s="22"/>
      <c r="D715" s="23"/>
      <c r="E715" s="5">
        <f>IF(AND(A714="",A715&lt;&gt;""),"ERROR-MISSING ROW ABOVE",IF(A715="Cash Request",SUMIF(B716:$B$1006,B715&amp;".*",E716:$E$1006),SUM(F715:AS715)))</f>
        <v>0</v>
      </c>
      <c r="F715" s="25"/>
      <c r="G715" s="25"/>
      <c r="H715" s="25"/>
      <c r="I715" s="25"/>
      <c r="J715" s="25"/>
      <c r="K715" s="25"/>
      <c r="L715" s="25"/>
      <c r="M715" s="25"/>
      <c r="N715" s="25"/>
      <c r="O715" s="25"/>
      <c r="P715" s="25"/>
      <c r="Q715" s="25"/>
      <c r="R715" s="25"/>
      <c r="S715" s="25"/>
      <c r="T715" s="25"/>
      <c r="U715" s="25"/>
      <c r="V715" s="25"/>
      <c r="W715" s="25"/>
      <c r="X715" s="25"/>
      <c r="Y715" s="25"/>
      <c r="Z715" s="25"/>
      <c r="AA715" s="25"/>
      <c r="AB715" s="25"/>
      <c r="AC715" s="25"/>
      <c r="AD715" s="25"/>
      <c r="AE715" s="25"/>
      <c r="AF715" s="25"/>
      <c r="AG715" s="25"/>
      <c r="AH715" s="25"/>
      <c r="AI715" s="25"/>
      <c r="AJ715" s="25"/>
      <c r="AK715" s="25"/>
      <c r="AL715" s="25"/>
      <c r="AM715" s="25"/>
      <c r="AN715" s="25"/>
      <c r="AO715" s="25"/>
      <c r="AP715" s="25"/>
      <c r="AQ715" s="25"/>
      <c r="AR715" s="25"/>
      <c r="AS715" s="25"/>
    </row>
    <row r="716" spans="1:45" x14ac:dyDescent="0.25">
      <c r="A716" s="21"/>
      <c r="B716" s="4" t="str">
        <f>IF(A715="","",IF(A716="","←",IF(A716="Cash Request",COUNTIF($A$5:A715,"Cash Request")+1,IF(A716&lt;&gt;"Cash Request",B715+0.01&amp;"",))))</f>
        <v/>
      </c>
      <c r="C716" s="22"/>
      <c r="D716" s="23"/>
      <c r="E716" s="5">
        <f>IF(AND(A715="",A716&lt;&gt;""),"ERROR-MISSING ROW ABOVE",IF(A716="Cash Request",SUMIF(B717:$B$1006,B716&amp;".*",E717:$E$1006),SUM(F716:AS716)))</f>
        <v>0</v>
      </c>
      <c r="F716" s="25"/>
      <c r="G716" s="25"/>
      <c r="H716" s="25"/>
      <c r="I716" s="25"/>
      <c r="J716" s="25"/>
      <c r="K716" s="25"/>
      <c r="L716" s="25"/>
      <c r="M716" s="25"/>
      <c r="N716" s="25"/>
      <c r="O716" s="25"/>
      <c r="P716" s="25"/>
      <c r="Q716" s="25"/>
      <c r="R716" s="25"/>
      <c r="S716" s="25"/>
      <c r="T716" s="25"/>
      <c r="U716" s="25"/>
      <c r="V716" s="25"/>
      <c r="W716" s="25"/>
      <c r="X716" s="25"/>
      <c r="Y716" s="25"/>
      <c r="Z716" s="25"/>
      <c r="AA716" s="25"/>
      <c r="AB716" s="25"/>
      <c r="AC716" s="25"/>
      <c r="AD716" s="25"/>
      <c r="AE716" s="25"/>
      <c r="AF716" s="25"/>
      <c r="AG716" s="25"/>
      <c r="AH716" s="25"/>
      <c r="AI716" s="25"/>
      <c r="AJ716" s="25"/>
      <c r="AK716" s="25"/>
      <c r="AL716" s="25"/>
      <c r="AM716" s="25"/>
      <c r="AN716" s="25"/>
      <c r="AO716" s="25"/>
      <c r="AP716" s="25"/>
      <c r="AQ716" s="25"/>
      <c r="AR716" s="25"/>
      <c r="AS716" s="25"/>
    </row>
    <row r="717" spans="1:45" x14ac:dyDescent="0.25">
      <c r="A717" s="21"/>
      <c r="B717" s="4" t="str">
        <f>IF(A716="","",IF(A717="","←",IF(A717="Cash Request",COUNTIF($A$5:A716,"Cash Request")+1,IF(A717&lt;&gt;"Cash Request",B716+0.01&amp;"",))))</f>
        <v/>
      </c>
      <c r="C717" s="22"/>
      <c r="D717" s="23"/>
      <c r="E717" s="5">
        <f>IF(AND(A716="",A717&lt;&gt;""),"ERROR-MISSING ROW ABOVE",IF(A717="Cash Request",SUMIF(B718:$B$1006,B717&amp;".*",E718:$E$1006),SUM(F717:AS717)))</f>
        <v>0</v>
      </c>
      <c r="F717" s="25"/>
      <c r="G717" s="25"/>
      <c r="H717" s="25"/>
      <c r="I717" s="25"/>
      <c r="J717" s="25"/>
      <c r="K717" s="25"/>
      <c r="L717" s="25"/>
      <c r="M717" s="25"/>
      <c r="N717" s="25"/>
      <c r="O717" s="25"/>
      <c r="P717" s="25"/>
      <c r="Q717" s="25"/>
      <c r="R717" s="25"/>
      <c r="S717" s="25"/>
      <c r="T717" s="25"/>
      <c r="U717" s="25"/>
      <c r="V717" s="25"/>
      <c r="W717" s="25"/>
      <c r="X717" s="25"/>
      <c r="Y717" s="25"/>
      <c r="Z717" s="25"/>
      <c r="AA717" s="25"/>
      <c r="AB717" s="25"/>
      <c r="AC717" s="25"/>
      <c r="AD717" s="25"/>
      <c r="AE717" s="25"/>
      <c r="AF717" s="25"/>
      <c r="AG717" s="25"/>
      <c r="AH717" s="25"/>
      <c r="AI717" s="25"/>
      <c r="AJ717" s="25"/>
      <c r="AK717" s="25"/>
      <c r="AL717" s="25"/>
      <c r="AM717" s="25"/>
      <c r="AN717" s="25"/>
      <c r="AO717" s="25"/>
      <c r="AP717" s="25"/>
      <c r="AQ717" s="25"/>
      <c r="AR717" s="25"/>
      <c r="AS717" s="25"/>
    </row>
    <row r="718" spans="1:45" x14ac:dyDescent="0.25">
      <c r="A718" s="21"/>
      <c r="B718" s="4" t="str">
        <f>IF(A717="","",IF(A718="","←",IF(A718="Cash Request",COUNTIF($A$5:A717,"Cash Request")+1,IF(A718&lt;&gt;"Cash Request",B717+0.01&amp;"",))))</f>
        <v/>
      </c>
      <c r="C718" s="22"/>
      <c r="D718" s="23"/>
      <c r="E718" s="5">
        <f>IF(AND(A717="",A718&lt;&gt;""),"ERROR-MISSING ROW ABOVE",IF(A718="Cash Request",SUMIF(B719:$B$1006,B718&amp;".*",E719:$E$1006),SUM(F718:AS718)))</f>
        <v>0</v>
      </c>
      <c r="F718" s="25"/>
      <c r="G718" s="25"/>
      <c r="H718" s="25"/>
      <c r="I718" s="25"/>
      <c r="J718" s="25"/>
      <c r="K718" s="25"/>
      <c r="L718" s="25"/>
      <c r="M718" s="25"/>
      <c r="N718" s="25"/>
      <c r="O718" s="25"/>
      <c r="P718" s="25"/>
      <c r="Q718" s="25"/>
      <c r="R718" s="25"/>
      <c r="S718" s="25"/>
      <c r="T718" s="25"/>
      <c r="U718" s="25"/>
      <c r="V718" s="25"/>
      <c r="W718" s="25"/>
      <c r="X718" s="25"/>
      <c r="Y718" s="25"/>
      <c r="Z718" s="25"/>
      <c r="AA718" s="25"/>
      <c r="AB718" s="25"/>
      <c r="AC718" s="25"/>
      <c r="AD718" s="25"/>
      <c r="AE718" s="25"/>
      <c r="AF718" s="25"/>
      <c r="AG718" s="25"/>
      <c r="AH718" s="25"/>
      <c r="AI718" s="25"/>
      <c r="AJ718" s="25"/>
      <c r="AK718" s="25"/>
      <c r="AL718" s="25"/>
      <c r="AM718" s="25"/>
      <c r="AN718" s="25"/>
      <c r="AO718" s="25"/>
      <c r="AP718" s="25"/>
      <c r="AQ718" s="25"/>
      <c r="AR718" s="25"/>
      <c r="AS718" s="25"/>
    </row>
    <row r="719" spans="1:45" x14ac:dyDescent="0.25">
      <c r="A719" s="21"/>
      <c r="B719" s="4" t="str">
        <f>IF(A718="","",IF(A719="","←",IF(A719="Cash Request",COUNTIF($A$5:A718,"Cash Request")+1,IF(A719&lt;&gt;"Cash Request",B718+0.01&amp;"",))))</f>
        <v/>
      </c>
      <c r="C719" s="22"/>
      <c r="D719" s="23"/>
      <c r="E719" s="5">
        <f>IF(AND(A718="",A719&lt;&gt;""),"ERROR-MISSING ROW ABOVE",IF(A719="Cash Request",SUMIF(B720:$B$1006,B719&amp;".*",E720:$E$1006),SUM(F719:AS719)))</f>
        <v>0</v>
      </c>
      <c r="F719" s="25"/>
      <c r="G719" s="25"/>
      <c r="H719" s="25"/>
      <c r="I719" s="25"/>
      <c r="J719" s="25"/>
      <c r="K719" s="25"/>
      <c r="L719" s="25"/>
      <c r="M719" s="25"/>
      <c r="N719" s="25"/>
      <c r="O719" s="25"/>
      <c r="P719" s="25"/>
      <c r="Q719" s="25"/>
      <c r="R719" s="25"/>
      <c r="S719" s="25"/>
      <c r="T719" s="25"/>
      <c r="U719" s="25"/>
      <c r="V719" s="25"/>
      <c r="W719" s="25"/>
      <c r="X719" s="25"/>
      <c r="Y719" s="25"/>
      <c r="Z719" s="25"/>
      <c r="AA719" s="25"/>
      <c r="AB719" s="25"/>
      <c r="AC719" s="25"/>
      <c r="AD719" s="25"/>
      <c r="AE719" s="25"/>
      <c r="AF719" s="25"/>
      <c r="AG719" s="25"/>
      <c r="AH719" s="25"/>
      <c r="AI719" s="25"/>
      <c r="AJ719" s="25"/>
      <c r="AK719" s="25"/>
      <c r="AL719" s="25"/>
      <c r="AM719" s="25"/>
      <c r="AN719" s="25"/>
      <c r="AO719" s="25"/>
      <c r="AP719" s="25"/>
      <c r="AQ719" s="25"/>
      <c r="AR719" s="25"/>
      <c r="AS719" s="25"/>
    </row>
    <row r="720" spans="1:45" x14ac:dyDescent="0.25">
      <c r="A720" s="21"/>
      <c r="B720" s="4" t="str">
        <f>IF(A719="","",IF(A720="","←",IF(A720="Cash Request",COUNTIF($A$5:A719,"Cash Request")+1,IF(A720&lt;&gt;"Cash Request",B719+0.01&amp;"",))))</f>
        <v/>
      </c>
      <c r="C720" s="22"/>
      <c r="D720" s="23"/>
      <c r="E720" s="5">
        <f>IF(AND(A719="",A720&lt;&gt;""),"ERROR-MISSING ROW ABOVE",IF(A720="Cash Request",SUMIF(B721:$B$1006,B720&amp;".*",E721:$E$1006),SUM(F720:AS720)))</f>
        <v>0</v>
      </c>
      <c r="F720" s="25"/>
      <c r="G720" s="25"/>
      <c r="H720" s="25"/>
      <c r="I720" s="25"/>
      <c r="J720" s="25"/>
      <c r="K720" s="25"/>
      <c r="L720" s="25"/>
      <c r="M720" s="25"/>
      <c r="N720" s="25"/>
      <c r="O720" s="25"/>
      <c r="P720" s="25"/>
      <c r="Q720" s="25"/>
      <c r="R720" s="25"/>
      <c r="S720" s="25"/>
      <c r="T720" s="25"/>
      <c r="U720" s="25"/>
      <c r="V720" s="25"/>
      <c r="W720" s="25"/>
      <c r="X720" s="25"/>
      <c r="Y720" s="25"/>
      <c r="Z720" s="25"/>
      <c r="AA720" s="25"/>
      <c r="AB720" s="25"/>
      <c r="AC720" s="25"/>
      <c r="AD720" s="25"/>
      <c r="AE720" s="25"/>
      <c r="AF720" s="25"/>
      <c r="AG720" s="25"/>
      <c r="AH720" s="25"/>
      <c r="AI720" s="25"/>
      <c r="AJ720" s="25"/>
      <c r="AK720" s="25"/>
      <c r="AL720" s="25"/>
      <c r="AM720" s="25"/>
      <c r="AN720" s="25"/>
      <c r="AO720" s="25"/>
      <c r="AP720" s="25"/>
      <c r="AQ720" s="25"/>
      <c r="AR720" s="25"/>
      <c r="AS720" s="25"/>
    </row>
    <row r="721" spans="1:45" x14ac:dyDescent="0.25">
      <c r="A721" s="21"/>
      <c r="B721" s="4" t="str">
        <f>IF(A720="","",IF(A721="","←",IF(A721="Cash Request",COUNTIF($A$5:A720,"Cash Request")+1,IF(A721&lt;&gt;"Cash Request",B720+0.01&amp;"",))))</f>
        <v/>
      </c>
      <c r="C721" s="22"/>
      <c r="D721" s="23"/>
      <c r="E721" s="5">
        <f>IF(AND(A720="",A721&lt;&gt;""),"ERROR-MISSING ROW ABOVE",IF(A721="Cash Request",SUMIF(B722:$B$1006,B721&amp;".*",E722:$E$1006),SUM(F721:AS721)))</f>
        <v>0</v>
      </c>
      <c r="F721" s="25"/>
      <c r="G721" s="25"/>
      <c r="H721" s="25"/>
      <c r="I721" s="25"/>
      <c r="J721" s="25"/>
      <c r="K721" s="25"/>
      <c r="L721" s="25"/>
      <c r="M721" s="25"/>
      <c r="N721" s="25"/>
      <c r="O721" s="25"/>
      <c r="P721" s="25"/>
      <c r="Q721" s="25"/>
      <c r="R721" s="25"/>
      <c r="S721" s="25"/>
      <c r="T721" s="25"/>
      <c r="U721" s="25"/>
      <c r="V721" s="25"/>
      <c r="W721" s="25"/>
      <c r="X721" s="25"/>
      <c r="Y721" s="25"/>
      <c r="Z721" s="25"/>
      <c r="AA721" s="25"/>
      <c r="AB721" s="25"/>
      <c r="AC721" s="25"/>
      <c r="AD721" s="25"/>
      <c r="AE721" s="25"/>
      <c r="AF721" s="25"/>
      <c r="AG721" s="25"/>
      <c r="AH721" s="25"/>
      <c r="AI721" s="25"/>
      <c r="AJ721" s="25"/>
      <c r="AK721" s="25"/>
      <c r="AL721" s="25"/>
      <c r="AM721" s="25"/>
      <c r="AN721" s="25"/>
      <c r="AO721" s="25"/>
      <c r="AP721" s="25"/>
      <c r="AQ721" s="25"/>
      <c r="AR721" s="25"/>
      <c r="AS721" s="25"/>
    </row>
    <row r="722" spans="1:45" x14ac:dyDescent="0.25">
      <c r="A722" s="21"/>
      <c r="B722" s="4" t="str">
        <f>IF(A721="","",IF(A722="","←",IF(A722="Cash Request",COUNTIF($A$5:A721,"Cash Request")+1,IF(A722&lt;&gt;"Cash Request",B721+0.01&amp;"",))))</f>
        <v/>
      </c>
      <c r="C722" s="22"/>
      <c r="D722" s="23"/>
      <c r="E722" s="5">
        <f>IF(AND(A721="",A722&lt;&gt;""),"ERROR-MISSING ROW ABOVE",IF(A722="Cash Request",SUMIF(B723:$B$1006,B722&amp;".*",E723:$E$1006),SUM(F722:AS722)))</f>
        <v>0</v>
      </c>
      <c r="F722" s="25"/>
      <c r="G722" s="25"/>
      <c r="H722" s="25"/>
      <c r="I722" s="25"/>
      <c r="J722" s="25"/>
      <c r="K722" s="25"/>
      <c r="L722" s="25"/>
      <c r="M722" s="25"/>
      <c r="N722" s="25"/>
      <c r="O722" s="25"/>
      <c r="P722" s="25"/>
      <c r="Q722" s="25"/>
      <c r="R722" s="25"/>
      <c r="S722" s="25"/>
      <c r="T722" s="25"/>
      <c r="U722" s="25"/>
      <c r="V722" s="25"/>
      <c r="W722" s="25"/>
      <c r="X722" s="25"/>
      <c r="Y722" s="25"/>
      <c r="Z722" s="25"/>
      <c r="AA722" s="25"/>
      <c r="AB722" s="25"/>
      <c r="AC722" s="25"/>
      <c r="AD722" s="25"/>
      <c r="AE722" s="25"/>
      <c r="AF722" s="25"/>
      <c r="AG722" s="25"/>
      <c r="AH722" s="25"/>
      <c r="AI722" s="25"/>
      <c r="AJ722" s="25"/>
      <c r="AK722" s="25"/>
      <c r="AL722" s="25"/>
      <c r="AM722" s="25"/>
      <c r="AN722" s="25"/>
      <c r="AO722" s="25"/>
      <c r="AP722" s="25"/>
      <c r="AQ722" s="25"/>
      <c r="AR722" s="25"/>
      <c r="AS722" s="25"/>
    </row>
    <row r="723" spans="1:45" x14ac:dyDescent="0.25">
      <c r="A723" s="21"/>
      <c r="B723" s="4" t="str">
        <f>IF(A722="","",IF(A723="","←",IF(A723="Cash Request",COUNTIF($A$5:A722,"Cash Request")+1,IF(A723&lt;&gt;"Cash Request",B722+0.01&amp;"",))))</f>
        <v/>
      </c>
      <c r="C723" s="22"/>
      <c r="D723" s="23"/>
      <c r="E723" s="5">
        <f>IF(AND(A722="",A723&lt;&gt;""),"ERROR-MISSING ROW ABOVE",IF(A723="Cash Request",SUMIF(B724:$B$1006,B723&amp;".*",E724:$E$1006),SUM(F723:AS723)))</f>
        <v>0</v>
      </c>
      <c r="F723" s="25"/>
      <c r="G723" s="25"/>
      <c r="H723" s="25"/>
      <c r="I723" s="25"/>
      <c r="J723" s="25"/>
      <c r="K723" s="25"/>
      <c r="L723" s="25"/>
      <c r="M723" s="25"/>
      <c r="N723" s="25"/>
      <c r="O723" s="25"/>
      <c r="P723" s="25"/>
      <c r="Q723" s="25"/>
      <c r="R723" s="25"/>
      <c r="S723" s="25"/>
      <c r="T723" s="25"/>
      <c r="U723" s="25"/>
      <c r="V723" s="25"/>
      <c r="W723" s="25"/>
      <c r="X723" s="25"/>
      <c r="Y723" s="25"/>
      <c r="Z723" s="25"/>
      <c r="AA723" s="25"/>
      <c r="AB723" s="25"/>
      <c r="AC723" s="25"/>
      <c r="AD723" s="25"/>
      <c r="AE723" s="25"/>
      <c r="AF723" s="25"/>
      <c r="AG723" s="25"/>
      <c r="AH723" s="25"/>
      <c r="AI723" s="25"/>
      <c r="AJ723" s="25"/>
      <c r="AK723" s="25"/>
      <c r="AL723" s="25"/>
      <c r="AM723" s="25"/>
      <c r="AN723" s="25"/>
      <c r="AO723" s="25"/>
      <c r="AP723" s="25"/>
      <c r="AQ723" s="25"/>
      <c r="AR723" s="25"/>
      <c r="AS723" s="25"/>
    </row>
    <row r="724" spans="1:45" x14ac:dyDescent="0.25">
      <c r="A724" s="21"/>
      <c r="B724" s="4" t="str">
        <f>IF(A723="","",IF(A724="","←",IF(A724="Cash Request",COUNTIF($A$5:A723,"Cash Request")+1,IF(A724&lt;&gt;"Cash Request",B723+0.01&amp;"",))))</f>
        <v/>
      </c>
      <c r="C724" s="22"/>
      <c r="D724" s="23"/>
      <c r="E724" s="5">
        <f>IF(AND(A723="",A724&lt;&gt;""),"ERROR-MISSING ROW ABOVE",IF(A724="Cash Request",SUMIF(B725:$B$1006,B724&amp;".*",E725:$E$1006),SUM(F724:AS724)))</f>
        <v>0</v>
      </c>
      <c r="F724" s="25"/>
      <c r="G724" s="25"/>
      <c r="H724" s="25"/>
      <c r="I724" s="25"/>
      <c r="J724" s="25"/>
      <c r="K724" s="25"/>
      <c r="L724" s="25"/>
      <c r="M724" s="25"/>
      <c r="N724" s="25"/>
      <c r="O724" s="25"/>
      <c r="P724" s="25"/>
      <c r="Q724" s="25"/>
      <c r="R724" s="25"/>
      <c r="S724" s="25"/>
      <c r="T724" s="25"/>
      <c r="U724" s="25"/>
      <c r="V724" s="25"/>
      <c r="W724" s="25"/>
      <c r="X724" s="25"/>
      <c r="Y724" s="25"/>
      <c r="Z724" s="25"/>
      <c r="AA724" s="25"/>
      <c r="AB724" s="25"/>
      <c r="AC724" s="25"/>
      <c r="AD724" s="25"/>
      <c r="AE724" s="25"/>
      <c r="AF724" s="25"/>
      <c r="AG724" s="25"/>
      <c r="AH724" s="25"/>
      <c r="AI724" s="25"/>
      <c r="AJ724" s="25"/>
      <c r="AK724" s="25"/>
      <c r="AL724" s="25"/>
      <c r="AM724" s="25"/>
      <c r="AN724" s="25"/>
      <c r="AO724" s="25"/>
      <c r="AP724" s="25"/>
      <c r="AQ724" s="25"/>
      <c r="AR724" s="25"/>
      <c r="AS724" s="25"/>
    </row>
    <row r="725" spans="1:45" x14ac:dyDescent="0.25">
      <c r="A725" s="21"/>
      <c r="B725" s="4" t="str">
        <f>IF(A724="","",IF(A725="","←",IF(A725="Cash Request",COUNTIF($A$5:A724,"Cash Request")+1,IF(A725&lt;&gt;"Cash Request",B724+0.01&amp;"",))))</f>
        <v/>
      </c>
      <c r="C725" s="22"/>
      <c r="D725" s="23"/>
      <c r="E725" s="5">
        <f>IF(AND(A724="",A725&lt;&gt;""),"ERROR-MISSING ROW ABOVE",IF(A725="Cash Request",SUMIF(B726:$B$1006,B725&amp;".*",E726:$E$1006),SUM(F725:AS725)))</f>
        <v>0</v>
      </c>
      <c r="F725" s="25"/>
      <c r="G725" s="25"/>
      <c r="H725" s="25"/>
      <c r="I725" s="25"/>
      <c r="J725" s="25"/>
      <c r="K725" s="25"/>
      <c r="L725" s="25"/>
      <c r="M725" s="25"/>
      <c r="N725" s="25"/>
      <c r="O725" s="25"/>
      <c r="P725" s="25"/>
      <c r="Q725" s="25"/>
      <c r="R725" s="25"/>
      <c r="S725" s="25"/>
      <c r="T725" s="25"/>
      <c r="U725" s="25"/>
      <c r="V725" s="25"/>
      <c r="W725" s="25"/>
      <c r="X725" s="25"/>
      <c r="Y725" s="25"/>
      <c r="Z725" s="25"/>
      <c r="AA725" s="25"/>
      <c r="AB725" s="25"/>
      <c r="AC725" s="25"/>
      <c r="AD725" s="25"/>
      <c r="AE725" s="25"/>
      <c r="AF725" s="25"/>
      <c r="AG725" s="25"/>
      <c r="AH725" s="25"/>
      <c r="AI725" s="25"/>
      <c r="AJ725" s="25"/>
      <c r="AK725" s="25"/>
      <c r="AL725" s="25"/>
      <c r="AM725" s="25"/>
      <c r="AN725" s="25"/>
      <c r="AO725" s="25"/>
      <c r="AP725" s="25"/>
      <c r="AQ725" s="25"/>
      <c r="AR725" s="25"/>
      <c r="AS725" s="25"/>
    </row>
    <row r="726" spans="1:45" x14ac:dyDescent="0.25">
      <c r="A726" s="21"/>
      <c r="B726" s="4" t="str">
        <f>IF(A725="","",IF(A726="","←",IF(A726="Cash Request",COUNTIF($A$5:A725,"Cash Request")+1,IF(A726&lt;&gt;"Cash Request",B725+0.01&amp;"",))))</f>
        <v/>
      </c>
      <c r="C726" s="22"/>
      <c r="D726" s="23"/>
      <c r="E726" s="5">
        <f>IF(AND(A725="",A726&lt;&gt;""),"ERROR-MISSING ROW ABOVE",IF(A726="Cash Request",SUMIF(B727:$B$1006,B726&amp;".*",E727:$E$1006),SUM(F726:AS726)))</f>
        <v>0</v>
      </c>
      <c r="F726" s="25"/>
      <c r="G726" s="25"/>
      <c r="H726" s="25"/>
      <c r="I726" s="25"/>
      <c r="J726" s="25"/>
      <c r="K726" s="25"/>
      <c r="L726" s="25"/>
      <c r="M726" s="25"/>
      <c r="N726" s="25"/>
      <c r="O726" s="25"/>
      <c r="P726" s="25"/>
      <c r="Q726" s="25"/>
      <c r="R726" s="25"/>
      <c r="S726" s="25"/>
      <c r="T726" s="25"/>
      <c r="U726" s="25"/>
      <c r="V726" s="25"/>
      <c r="W726" s="25"/>
      <c r="X726" s="25"/>
      <c r="Y726" s="25"/>
      <c r="Z726" s="25"/>
      <c r="AA726" s="25"/>
      <c r="AB726" s="25"/>
      <c r="AC726" s="25"/>
      <c r="AD726" s="25"/>
      <c r="AE726" s="25"/>
      <c r="AF726" s="25"/>
      <c r="AG726" s="25"/>
      <c r="AH726" s="25"/>
      <c r="AI726" s="25"/>
      <c r="AJ726" s="25"/>
      <c r="AK726" s="25"/>
      <c r="AL726" s="25"/>
      <c r="AM726" s="25"/>
      <c r="AN726" s="25"/>
      <c r="AO726" s="25"/>
      <c r="AP726" s="25"/>
      <c r="AQ726" s="25"/>
      <c r="AR726" s="25"/>
      <c r="AS726" s="25"/>
    </row>
    <row r="727" spans="1:45" x14ac:dyDescent="0.25">
      <c r="A727" s="21"/>
      <c r="B727" s="4" t="str">
        <f>IF(A726="","",IF(A727="","←",IF(A727="Cash Request",COUNTIF($A$5:A726,"Cash Request")+1,IF(A727&lt;&gt;"Cash Request",B726+0.01&amp;"",))))</f>
        <v/>
      </c>
      <c r="C727" s="22"/>
      <c r="D727" s="23"/>
      <c r="E727" s="5">
        <f>IF(AND(A726="",A727&lt;&gt;""),"ERROR-MISSING ROW ABOVE",IF(A727="Cash Request",SUMIF(B728:$B$1006,B727&amp;".*",E728:$E$1006),SUM(F727:AS727)))</f>
        <v>0</v>
      </c>
      <c r="F727" s="25"/>
      <c r="G727" s="25"/>
      <c r="H727" s="25"/>
      <c r="I727" s="25"/>
      <c r="J727" s="25"/>
      <c r="K727" s="25"/>
      <c r="L727" s="25"/>
      <c r="M727" s="25"/>
      <c r="N727" s="25"/>
      <c r="O727" s="25"/>
      <c r="P727" s="25"/>
      <c r="Q727" s="25"/>
      <c r="R727" s="25"/>
      <c r="S727" s="25"/>
      <c r="T727" s="25"/>
      <c r="U727" s="25"/>
      <c r="V727" s="25"/>
      <c r="W727" s="25"/>
      <c r="X727" s="25"/>
      <c r="Y727" s="25"/>
      <c r="Z727" s="25"/>
      <c r="AA727" s="25"/>
      <c r="AB727" s="25"/>
      <c r="AC727" s="25"/>
      <c r="AD727" s="25"/>
      <c r="AE727" s="25"/>
      <c r="AF727" s="25"/>
      <c r="AG727" s="25"/>
      <c r="AH727" s="25"/>
      <c r="AI727" s="25"/>
      <c r="AJ727" s="25"/>
      <c r="AK727" s="25"/>
      <c r="AL727" s="25"/>
      <c r="AM727" s="25"/>
      <c r="AN727" s="25"/>
      <c r="AO727" s="25"/>
      <c r="AP727" s="25"/>
      <c r="AQ727" s="25"/>
      <c r="AR727" s="25"/>
      <c r="AS727" s="25"/>
    </row>
    <row r="728" spans="1:45" x14ac:dyDescent="0.25">
      <c r="A728" s="21"/>
      <c r="B728" s="4" t="str">
        <f>IF(A727="","",IF(A728="","←",IF(A728="Cash Request",COUNTIF($A$5:A727,"Cash Request")+1,IF(A728&lt;&gt;"Cash Request",B727+0.01&amp;"",))))</f>
        <v/>
      </c>
      <c r="C728" s="22"/>
      <c r="D728" s="23"/>
      <c r="E728" s="5">
        <f>IF(AND(A727="",A728&lt;&gt;""),"ERROR-MISSING ROW ABOVE",IF(A728="Cash Request",SUMIF(B729:$B$1006,B728&amp;".*",E729:$E$1006),SUM(F728:AS728)))</f>
        <v>0</v>
      </c>
      <c r="F728" s="25"/>
      <c r="G728" s="25"/>
      <c r="H728" s="25"/>
      <c r="I728" s="25"/>
      <c r="J728" s="25"/>
      <c r="K728" s="25"/>
      <c r="L728" s="25"/>
      <c r="M728" s="25"/>
      <c r="N728" s="25"/>
      <c r="O728" s="25"/>
      <c r="P728" s="25"/>
      <c r="Q728" s="25"/>
      <c r="R728" s="25"/>
      <c r="S728" s="25"/>
      <c r="T728" s="25"/>
      <c r="U728" s="25"/>
      <c r="V728" s="25"/>
      <c r="W728" s="25"/>
      <c r="X728" s="25"/>
      <c r="Y728" s="25"/>
      <c r="Z728" s="25"/>
      <c r="AA728" s="25"/>
      <c r="AB728" s="25"/>
      <c r="AC728" s="25"/>
      <c r="AD728" s="25"/>
      <c r="AE728" s="25"/>
      <c r="AF728" s="25"/>
      <c r="AG728" s="25"/>
      <c r="AH728" s="25"/>
      <c r="AI728" s="25"/>
      <c r="AJ728" s="25"/>
      <c r="AK728" s="25"/>
      <c r="AL728" s="25"/>
      <c r="AM728" s="25"/>
      <c r="AN728" s="25"/>
      <c r="AO728" s="25"/>
      <c r="AP728" s="25"/>
      <c r="AQ728" s="25"/>
      <c r="AR728" s="25"/>
      <c r="AS728" s="25"/>
    </row>
    <row r="729" spans="1:45" x14ac:dyDescent="0.25">
      <c r="A729" s="21"/>
      <c r="B729" s="4" t="str">
        <f>IF(A728="","",IF(A729="","←",IF(A729="Cash Request",COUNTIF($A$5:A728,"Cash Request")+1,IF(A729&lt;&gt;"Cash Request",B728+0.01&amp;"",))))</f>
        <v/>
      </c>
      <c r="C729" s="22"/>
      <c r="D729" s="23"/>
      <c r="E729" s="5">
        <f>IF(AND(A728="",A729&lt;&gt;""),"ERROR-MISSING ROW ABOVE",IF(A729="Cash Request",SUMIF(B730:$B$1006,B729&amp;".*",E730:$E$1006),SUM(F729:AS729)))</f>
        <v>0</v>
      </c>
      <c r="F729" s="25"/>
      <c r="G729" s="25"/>
      <c r="H729" s="25"/>
      <c r="I729" s="25"/>
      <c r="J729" s="25"/>
      <c r="K729" s="25"/>
      <c r="L729" s="25"/>
      <c r="M729" s="25"/>
      <c r="N729" s="25"/>
      <c r="O729" s="25"/>
      <c r="P729" s="25"/>
      <c r="Q729" s="25"/>
      <c r="R729" s="25"/>
      <c r="S729" s="25"/>
      <c r="T729" s="25"/>
      <c r="U729" s="25"/>
      <c r="V729" s="25"/>
      <c r="W729" s="25"/>
      <c r="X729" s="25"/>
      <c r="Y729" s="25"/>
      <c r="Z729" s="25"/>
      <c r="AA729" s="25"/>
      <c r="AB729" s="25"/>
      <c r="AC729" s="25"/>
      <c r="AD729" s="25"/>
      <c r="AE729" s="25"/>
      <c r="AF729" s="25"/>
      <c r="AG729" s="25"/>
      <c r="AH729" s="25"/>
      <c r="AI729" s="25"/>
      <c r="AJ729" s="25"/>
      <c r="AK729" s="25"/>
      <c r="AL729" s="25"/>
      <c r="AM729" s="25"/>
      <c r="AN729" s="25"/>
      <c r="AO729" s="25"/>
      <c r="AP729" s="25"/>
      <c r="AQ729" s="25"/>
      <c r="AR729" s="25"/>
      <c r="AS729" s="25"/>
    </row>
    <row r="730" spans="1:45" x14ac:dyDescent="0.25">
      <c r="A730" s="21"/>
      <c r="B730" s="4" t="str">
        <f>IF(A729="","",IF(A730="","←",IF(A730="Cash Request",COUNTIF($A$5:A729,"Cash Request")+1,IF(A730&lt;&gt;"Cash Request",B729+0.01&amp;"",))))</f>
        <v/>
      </c>
      <c r="C730" s="22"/>
      <c r="D730" s="23"/>
      <c r="E730" s="5">
        <f>IF(AND(A729="",A730&lt;&gt;""),"ERROR-MISSING ROW ABOVE",IF(A730="Cash Request",SUMIF(B731:$B$1006,B730&amp;".*",E731:$E$1006),SUM(F730:AS730)))</f>
        <v>0</v>
      </c>
      <c r="F730" s="25"/>
      <c r="G730" s="25"/>
      <c r="H730" s="25"/>
      <c r="I730" s="25"/>
      <c r="J730" s="25"/>
      <c r="K730" s="25"/>
      <c r="L730" s="25"/>
      <c r="M730" s="25"/>
      <c r="N730" s="25"/>
      <c r="O730" s="25"/>
      <c r="P730" s="25"/>
      <c r="Q730" s="25"/>
      <c r="R730" s="25"/>
      <c r="S730" s="25"/>
      <c r="T730" s="25"/>
      <c r="U730" s="25"/>
      <c r="V730" s="25"/>
      <c r="W730" s="25"/>
      <c r="X730" s="25"/>
      <c r="Y730" s="25"/>
      <c r="Z730" s="25"/>
      <c r="AA730" s="25"/>
      <c r="AB730" s="25"/>
      <c r="AC730" s="25"/>
      <c r="AD730" s="25"/>
      <c r="AE730" s="25"/>
      <c r="AF730" s="25"/>
      <c r="AG730" s="25"/>
      <c r="AH730" s="25"/>
      <c r="AI730" s="25"/>
      <c r="AJ730" s="25"/>
      <c r="AK730" s="25"/>
      <c r="AL730" s="25"/>
      <c r="AM730" s="25"/>
      <c r="AN730" s="25"/>
      <c r="AO730" s="25"/>
      <c r="AP730" s="25"/>
      <c r="AQ730" s="25"/>
      <c r="AR730" s="25"/>
      <c r="AS730" s="25"/>
    </row>
    <row r="731" spans="1:45" x14ac:dyDescent="0.25">
      <c r="A731" s="21"/>
      <c r="B731" s="4" t="str">
        <f>IF(A730="","",IF(A731="","←",IF(A731="Cash Request",COUNTIF($A$5:A730,"Cash Request")+1,IF(A731&lt;&gt;"Cash Request",B730+0.01&amp;"",))))</f>
        <v/>
      </c>
      <c r="C731" s="22"/>
      <c r="D731" s="23"/>
      <c r="E731" s="5">
        <f>IF(AND(A730="",A731&lt;&gt;""),"ERROR-MISSING ROW ABOVE",IF(A731="Cash Request",SUMIF(B732:$B$1006,B731&amp;".*",E732:$E$1006),SUM(F731:AS731)))</f>
        <v>0</v>
      </c>
      <c r="F731" s="25"/>
      <c r="G731" s="25"/>
      <c r="H731" s="25"/>
      <c r="I731" s="25"/>
      <c r="J731" s="25"/>
      <c r="K731" s="25"/>
      <c r="L731" s="25"/>
      <c r="M731" s="25"/>
      <c r="N731" s="25"/>
      <c r="O731" s="25"/>
      <c r="P731" s="25"/>
      <c r="Q731" s="25"/>
      <c r="R731" s="25"/>
      <c r="S731" s="25"/>
      <c r="T731" s="25"/>
      <c r="U731" s="25"/>
      <c r="V731" s="25"/>
      <c r="W731" s="25"/>
      <c r="X731" s="25"/>
      <c r="Y731" s="25"/>
      <c r="Z731" s="25"/>
      <c r="AA731" s="25"/>
      <c r="AB731" s="25"/>
      <c r="AC731" s="25"/>
      <c r="AD731" s="25"/>
      <c r="AE731" s="25"/>
      <c r="AF731" s="25"/>
      <c r="AG731" s="25"/>
      <c r="AH731" s="25"/>
      <c r="AI731" s="25"/>
      <c r="AJ731" s="25"/>
      <c r="AK731" s="25"/>
      <c r="AL731" s="25"/>
      <c r="AM731" s="25"/>
      <c r="AN731" s="25"/>
      <c r="AO731" s="25"/>
      <c r="AP731" s="25"/>
      <c r="AQ731" s="25"/>
      <c r="AR731" s="25"/>
      <c r="AS731" s="25"/>
    </row>
    <row r="732" spans="1:45" x14ac:dyDescent="0.25">
      <c r="A732" s="21"/>
      <c r="B732" s="4" t="str">
        <f>IF(A731="","",IF(A732="","←",IF(A732="Cash Request",COUNTIF($A$5:A731,"Cash Request")+1,IF(A732&lt;&gt;"Cash Request",B731+0.01&amp;"",))))</f>
        <v/>
      </c>
      <c r="C732" s="22"/>
      <c r="D732" s="23"/>
      <c r="E732" s="5">
        <f>IF(AND(A731="",A732&lt;&gt;""),"ERROR-MISSING ROW ABOVE",IF(A732="Cash Request",SUMIF(B733:$B$1006,B732&amp;".*",E733:$E$1006),SUM(F732:AS732)))</f>
        <v>0</v>
      </c>
      <c r="F732" s="25"/>
      <c r="G732" s="25"/>
      <c r="H732" s="25"/>
      <c r="I732" s="25"/>
      <c r="J732" s="25"/>
      <c r="K732" s="25"/>
      <c r="L732" s="25"/>
      <c r="M732" s="25"/>
      <c r="N732" s="25"/>
      <c r="O732" s="25"/>
      <c r="P732" s="25"/>
      <c r="Q732" s="25"/>
      <c r="R732" s="25"/>
      <c r="S732" s="25"/>
      <c r="T732" s="25"/>
      <c r="U732" s="25"/>
      <c r="V732" s="25"/>
      <c r="W732" s="25"/>
      <c r="X732" s="25"/>
      <c r="Y732" s="25"/>
      <c r="Z732" s="25"/>
      <c r="AA732" s="25"/>
      <c r="AB732" s="25"/>
      <c r="AC732" s="25"/>
      <c r="AD732" s="25"/>
      <c r="AE732" s="25"/>
      <c r="AF732" s="25"/>
      <c r="AG732" s="25"/>
      <c r="AH732" s="25"/>
      <c r="AI732" s="25"/>
      <c r="AJ732" s="25"/>
      <c r="AK732" s="25"/>
      <c r="AL732" s="25"/>
      <c r="AM732" s="25"/>
      <c r="AN732" s="25"/>
      <c r="AO732" s="25"/>
      <c r="AP732" s="25"/>
      <c r="AQ732" s="25"/>
      <c r="AR732" s="25"/>
      <c r="AS732" s="25"/>
    </row>
    <row r="733" spans="1:45" x14ac:dyDescent="0.25">
      <c r="A733" s="21"/>
      <c r="B733" s="4" t="str">
        <f>IF(A732="","",IF(A733="","←",IF(A733="Cash Request",COUNTIF($A$5:A732,"Cash Request")+1,IF(A733&lt;&gt;"Cash Request",B732+0.01&amp;"",))))</f>
        <v/>
      </c>
      <c r="C733" s="22"/>
      <c r="D733" s="23"/>
      <c r="E733" s="5">
        <f>IF(AND(A732="",A733&lt;&gt;""),"ERROR-MISSING ROW ABOVE",IF(A733="Cash Request",SUMIF(B734:$B$1006,B733&amp;".*",E734:$E$1006),SUM(F733:AS733)))</f>
        <v>0</v>
      </c>
      <c r="F733" s="25"/>
      <c r="G733" s="25"/>
      <c r="H733" s="25"/>
      <c r="I733" s="25"/>
      <c r="J733" s="25"/>
      <c r="K733" s="25"/>
      <c r="L733" s="25"/>
      <c r="M733" s="25"/>
      <c r="N733" s="25"/>
      <c r="O733" s="25"/>
      <c r="P733" s="25"/>
      <c r="Q733" s="25"/>
      <c r="R733" s="25"/>
      <c r="S733" s="25"/>
      <c r="T733" s="25"/>
      <c r="U733" s="25"/>
      <c r="V733" s="25"/>
      <c r="W733" s="25"/>
      <c r="X733" s="25"/>
      <c r="Y733" s="25"/>
      <c r="Z733" s="25"/>
      <c r="AA733" s="25"/>
      <c r="AB733" s="25"/>
      <c r="AC733" s="25"/>
      <c r="AD733" s="25"/>
      <c r="AE733" s="25"/>
      <c r="AF733" s="25"/>
      <c r="AG733" s="25"/>
      <c r="AH733" s="25"/>
      <c r="AI733" s="25"/>
      <c r="AJ733" s="25"/>
      <c r="AK733" s="25"/>
      <c r="AL733" s="25"/>
      <c r="AM733" s="25"/>
      <c r="AN733" s="25"/>
      <c r="AO733" s="25"/>
      <c r="AP733" s="25"/>
      <c r="AQ733" s="25"/>
      <c r="AR733" s="25"/>
      <c r="AS733" s="25"/>
    </row>
    <row r="734" spans="1:45" x14ac:dyDescent="0.25">
      <c r="A734" s="21"/>
      <c r="B734" s="4" t="str">
        <f>IF(A733="","",IF(A734="","←",IF(A734="Cash Request",COUNTIF($A$5:A733,"Cash Request")+1,IF(A734&lt;&gt;"Cash Request",B733+0.01&amp;"",))))</f>
        <v/>
      </c>
      <c r="C734" s="22"/>
      <c r="D734" s="23"/>
      <c r="E734" s="5">
        <f>IF(AND(A733="",A734&lt;&gt;""),"ERROR-MISSING ROW ABOVE",IF(A734="Cash Request",SUMIF(B735:$B$1006,B734&amp;".*",E735:$E$1006),SUM(F734:AS734)))</f>
        <v>0</v>
      </c>
      <c r="F734" s="25"/>
      <c r="G734" s="25"/>
      <c r="H734" s="25"/>
      <c r="I734" s="25"/>
      <c r="J734" s="25"/>
      <c r="K734" s="25"/>
      <c r="L734" s="25"/>
      <c r="M734" s="25"/>
      <c r="N734" s="25"/>
      <c r="O734" s="25"/>
      <c r="P734" s="25"/>
      <c r="Q734" s="25"/>
      <c r="R734" s="25"/>
      <c r="S734" s="25"/>
      <c r="T734" s="25"/>
      <c r="U734" s="25"/>
      <c r="V734" s="25"/>
      <c r="W734" s="25"/>
      <c r="X734" s="25"/>
      <c r="Y734" s="25"/>
      <c r="Z734" s="25"/>
      <c r="AA734" s="25"/>
      <c r="AB734" s="25"/>
      <c r="AC734" s="25"/>
      <c r="AD734" s="25"/>
      <c r="AE734" s="25"/>
      <c r="AF734" s="25"/>
      <c r="AG734" s="25"/>
      <c r="AH734" s="25"/>
      <c r="AI734" s="25"/>
      <c r="AJ734" s="25"/>
      <c r="AK734" s="25"/>
      <c r="AL734" s="25"/>
      <c r="AM734" s="25"/>
      <c r="AN734" s="25"/>
      <c r="AO734" s="25"/>
      <c r="AP734" s="25"/>
      <c r="AQ734" s="25"/>
      <c r="AR734" s="25"/>
      <c r="AS734" s="25"/>
    </row>
    <row r="735" spans="1:45" x14ac:dyDescent="0.25">
      <c r="A735" s="21"/>
      <c r="B735" s="4" t="str">
        <f>IF(A734="","",IF(A735="","←",IF(A735="Cash Request",COUNTIF($A$5:A734,"Cash Request")+1,IF(A735&lt;&gt;"Cash Request",B734+0.01&amp;"",))))</f>
        <v/>
      </c>
      <c r="C735" s="22"/>
      <c r="D735" s="23"/>
      <c r="E735" s="5">
        <f>IF(AND(A734="",A735&lt;&gt;""),"ERROR-MISSING ROW ABOVE",IF(A735="Cash Request",SUMIF(B736:$B$1006,B735&amp;".*",E736:$E$1006),SUM(F735:AS735)))</f>
        <v>0</v>
      </c>
      <c r="F735" s="25"/>
      <c r="G735" s="25"/>
      <c r="H735" s="25"/>
      <c r="I735" s="25"/>
      <c r="J735" s="25"/>
      <c r="K735" s="25"/>
      <c r="L735" s="25"/>
      <c r="M735" s="25"/>
      <c r="N735" s="25"/>
      <c r="O735" s="25"/>
      <c r="P735" s="25"/>
      <c r="Q735" s="25"/>
      <c r="R735" s="25"/>
      <c r="S735" s="25"/>
      <c r="T735" s="25"/>
      <c r="U735" s="25"/>
      <c r="V735" s="25"/>
      <c r="W735" s="25"/>
      <c r="X735" s="25"/>
      <c r="Y735" s="25"/>
      <c r="Z735" s="25"/>
      <c r="AA735" s="25"/>
      <c r="AB735" s="25"/>
      <c r="AC735" s="25"/>
      <c r="AD735" s="25"/>
      <c r="AE735" s="25"/>
      <c r="AF735" s="25"/>
      <c r="AG735" s="25"/>
      <c r="AH735" s="25"/>
      <c r="AI735" s="25"/>
      <c r="AJ735" s="25"/>
      <c r="AK735" s="25"/>
      <c r="AL735" s="25"/>
      <c r="AM735" s="25"/>
      <c r="AN735" s="25"/>
      <c r="AO735" s="25"/>
      <c r="AP735" s="25"/>
      <c r="AQ735" s="25"/>
      <c r="AR735" s="25"/>
      <c r="AS735" s="25"/>
    </row>
    <row r="736" spans="1:45" x14ac:dyDescent="0.25">
      <c r="A736" s="21"/>
      <c r="B736" s="4" t="str">
        <f>IF(A735="","",IF(A736="","←",IF(A736="Cash Request",COUNTIF($A$5:A735,"Cash Request")+1,IF(A736&lt;&gt;"Cash Request",B735+0.01&amp;"",))))</f>
        <v/>
      </c>
      <c r="C736" s="22"/>
      <c r="D736" s="23"/>
      <c r="E736" s="5">
        <f>IF(AND(A735="",A736&lt;&gt;""),"ERROR-MISSING ROW ABOVE",IF(A736="Cash Request",SUMIF(B737:$B$1006,B736&amp;".*",E737:$E$1006),SUM(F736:AS736)))</f>
        <v>0</v>
      </c>
      <c r="F736" s="25"/>
      <c r="G736" s="25"/>
      <c r="H736" s="25"/>
      <c r="I736" s="25"/>
      <c r="J736" s="25"/>
      <c r="K736" s="25"/>
      <c r="L736" s="25"/>
      <c r="M736" s="25"/>
      <c r="N736" s="25"/>
      <c r="O736" s="25"/>
      <c r="P736" s="25"/>
      <c r="Q736" s="25"/>
      <c r="R736" s="25"/>
      <c r="S736" s="25"/>
      <c r="T736" s="25"/>
      <c r="U736" s="25"/>
      <c r="V736" s="25"/>
      <c r="W736" s="25"/>
      <c r="X736" s="25"/>
      <c r="Y736" s="25"/>
      <c r="Z736" s="25"/>
      <c r="AA736" s="25"/>
      <c r="AB736" s="25"/>
      <c r="AC736" s="25"/>
      <c r="AD736" s="25"/>
      <c r="AE736" s="25"/>
      <c r="AF736" s="25"/>
      <c r="AG736" s="25"/>
      <c r="AH736" s="25"/>
      <c r="AI736" s="25"/>
      <c r="AJ736" s="25"/>
      <c r="AK736" s="25"/>
      <c r="AL736" s="25"/>
      <c r="AM736" s="25"/>
      <c r="AN736" s="25"/>
      <c r="AO736" s="25"/>
      <c r="AP736" s="25"/>
      <c r="AQ736" s="25"/>
      <c r="AR736" s="25"/>
      <c r="AS736" s="25"/>
    </row>
    <row r="737" spans="1:45" x14ac:dyDescent="0.25">
      <c r="A737" s="21"/>
      <c r="B737" s="4" t="str">
        <f>IF(A736="","",IF(A737="","←",IF(A737="Cash Request",COUNTIF($A$5:A736,"Cash Request")+1,IF(A737&lt;&gt;"Cash Request",B736+0.01&amp;"",))))</f>
        <v/>
      </c>
      <c r="C737" s="22"/>
      <c r="D737" s="23"/>
      <c r="E737" s="5">
        <f>IF(AND(A736="",A737&lt;&gt;""),"ERROR-MISSING ROW ABOVE",IF(A737="Cash Request",SUMIF(B738:$B$1006,B737&amp;".*",E738:$E$1006),SUM(F737:AS737)))</f>
        <v>0</v>
      </c>
      <c r="F737" s="25"/>
      <c r="G737" s="25"/>
      <c r="H737" s="25"/>
      <c r="I737" s="25"/>
      <c r="J737" s="25"/>
      <c r="K737" s="25"/>
      <c r="L737" s="25"/>
      <c r="M737" s="25"/>
      <c r="N737" s="25"/>
      <c r="O737" s="25"/>
      <c r="P737" s="25"/>
      <c r="Q737" s="25"/>
      <c r="R737" s="25"/>
      <c r="S737" s="25"/>
      <c r="T737" s="25"/>
      <c r="U737" s="25"/>
      <c r="V737" s="25"/>
      <c r="W737" s="25"/>
      <c r="X737" s="25"/>
      <c r="Y737" s="25"/>
      <c r="Z737" s="25"/>
      <c r="AA737" s="25"/>
      <c r="AB737" s="25"/>
      <c r="AC737" s="25"/>
      <c r="AD737" s="25"/>
      <c r="AE737" s="25"/>
      <c r="AF737" s="25"/>
      <c r="AG737" s="25"/>
      <c r="AH737" s="25"/>
      <c r="AI737" s="25"/>
      <c r="AJ737" s="25"/>
      <c r="AK737" s="25"/>
      <c r="AL737" s="25"/>
      <c r="AM737" s="25"/>
      <c r="AN737" s="25"/>
      <c r="AO737" s="25"/>
      <c r="AP737" s="25"/>
      <c r="AQ737" s="25"/>
      <c r="AR737" s="25"/>
      <c r="AS737" s="25"/>
    </row>
    <row r="738" spans="1:45" x14ac:dyDescent="0.25">
      <c r="A738" s="21"/>
      <c r="B738" s="4" t="str">
        <f>IF(A737="","",IF(A738="","←",IF(A738="Cash Request",COUNTIF($A$5:A737,"Cash Request")+1,IF(A738&lt;&gt;"Cash Request",B737+0.01&amp;"",))))</f>
        <v/>
      </c>
      <c r="C738" s="22"/>
      <c r="D738" s="23"/>
      <c r="E738" s="5">
        <f>IF(AND(A737="",A738&lt;&gt;""),"ERROR-MISSING ROW ABOVE",IF(A738="Cash Request",SUMIF(B739:$B$1006,B738&amp;".*",E739:$E$1006),SUM(F738:AS738)))</f>
        <v>0</v>
      </c>
      <c r="F738" s="25"/>
      <c r="G738" s="25"/>
      <c r="H738" s="25"/>
      <c r="I738" s="25"/>
      <c r="J738" s="25"/>
      <c r="K738" s="25"/>
      <c r="L738" s="25"/>
      <c r="M738" s="25"/>
      <c r="N738" s="25"/>
      <c r="O738" s="25"/>
      <c r="P738" s="25"/>
      <c r="Q738" s="25"/>
      <c r="R738" s="25"/>
      <c r="S738" s="25"/>
      <c r="T738" s="25"/>
      <c r="U738" s="25"/>
      <c r="V738" s="25"/>
      <c r="W738" s="25"/>
      <c r="X738" s="25"/>
      <c r="Y738" s="25"/>
      <c r="Z738" s="25"/>
      <c r="AA738" s="25"/>
      <c r="AB738" s="25"/>
      <c r="AC738" s="25"/>
      <c r="AD738" s="25"/>
      <c r="AE738" s="25"/>
      <c r="AF738" s="25"/>
      <c r="AG738" s="25"/>
      <c r="AH738" s="25"/>
      <c r="AI738" s="25"/>
      <c r="AJ738" s="25"/>
      <c r="AK738" s="25"/>
      <c r="AL738" s="25"/>
      <c r="AM738" s="25"/>
      <c r="AN738" s="25"/>
      <c r="AO738" s="25"/>
      <c r="AP738" s="25"/>
      <c r="AQ738" s="25"/>
      <c r="AR738" s="25"/>
      <c r="AS738" s="25"/>
    </row>
    <row r="739" spans="1:45" x14ac:dyDescent="0.25">
      <c r="A739" s="21"/>
      <c r="B739" s="4" t="str">
        <f>IF(A738="","",IF(A739="","←",IF(A739="Cash Request",COUNTIF($A$5:A738,"Cash Request")+1,IF(A739&lt;&gt;"Cash Request",B738+0.01&amp;"",))))</f>
        <v/>
      </c>
      <c r="C739" s="22"/>
      <c r="D739" s="23"/>
      <c r="E739" s="5">
        <f>IF(AND(A738="",A739&lt;&gt;""),"ERROR-MISSING ROW ABOVE",IF(A739="Cash Request",SUMIF(B740:$B$1006,B739&amp;".*",E740:$E$1006),SUM(F739:AS739)))</f>
        <v>0</v>
      </c>
      <c r="F739" s="25"/>
      <c r="G739" s="25"/>
      <c r="H739" s="25"/>
      <c r="I739" s="25"/>
      <c r="J739" s="25"/>
      <c r="K739" s="25"/>
      <c r="L739" s="25"/>
      <c r="M739" s="25"/>
      <c r="N739" s="25"/>
      <c r="O739" s="25"/>
      <c r="P739" s="25"/>
      <c r="Q739" s="25"/>
      <c r="R739" s="25"/>
      <c r="S739" s="25"/>
      <c r="T739" s="25"/>
      <c r="U739" s="25"/>
      <c r="V739" s="25"/>
      <c r="W739" s="25"/>
      <c r="X739" s="25"/>
      <c r="Y739" s="25"/>
      <c r="Z739" s="25"/>
      <c r="AA739" s="25"/>
      <c r="AB739" s="25"/>
      <c r="AC739" s="25"/>
      <c r="AD739" s="25"/>
      <c r="AE739" s="25"/>
      <c r="AF739" s="25"/>
      <c r="AG739" s="25"/>
      <c r="AH739" s="25"/>
      <c r="AI739" s="25"/>
      <c r="AJ739" s="25"/>
      <c r="AK739" s="25"/>
      <c r="AL739" s="25"/>
      <c r="AM739" s="25"/>
      <c r="AN739" s="25"/>
      <c r="AO739" s="25"/>
      <c r="AP739" s="25"/>
      <c r="AQ739" s="25"/>
      <c r="AR739" s="25"/>
      <c r="AS739" s="25"/>
    </row>
    <row r="740" spans="1:45" x14ac:dyDescent="0.25">
      <c r="A740" s="21"/>
      <c r="B740" s="4" t="str">
        <f>IF(A739="","",IF(A740="","←",IF(A740="Cash Request",COUNTIF($A$5:A739,"Cash Request")+1,IF(A740&lt;&gt;"Cash Request",B739+0.01&amp;"",))))</f>
        <v/>
      </c>
      <c r="C740" s="22"/>
      <c r="D740" s="23"/>
      <c r="E740" s="5">
        <f>IF(AND(A739="",A740&lt;&gt;""),"ERROR-MISSING ROW ABOVE",IF(A740="Cash Request",SUMIF(B741:$B$1006,B740&amp;".*",E741:$E$1006),SUM(F740:AS740)))</f>
        <v>0</v>
      </c>
      <c r="F740" s="25"/>
      <c r="G740" s="25"/>
      <c r="H740" s="25"/>
      <c r="I740" s="25"/>
      <c r="J740" s="25"/>
      <c r="K740" s="25"/>
      <c r="L740" s="25"/>
      <c r="M740" s="25"/>
      <c r="N740" s="25"/>
      <c r="O740" s="25"/>
      <c r="P740" s="25"/>
      <c r="Q740" s="25"/>
      <c r="R740" s="25"/>
      <c r="S740" s="25"/>
      <c r="T740" s="25"/>
      <c r="U740" s="25"/>
      <c r="V740" s="25"/>
      <c r="W740" s="25"/>
      <c r="X740" s="25"/>
      <c r="Y740" s="25"/>
      <c r="Z740" s="25"/>
      <c r="AA740" s="25"/>
      <c r="AB740" s="25"/>
      <c r="AC740" s="25"/>
      <c r="AD740" s="25"/>
      <c r="AE740" s="25"/>
      <c r="AF740" s="25"/>
      <c r="AG740" s="25"/>
      <c r="AH740" s="25"/>
      <c r="AI740" s="25"/>
      <c r="AJ740" s="25"/>
      <c r="AK740" s="25"/>
      <c r="AL740" s="25"/>
      <c r="AM740" s="25"/>
      <c r="AN740" s="25"/>
      <c r="AO740" s="25"/>
      <c r="AP740" s="25"/>
      <c r="AQ740" s="25"/>
      <c r="AR740" s="25"/>
      <c r="AS740" s="25"/>
    </row>
    <row r="741" spans="1:45" x14ac:dyDescent="0.25">
      <c r="A741" s="21"/>
      <c r="B741" s="4" t="str">
        <f>IF(A740="","",IF(A741="","←",IF(A741="Cash Request",COUNTIF($A$5:A740,"Cash Request")+1,IF(A741&lt;&gt;"Cash Request",B740+0.01&amp;"",))))</f>
        <v/>
      </c>
      <c r="C741" s="22"/>
      <c r="D741" s="23"/>
      <c r="E741" s="5">
        <f>IF(AND(A740="",A741&lt;&gt;""),"ERROR-MISSING ROW ABOVE",IF(A741="Cash Request",SUMIF(B742:$B$1006,B741&amp;".*",E742:$E$1006),SUM(F741:AS741)))</f>
        <v>0</v>
      </c>
      <c r="F741" s="25"/>
      <c r="G741" s="25"/>
      <c r="H741" s="25"/>
      <c r="I741" s="25"/>
      <c r="J741" s="25"/>
      <c r="K741" s="25"/>
      <c r="L741" s="25"/>
      <c r="M741" s="25"/>
      <c r="N741" s="25"/>
      <c r="O741" s="25"/>
      <c r="P741" s="25"/>
      <c r="Q741" s="25"/>
      <c r="R741" s="25"/>
      <c r="S741" s="25"/>
      <c r="T741" s="25"/>
      <c r="U741" s="25"/>
      <c r="V741" s="25"/>
      <c r="W741" s="25"/>
      <c r="X741" s="25"/>
      <c r="Y741" s="25"/>
      <c r="Z741" s="25"/>
      <c r="AA741" s="25"/>
      <c r="AB741" s="25"/>
      <c r="AC741" s="25"/>
      <c r="AD741" s="25"/>
      <c r="AE741" s="25"/>
      <c r="AF741" s="25"/>
      <c r="AG741" s="25"/>
      <c r="AH741" s="25"/>
      <c r="AI741" s="25"/>
      <c r="AJ741" s="25"/>
      <c r="AK741" s="25"/>
      <c r="AL741" s="25"/>
      <c r="AM741" s="25"/>
      <c r="AN741" s="25"/>
      <c r="AO741" s="25"/>
      <c r="AP741" s="25"/>
      <c r="AQ741" s="25"/>
      <c r="AR741" s="25"/>
      <c r="AS741" s="25"/>
    </row>
    <row r="742" spans="1:45" x14ac:dyDescent="0.25">
      <c r="A742" s="21"/>
      <c r="B742" s="4" t="str">
        <f>IF(A741="","",IF(A742="","←",IF(A742="Cash Request",COUNTIF($A$5:A741,"Cash Request")+1,IF(A742&lt;&gt;"Cash Request",B741+0.01&amp;"",))))</f>
        <v/>
      </c>
      <c r="C742" s="22"/>
      <c r="D742" s="23"/>
      <c r="E742" s="5">
        <f>IF(AND(A741="",A742&lt;&gt;""),"ERROR-MISSING ROW ABOVE",IF(A742="Cash Request",SUMIF(B743:$B$1006,B742&amp;".*",E743:$E$1006),SUM(F742:AS742)))</f>
        <v>0</v>
      </c>
      <c r="F742" s="25"/>
      <c r="G742" s="25"/>
      <c r="H742" s="25"/>
      <c r="I742" s="25"/>
      <c r="J742" s="25"/>
      <c r="K742" s="25"/>
      <c r="L742" s="25"/>
      <c r="M742" s="25"/>
      <c r="N742" s="25"/>
      <c r="O742" s="25"/>
      <c r="P742" s="25"/>
      <c r="Q742" s="25"/>
      <c r="R742" s="25"/>
      <c r="S742" s="25"/>
      <c r="T742" s="25"/>
      <c r="U742" s="25"/>
      <c r="V742" s="25"/>
      <c r="W742" s="25"/>
      <c r="X742" s="25"/>
      <c r="Y742" s="25"/>
      <c r="Z742" s="25"/>
      <c r="AA742" s="25"/>
      <c r="AB742" s="25"/>
      <c r="AC742" s="25"/>
      <c r="AD742" s="25"/>
      <c r="AE742" s="25"/>
      <c r="AF742" s="25"/>
      <c r="AG742" s="25"/>
      <c r="AH742" s="25"/>
      <c r="AI742" s="25"/>
      <c r="AJ742" s="25"/>
      <c r="AK742" s="25"/>
      <c r="AL742" s="25"/>
      <c r="AM742" s="25"/>
      <c r="AN742" s="25"/>
      <c r="AO742" s="25"/>
      <c r="AP742" s="25"/>
      <c r="AQ742" s="25"/>
      <c r="AR742" s="25"/>
      <c r="AS742" s="25"/>
    </row>
    <row r="743" spans="1:45" x14ac:dyDescent="0.25">
      <c r="A743" s="21"/>
      <c r="B743" s="4" t="str">
        <f>IF(A742="","",IF(A743="","←",IF(A743="Cash Request",COUNTIF($A$5:A742,"Cash Request")+1,IF(A743&lt;&gt;"Cash Request",B742+0.01&amp;"",))))</f>
        <v/>
      </c>
      <c r="C743" s="22"/>
      <c r="D743" s="23"/>
      <c r="E743" s="5">
        <f>IF(AND(A742="",A743&lt;&gt;""),"ERROR-MISSING ROW ABOVE",IF(A743="Cash Request",SUMIF(B744:$B$1006,B743&amp;".*",E744:$E$1006),SUM(F743:AS743)))</f>
        <v>0</v>
      </c>
      <c r="F743" s="25"/>
      <c r="G743" s="25"/>
      <c r="H743" s="25"/>
      <c r="I743" s="25"/>
      <c r="J743" s="25"/>
      <c r="K743" s="25"/>
      <c r="L743" s="25"/>
      <c r="M743" s="25"/>
      <c r="N743" s="25"/>
      <c r="O743" s="25"/>
      <c r="P743" s="25"/>
      <c r="Q743" s="25"/>
      <c r="R743" s="25"/>
      <c r="S743" s="25"/>
      <c r="T743" s="25"/>
      <c r="U743" s="25"/>
      <c r="V743" s="25"/>
      <c r="W743" s="25"/>
      <c r="X743" s="25"/>
      <c r="Y743" s="25"/>
      <c r="Z743" s="25"/>
      <c r="AA743" s="25"/>
      <c r="AB743" s="25"/>
      <c r="AC743" s="25"/>
      <c r="AD743" s="25"/>
      <c r="AE743" s="25"/>
      <c r="AF743" s="25"/>
      <c r="AG743" s="25"/>
      <c r="AH743" s="25"/>
      <c r="AI743" s="25"/>
      <c r="AJ743" s="25"/>
      <c r="AK743" s="25"/>
      <c r="AL743" s="25"/>
      <c r="AM743" s="25"/>
      <c r="AN743" s="25"/>
      <c r="AO743" s="25"/>
      <c r="AP743" s="25"/>
      <c r="AQ743" s="25"/>
      <c r="AR743" s="25"/>
      <c r="AS743" s="25"/>
    </row>
    <row r="744" spans="1:45" x14ac:dyDescent="0.25">
      <c r="A744" s="21"/>
      <c r="B744" s="4" t="str">
        <f>IF(A743="","",IF(A744="","←",IF(A744="Cash Request",COUNTIF($A$5:A743,"Cash Request")+1,IF(A744&lt;&gt;"Cash Request",B743+0.01&amp;"",))))</f>
        <v/>
      </c>
      <c r="C744" s="22"/>
      <c r="D744" s="23"/>
      <c r="E744" s="5">
        <f>IF(AND(A743="",A744&lt;&gt;""),"ERROR-MISSING ROW ABOVE",IF(A744="Cash Request",SUMIF(B745:$B$1006,B744&amp;".*",E745:$E$1006),SUM(F744:AS744)))</f>
        <v>0</v>
      </c>
      <c r="F744" s="25"/>
      <c r="G744" s="25"/>
      <c r="H744" s="25"/>
      <c r="I744" s="25"/>
      <c r="J744" s="25"/>
      <c r="K744" s="25"/>
      <c r="L744" s="25"/>
      <c r="M744" s="25"/>
      <c r="N744" s="25"/>
      <c r="O744" s="25"/>
      <c r="P744" s="25"/>
      <c r="Q744" s="25"/>
      <c r="R744" s="25"/>
      <c r="S744" s="25"/>
      <c r="T744" s="25"/>
      <c r="U744" s="25"/>
      <c r="V744" s="25"/>
      <c r="W744" s="25"/>
      <c r="X744" s="25"/>
      <c r="Y744" s="25"/>
      <c r="Z744" s="25"/>
      <c r="AA744" s="25"/>
      <c r="AB744" s="25"/>
      <c r="AC744" s="25"/>
      <c r="AD744" s="25"/>
      <c r="AE744" s="25"/>
      <c r="AF744" s="25"/>
      <c r="AG744" s="25"/>
      <c r="AH744" s="25"/>
      <c r="AI744" s="25"/>
      <c r="AJ744" s="25"/>
      <c r="AK744" s="25"/>
      <c r="AL744" s="25"/>
      <c r="AM744" s="25"/>
      <c r="AN744" s="25"/>
      <c r="AO744" s="25"/>
      <c r="AP744" s="25"/>
      <c r="AQ744" s="25"/>
      <c r="AR744" s="25"/>
      <c r="AS744" s="25"/>
    </row>
    <row r="745" spans="1:45" x14ac:dyDescent="0.25">
      <c r="A745" s="21"/>
      <c r="B745" s="4" t="str">
        <f>IF(A744="","",IF(A745="","←",IF(A745="Cash Request",COUNTIF($A$5:A744,"Cash Request")+1,IF(A745&lt;&gt;"Cash Request",B744+0.01&amp;"",))))</f>
        <v/>
      </c>
      <c r="C745" s="22"/>
      <c r="D745" s="23"/>
      <c r="E745" s="5">
        <f>IF(AND(A744="",A745&lt;&gt;""),"ERROR-MISSING ROW ABOVE",IF(A745="Cash Request",SUMIF(B746:$B$1006,B745&amp;".*",E746:$E$1006),SUM(F745:AS745)))</f>
        <v>0</v>
      </c>
      <c r="F745" s="25"/>
      <c r="G745" s="25"/>
      <c r="H745" s="25"/>
      <c r="I745" s="25"/>
      <c r="J745" s="25"/>
      <c r="K745" s="25"/>
      <c r="L745" s="25"/>
      <c r="M745" s="25"/>
      <c r="N745" s="25"/>
      <c r="O745" s="25"/>
      <c r="P745" s="25"/>
      <c r="Q745" s="25"/>
      <c r="R745" s="25"/>
      <c r="S745" s="25"/>
      <c r="T745" s="25"/>
      <c r="U745" s="25"/>
      <c r="V745" s="25"/>
      <c r="W745" s="25"/>
      <c r="X745" s="25"/>
      <c r="Y745" s="25"/>
      <c r="Z745" s="25"/>
      <c r="AA745" s="25"/>
      <c r="AB745" s="25"/>
      <c r="AC745" s="25"/>
      <c r="AD745" s="25"/>
      <c r="AE745" s="25"/>
      <c r="AF745" s="25"/>
      <c r="AG745" s="25"/>
      <c r="AH745" s="25"/>
      <c r="AI745" s="25"/>
      <c r="AJ745" s="25"/>
      <c r="AK745" s="25"/>
      <c r="AL745" s="25"/>
      <c r="AM745" s="25"/>
      <c r="AN745" s="25"/>
      <c r="AO745" s="25"/>
      <c r="AP745" s="25"/>
      <c r="AQ745" s="25"/>
      <c r="AR745" s="25"/>
      <c r="AS745" s="25"/>
    </row>
    <row r="746" spans="1:45" x14ac:dyDescent="0.25">
      <c r="A746" s="21"/>
      <c r="B746" s="4" t="str">
        <f>IF(A745="","",IF(A746="","←",IF(A746="Cash Request",COUNTIF($A$5:A745,"Cash Request")+1,IF(A746&lt;&gt;"Cash Request",B745+0.01&amp;"",))))</f>
        <v/>
      </c>
      <c r="C746" s="22"/>
      <c r="D746" s="23"/>
      <c r="E746" s="5">
        <f>IF(AND(A745="",A746&lt;&gt;""),"ERROR-MISSING ROW ABOVE",IF(A746="Cash Request",SUMIF(B747:$B$1006,B746&amp;".*",E747:$E$1006),SUM(F746:AS746)))</f>
        <v>0</v>
      </c>
      <c r="F746" s="25"/>
      <c r="G746" s="25"/>
      <c r="H746" s="25"/>
      <c r="I746" s="25"/>
      <c r="J746" s="25"/>
      <c r="K746" s="25"/>
      <c r="L746" s="25"/>
      <c r="M746" s="25"/>
      <c r="N746" s="25"/>
      <c r="O746" s="25"/>
      <c r="P746" s="25"/>
      <c r="Q746" s="25"/>
      <c r="R746" s="25"/>
      <c r="S746" s="25"/>
      <c r="T746" s="25"/>
      <c r="U746" s="25"/>
      <c r="V746" s="25"/>
      <c r="W746" s="25"/>
      <c r="X746" s="25"/>
      <c r="Y746" s="25"/>
      <c r="Z746" s="25"/>
      <c r="AA746" s="25"/>
      <c r="AB746" s="25"/>
      <c r="AC746" s="25"/>
      <c r="AD746" s="25"/>
      <c r="AE746" s="25"/>
      <c r="AF746" s="25"/>
      <c r="AG746" s="25"/>
      <c r="AH746" s="25"/>
      <c r="AI746" s="25"/>
      <c r="AJ746" s="25"/>
      <c r="AK746" s="25"/>
      <c r="AL746" s="25"/>
      <c r="AM746" s="25"/>
      <c r="AN746" s="25"/>
      <c r="AO746" s="25"/>
      <c r="AP746" s="25"/>
      <c r="AQ746" s="25"/>
      <c r="AR746" s="25"/>
      <c r="AS746" s="25"/>
    </row>
    <row r="747" spans="1:45" x14ac:dyDescent="0.25">
      <c r="A747" s="21"/>
      <c r="B747" s="4" t="str">
        <f>IF(A746="","",IF(A747="","←",IF(A747="Cash Request",COUNTIF($A$5:A746,"Cash Request")+1,IF(A747&lt;&gt;"Cash Request",B746+0.01&amp;"",))))</f>
        <v/>
      </c>
      <c r="C747" s="22"/>
      <c r="D747" s="23"/>
      <c r="E747" s="5">
        <f>IF(AND(A746="",A747&lt;&gt;""),"ERROR-MISSING ROW ABOVE",IF(A747="Cash Request",SUMIF(B748:$B$1006,B747&amp;".*",E748:$E$1006),SUM(F747:AS747)))</f>
        <v>0</v>
      </c>
      <c r="F747" s="25"/>
      <c r="G747" s="25"/>
      <c r="H747" s="25"/>
      <c r="I747" s="25"/>
      <c r="J747" s="25"/>
      <c r="K747" s="25"/>
      <c r="L747" s="25"/>
      <c r="M747" s="25"/>
      <c r="N747" s="25"/>
      <c r="O747" s="25"/>
      <c r="P747" s="25"/>
      <c r="Q747" s="25"/>
      <c r="R747" s="25"/>
      <c r="S747" s="25"/>
      <c r="T747" s="25"/>
      <c r="U747" s="25"/>
      <c r="V747" s="25"/>
      <c r="W747" s="25"/>
      <c r="X747" s="25"/>
      <c r="Y747" s="25"/>
      <c r="Z747" s="25"/>
      <c r="AA747" s="25"/>
      <c r="AB747" s="25"/>
      <c r="AC747" s="25"/>
      <c r="AD747" s="25"/>
      <c r="AE747" s="25"/>
      <c r="AF747" s="25"/>
      <c r="AG747" s="25"/>
      <c r="AH747" s="25"/>
      <c r="AI747" s="25"/>
      <c r="AJ747" s="25"/>
      <c r="AK747" s="25"/>
      <c r="AL747" s="25"/>
      <c r="AM747" s="25"/>
      <c r="AN747" s="25"/>
      <c r="AO747" s="25"/>
      <c r="AP747" s="25"/>
      <c r="AQ747" s="25"/>
      <c r="AR747" s="25"/>
      <c r="AS747" s="25"/>
    </row>
    <row r="748" spans="1:45" x14ac:dyDescent="0.25">
      <c r="A748" s="21"/>
      <c r="B748" s="4" t="str">
        <f>IF(A747="","",IF(A748="","←",IF(A748="Cash Request",COUNTIF($A$5:A747,"Cash Request")+1,IF(A748&lt;&gt;"Cash Request",B747+0.01&amp;"",))))</f>
        <v/>
      </c>
      <c r="C748" s="22"/>
      <c r="D748" s="23"/>
      <c r="E748" s="5">
        <f>IF(AND(A747="",A748&lt;&gt;""),"ERROR-MISSING ROW ABOVE",IF(A748="Cash Request",SUMIF(B749:$B$1006,B748&amp;".*",E749:$E$1006),SUM(F748:AS748)))</f>
        <v>0</v>
      </c>
      <c r="F748" s="25"/>
      <c r="G748" s="25"/>
      <c r="H748" s="25"/>
      <c r="I748" s="25"/>
      <c r="J748" s="25"/>
      <c r="K748" s="25"/>
      <c r="L748" s="25"/>
      <c r="M748" s="25"/>
      <c r="N748" s="25"/>
      <c r="O748" s="25"/>
      <c r="P748" s="25"/>
      <c r="Q748" s="25"/>
      <c r="R748" s="25"/>
      <c r="S748" s="25"/>
      <c r="T748" s="25"/>
      <c r="U748" s="25"/>
      <c r="V748" s="25"/>
      <c r="W748" s="25"/>
      <c r="X748" s="25"/>
      <c r="Y748" s="25"/>
      <c r="Z748" s="25"/>
      <c r="AA748" s="25"/>
      <c r="AB748" s="25"/>
      <c r="AC748" s="25"/>
      <c r="AD748" s="25"/>
      <c r="AE748" s="25"/>
      <c r="AF748" s="25"/>
      <c r="AG748" s="25"/>
      <c r="AH748" s="25"/>
      <c r="AI748" s="25"/>
      <c r="AJ748" s="25"/>
      <c r="AK748" s="25"/>
      <c r="AL748" s="25"/>
      <c r="AM748" s="25"/>
      <c r="AN748" s="25"/>
      <c r="AO748" s="25"/>
      <c r="AP748" s="25"/>
      <c r="AQ748" s="25"/>
      <c r="AR748" s="25"/>
      <c r="AS748" s="25"/>
    </row>
    <row r="749" spans="1:45" x14ac:dyDescent="0.25">
      <c r="A749" s="21"/>
      <c r="B749" s="4" t="str">
        <f>IF(A748="","",IF(A749="","←",IF(A749="Cash Request",COUNTIF($A$5:A748,"Cash Request")+1,IF(A749&lt;&gt;"Cash Request",B748+0.01&amp;"",))))</f>
        <v/>
      </c>
      <c r="C749" s="22"/>
      <c r="D749" s="23"/>
      <c r="E749" s="5">
        <f>IF(AND(A748="",A749&lt;&gt;""),"ERROR-MISSING ROW ABOVE",IF(A749="Cash Request",SUMIF(B750:$B$1006,B749&amp;".*",E750:$E$1006),SUM(F749:AS749)))</f>
        <v>0</v>
      </c>
      <c r="F749" s="25"/>
      <c r="G749" s="25"/>
      <c r="H749" s="25"/>
      <c r="I749" s="25"/>
      <c r="J749" s="25"/>
      <c r="K749" s="25"/>
      <c r="L749" s="25"/>
      <c r="M749" s="25"/>
      <c r="N749" s="25"/>
      <c r="O749" s="25"/>
      <c r="P749" s="25"/>
      <c r="Q749" s="25"/>
      <c r="R749" s="25"/>
      <c r="S749" s="25"/>
      <c r="T749" s="25"/>
      <c r="U749" s="25"/>
      <c r="V749" s="25"/>
      <c r="W749" s="25"/>
      <c r="X749" s="25"/>
      <c r="Y749" s="25"/>
      <c r="Z749" s="25"/>
      <c r="AA749" s="25"/>
      <c r="AB749" s="25"/>
      <c r="AC749" s="25"/>
      <c r="AD749" s="25"/>
      <c r="AE749" s="25"/>
      <c r="AF749" s="25"/>
      <c r="AG749" s="25"/>
      <c r="AH749" s="25"/>
      <c r="AI749" s="25"/>
      <c r="AJ749" s="25"/>
      <c r="AK749" s="25"/>
      <c r="AL749" s="25"/>
      <c r="AM749" s="25"/>
      <c r="AN749" s="25"/>
      <c r="AO749" s="25"/>
      <c r="AP749" s="25"/>
      <c r="AQ749" s="25"/>
      <c r="AR749" s="25"/>
      <c r="AS749" s="25"/>
    </row>
    <row r="750" spans="1:45" x14ac:dyDescent="0.25">
      <c r="A750" s="21"/>
      <c r="B750" s="4" t="str">
        <f>IF(A749="","",IF(A750="","←",IF(A750="Cash Request",COUNTIF($A$5:A749,"Cash Request")+1,IF(A750&lt;&gt;"Cash Request",B749+0.01&amp;"",))))</f>
        <v/>
      </c>
      <c r="C750" s="22"/>
      <c r="D750" s="23"/>
      <c r="E750" s="5">
        <f>IF(AND(A749="",A750&lt;&gt;""),"ERROR-MISSING ROW ABOVE",IF(A750="Cash Request",SUMIF(B751:$B$1006,B750&amp;".*",E751:$E$1006),SUM(F750:AS750)))</f>
        <v>0</v>
      </c>
      <c r="F750" s="25"/>
      <c r="G750" s="25"/>
      <c r="H750" s="25"/>
      <c r="I750" s="25"/>
      <c r="J750" s="25"/>
      <c r="K750" s="25"/>
      <c r="L750" s="25"/>
      <c r="M750" s="25"/>
      <c r="N750" s="25"/>
      <c r="O750" s="25"/>
      <c r="P750" s="25"/>
      <c r="Q750" s="25"/>
      <c r="R750" s="25"/>
      <c r="S750" s="25"/>
      <c r="T750" s="25"/>
      <c r="U750" s="25"/>
      <c r="V750" s="25"/>
      <c r="W750" s="25"/>
      <c r="X750" s="25"/>
      <c r="Y750" s="25"/>
      <c r="Z750" s="25"/>
      <c r="AA750" s="25"/>
      <c r="AB750" s="25"/>
      <c r="AC750" s="25"/>
      <c r="AD750" s="25"/>
      <c r="AE750" s="25"/>
      <c r="AF750" s="25"/>
      <c r="AG750" s="25"/>
      <c r="AH750" s="25"/>
      <c r="AI750" s="25"/>
      <c r="AJ750" s="25"/>
      <c r="AK750" s="25"/>
      <c r="AL750" s="25"/>
      <c r="AM750" s="25"/>
      <c r="AN750" s="25"/>
      <c r="AO750" s="25"/>
      <c r="AP750" s="25"/>
      <c r="AQ750" s="25"/>
      <c r="AR750" s="25"/>
      <c r="AS750" s="25"/>
    </row>
    <row r="751" spans="1:45" x14ac:dyDescent="0.25">
      <c r="A751" s="21"/>
      <c r="B751" s="4" t="str">
        <f>IF(A750="","",IF(A751="","←",IF(A751="Cash Request",COUNTIF($A$5:A750,"Cash Request")+1,IF(A751&lt;&gt;"Cash Request",B750+0.01&amp;"",))))</f>
        <v/>
      </c>
      <c r="C751" s="22"/>
      <c r="D751" s="23"/>
      <c r="E751" s="5">
        <f>IF(AND(A750="",A751&lt;&gt;""),"ERROR-MISSING ROW ABOVE",IF(A751="Cash Request",SUMIF(B752:$B$1006,B751&amp;".*",E752:$E$1006),SUM(F751:AS751)))</f>
        <v>0</v>
      </c>
      <c r="F751" s="25"/>
      <c r="G751" s="25"/>
      <c r="H751" s="25"/>
      <c r="I751" s="25"/>
      <c r="J751" s="25"/>
      <c r="K751" s="25"/>
      <c r="L751" s="25"/>
      <c r="M751" s="25"/>
      <c r="N751" s="25"/>
      <c r="O751" s="25"/>
      <c r="P751" s="25"/>
      <c r="Q751" s="25"/>
      <c r="R751" s="25"/>
      <c r="S751" s="25"/>
      <c r="T751" s="25"/>
      <c r="U751" s="25"/>
      <c r="V751" s="25"/>
      <c r="W751" s="25"/>
      <c r="X751" s="25"/>
      <c r="Y751" s="25"/>
      <c r="Z751" s="25"/>
      <c r="AA751" s="25"/>
      <c r="AB751" s="25"/>
      <c r="AC751" s="25"/>
      <c r="AD751" s="25"/>
      <c r="AE751" s="25"/>
      <c r="AF751" s="25"/>
      <c r="AG751" s="25"/>
      <c r="AH751" s="25"/>
      <c r="AI751" s="25"/>
      <c r="AJ751" s="25"/>
      <c r="AK751" s="25"/>
      <c r="AL751" s="25"/>
      <c r="AM751" s="25"/>
      <c r="AN751" s="25"/>
      <c r="AO751" s="25"/>
      <c r="AP751" s="25"/>
      <c r="AQ751" s="25"/>
      <c r="AR751" s="25"/>
      <c r="AS751" s="25"/>
    </row>
    <row r="752" spans="1:45" x14ac:dyDescent="0.25">
      <c r="A752" s="21"/>
      <c r="B752" s="4" t="str">
        <f>IF(A751="","",IF(A752="","←",IF(A752="Cash Request",COUNTIF($A$5:A751,"Cash Request")+1,IF(A752&lt;&gt;"Cash Request",B751+0.01&amp;"",))))</f>
        <v/>
      </c>
      <c r="C752" s="22"/>
      <c r="D752" s="23"/>
      <c r="E752" s="5">
        <f>IF(AND(A751="",A752&lt;&gt;""),"ERROR-MISSING ROW ABOVE",IF(A752="Cash Request",SUMIF(B753:$B$1006,B752&amp;".*",E753:$E$1006),SUM(F752:AS752)))</f>
        <v>0</v>
      </c>
      <c r="F752" s="25"/>
      <c r="G752" s="25"/>
      <c r="H752" s="25"/>
      <c r="I752" s="25"/>
      <c r="J752" s="25"/>
      <c r="K752" s="25"/>
      <c r="L752" s="25"/>
      <c r="M752" s="25"/>
      <c r="N752" s="25"/>
      <c r="O752" s="25"/>
      <c r="P752" s="25"/>
      <c r="Q752" s="25"/>
      <c r="R752" s="25"/>
      <c r="S752" s="25"/>
      <c r="T752" s="25"/>
      <c r="U752" s="25"/>
      <c r="V752" s="25"/>
      <c r="W752" s="25"/>
      <c r="X752" s="25"/>
      <c r="Y752" s="25"/>
      <c r="Z752" s="25"/>
      <c r="AA752" s="25"/>
      <c r="AB752" s="25"/>
      <c r="AC752" s="25"/>
      <c r="AD752" s="25"/>
      <c r="AE752" s="25"/>
      <c r="AF752" s="25"/>
      <c r="AG752" s="25"/>
      <c r="AH752" s="25"/>
      <c r="AI752" s="25"/>
      <c r="AJ752" s="25"/>
      <c r="AK752" s="25"/>
      <c r="AL752" s="25"/>
      <c r="AM752" s="25"/>
      <c r="AN752" s="25"/>
      <c r="AO752" s="25"/>
      <c r="AP752" s="25"/>
      <c r="AQ752" s="25"/>
      <c r="AR752" s="25"/>
      <c r="AS752" s="25"/>
    </row>
    <row r="753" spans="1:45" x14ac:dyDescent="0.25">
      <c r="A753" s="21"/>
      <c r="B753" s="4" t="str">
        <f>IF(A752="","",IF(A753="","←",IF(A753="Cash Request",COUNTIF($A$5:A752,"Cash Request")+1,IF(A753&lt;&gt;"Cash Request",B752+0.01&amp;"",))))</f>
        <v/>
      </c>
      <c r="C753" s="22"/>
      <c r="D753" s="23"/>
      <c r="E753" s="5">
        <f>IF(AND(A752="",A753&lt;&gt;""),"ERROR-MISSING ROW ABOVE",IF(A753="Cash Request",SUMIF(B754:$B$1006,B753&amp;".*",E754:$E$1006),SUM(F753:AS753)))</f>
        <v>0</v>
      </c>
      <c r="F753" s="25"/>
      <c r="G753" s="25"/>
      <c r="H753" s="25"/>
      <c r="I753" s="25"/>
      <c r="J753" s="25"/>
      <c r="K753" s="25"/>
      <c r="L753" s="25"/>
      <c r="M753" s="25"/>
      <c r="N753" s="25"/>
      <c r="O753" s="25"/>
      <c r="P753" s="25"/>
      <c r="Q753" s="25"/>
      <c r="R753" s="25"/>
      <c r="S753" s="25"/>
      <c r="T753" s="25"/>
      <c r="U753" s="25"/>
      <c r="V753" s="25"/>
      <c r="W753" s="25"/>
      <c r="X753" s="25"/>
      <c r="Y753" s="25"/>
      <c r="Z753" s="25"/>
      <c r="AA753" s="25"/>
      <c r="AB753" s="25"/>
      <c r="AC753" s="25"/>
      <c r="AD753" s="25"/>
      <c r="AE753" s="25"/>
      <c r="AF753" s="25"/>
      <c r="AG753" s="25"/>
      <c r="AH753" s="25"/>
      <c r="AI753" s="25"/>
      <c r="AJ753" s="25"/>
      <c r="AK753" s="25"/>
      <c r="AL753" s="25"/>
      <c r="AM753" s="25"/>
      <c r="AN753" s="25"/>
      <c r="AO753" s="25"/>
      <c r="AP753" s="25"/>
      <c r="AQ753" s="25"/>
      <c r="AR753" s="25"/>
      <c r="AS753" s="25"/>
    </row>
    <row r="754" spans="1:45" x14ac:dyDescent="0.25">
      <c r="A754" s="21"/>
      <c r="B754" s="4" t="str">
        <f>IF(A753="","",IF(A754="","←",IF(A754="Cash Request",COUNTIF($A$5:A753,"Cash Request")+1,IF(A754&lt;&gt;"Cash Request",B753+0.01&amp;"",))))</f>
        <v/>
      </c>
      <c r="C754" s="22"/>
      <c r="D754" s="23"/>
      <c r="E754" s="5">
        <f>IF(AND(A753="",A754&lt;&gt;""),"ERROR-MISSING ROW ABOVE",IF(A754="Cash Request",SUMIF(B755:$B$1006,B754&amp;".*",E755:$E$1006),SUM(F754:AS754)))</f>
        <v>0</v>
      </c>
      <c r="F754" s="25"/>
      <c r="G754" s="25"/>
      <c r="H754" s="25"/>
      <c r="I754" s="25"/>
      <c r="J754" s="25"/>
      <c r="K754" s="25"/>
      <c r="L754" s="25"/>
      <c r="M754" s="25"/>
      <c r="N754" s="25"/>
      <c r="O754" s="25"/>
      <c r="P754" s="25"/>
      <c r="Q754" s="25"/>
      <c r="R754" s="25"/>
      <c r="S754" s="25"/>
      <c r="T754" s="25"/>
      <c r="U754" s="25"/>
      <c r="V754" s="25"/>
      <c r="W754" s="25"/>
      <c r="X754" s="25"/>
      <c r="Y754" s="25"/>
      <c r="Z754" s="25"/>
      <c r="AA754" s="25"/>
      <c r="AB754" s="25"/>
      <c r="AC754" s="25"/>
      <c r="AD754" s="25"/>
      <c r="AE754" s="25"/>
      <c r="AF754" s="25"/>
      <c r="AG754" s="25"/>
      <c r="AH754" s="25"/>
      <c r="AI754" s="25"/>
      <c r="AJ754" s="25"/>
      <c r="AK754" s="25"/>
      <c r="AL754" s="25"/>
      <c r="AM754" s="25"/>
      <c r="AN754" s="25"/>
      <c r="AO754" s="25"/>
      <c r="AP754" s="25"/>
      <c r="AQ754" s="25"/>
      <c r="AR754" s="25"/>
      <c r="AS754" s="25"/>
    </row>
    <row r="755" spans="1:45" x14ac:dyDescent="0.25">
      <c r="A755" s="21"/>
      <c r="B755" s="4" t="str">
        <f>IF(A754="","",IF(A755="","←",IF(A755="Cash Request",COUNTIF($A$5:A754,"Cash Request")+1,IF(A755&lt;&gt;"Cash Request",B754+0.01&amp;"",))))</f>
        <v/>
      </c>
      <c r="C755" s="22"/>
      <c r="D755" s="23"/>
      <c r="E755" s="5">
        <f>IF(AND(A754="",A755&lt;&gt;""),"ERROR-MISSING ROW ABOVE",IF(A755="Cash Request",SUMIF(B756:$B$1006,B755&amp;".*",E756:$E$1006),SUM(F755:AS755)))</f>
        <v>0</v>
      </c>
      <c r="F755" s="25"/>
      <c r="G755" s="25"/>
      <c r="H755" s="25"/>
      <c r="I755" s="25"/>
      <c r="J755" s="25"/>
      <c r="K755" s="25"/>
      <c r="L755" s="25"/>
      <c r="M755" s="25"/>
      <c r="N755" s="25"/>
      <c r="O755" s="25"/>
      <c r="P755" s="25"/>
      <c r="Q755" s="25"/>
      <c r="R755" s="25"/>
      <c r="S755" s="25"/>
      <c r="T755" s="25"/>
      <c r="U755" s="25"/>
      <c r="V755" s="25"/>
      <c r="W755" s="25"/>
      <c r="X755" s="25"/>
      <c r="Y755" s="25"/>
      <c r="Z755" s="25"/>
      <c r="AA755" s="25"/>
      <c r="AB755" s="25"/>
      <c r="AC755" s="25"/>
      <c r="AD755" s="25"/>
      <c r="AE755" s="25"/>
      <c r="AF755" s="25"/>
      <c r="AG755" s="25"/>
      <c r="AH755" s="25"/>
      <c r="AI755" s="25"/>
      <c r="AJ755" s="25"/>
      <c r="AK755" s="25"/>
      <c r="AL755" s="25"/>
      <c r="AM755" s="25"/>
      <c r="AN755" s="25"/>
      <c r="AO755" s="25"/>
      <c r="AP755" s="25"/>
      <c r="AQ755" s="25"/>
      <c r="AR755" s="25"/>
      <c r="AS755" s="25"/>
    </row>
    <row r="756" spans="1:45" x14ac:dyDescent="0.25">
      <c r="A756" s="21"/>
      <c r="B756" s="4" t="str">
        <f>IF(A755="","",IF(A756="","←",IF(A756="Cash Request",COUNTIF($A$5:A755,"Cash Request")+1,IF(A756&lt;&gt;"Cash Request",B755+0.01&amp;"",))))</f>
        <v/>
      </c>
      <c r="C756" s="22"/>
      <c r="D756" s="23"/>
      <c r="E756" s="5">
        <f>IF(AND(A755="",A756&lt;&gt;""),"ERROR-MISSING ROW ABOVE",IF(A756="Cash Request",SUMIF(B757:$B$1006,B756&amp;".*",E757:$E$1006),SUM(F756:AS756)))</f>
        <v>0</v>
      </c>
      <c r="F756" s="25"/>
      <c r="G756" s="25"/>
      <c r="H756" s="25"/>
      <c r="I756" s="25"/>
      <c r="J756" s="25"/>
      <c r="K756" s="25"/>
      <c r="L756" s="25"/>
      <c r="M756" s="25"/>
      <c r="N756" s="25"/>
      <c r="O756" s="25"/>
      <c r="P756" s="25"/>
      <c r="Q756" s="25"/>
      <c r="R756" s="25"/>
      <c r="S756" s="25"/>
      <c r="T756" s="25"/>
      <c r="U756" s="25"/>
      <c r="V756" s="25"/>
      <c r="W756" s="25"/>
      <c r="X756" s="25"/>
      <c r="Y756" s="25"/>
      <c r="Z756" s="25"/>
      <c r="AA756" s="25"/>
      <c r="AB756" s="25"/>
      <c r="AC756" s="25"/>
      <c r="AD756" s="25"/>
      <c r="AE756" s="25"/>
      <c r="AF756" s="25"/>
      <c r="AG756" s="25"/>
      <c r="AH756" s="25"/>
      <c r="AI756" s="25"/>
      <c r="AJ756" s="25"/>
      <c r="AK756" s="25"/>
      <c r="AL756" s="25"/>
      <c r="AM756" s="25"/>
      <c r="AN756" s="25"/>
      <c r="AO756" s="25"/>
      <c r="AP756" s="25"/>
      <c r="AQ756" s="25"/>
      <c r="AR756" s="25"/>
      <c r="AS756" s="25"/>
    </row>
    <row r="757" spans="1:45" x14ac:dyDescent="0.25">
      <c r="A757" s="21"/>
      <c r="B757" s="4" t="str">
        <f>IF(A756="","",IF(A757="","←",IF(A757="Cash Request",COUNTIF($A$5:A756,"Cash Request")+1,IF(A757&lt;&gt;"Cash Request",B756+0.01&amp;"",))))</f>
        <v/>
      </c>
      <c r="C757" s="22"/>
      <c r="D757" s="23"/>
      <c r="E757" s="5">
        <f>IF(AND(A756="",A757&lt;&gt;""),"ERROR-MISSING ROW ABOVE",IF(A757="Cash Request",SUMIF(B758:$B$1006,B757&amp;".*",E758:$E$1006),SUM(F757:AS757)))</f>
        <v>0</v>
      </c>
      <c r="F757" s="25"/>
      <c r="G757" s="25"/>
      <c r="H757" s="25"/>
      <c r="I757" s="25"/>
      <c r="J757" s="25"/>
      <c r="K757" s="25"/>
      <c r="L757" s="25"/>
      <c r="M757" s="25"/>
      <c r="N757" s="25"/>
      <c r="O757" s="25"/>
      <c r="P757" s="25"/>
      <c r="Q757" s="25"/>
      <c r="R757" s="25"/>
      <c r="S757" s="25"/>
      <c r="T757" s="25"/>
      <c r="U757" s="25"/>
      <c r="V757" s="25"/>
      <c r="W757" s="25"/>
      <c r="X757" s="25"/>
      <c r="Y757" s="25"/>
      <c r="Z757" s="25"/>
      <c r="AA757" s="25"/>
      <c r="AB757" s="25"/>
      <c r="AC757" s="25"/>
      <c r="AD757" s="25"/>
      <c r="AE757" s="25"/>
      <c r="AF757" s="25"/>
      <c r="AG757" s="25"/>
      <c r="AH757" s="25"/>
      <c r="AI757" s="25"/>
      <c r="AJ757" s="25"/>
      <c r="AK757" s="25"/>
      <c r="AL757" s="25"/>
      <c r="AM757" s="25"/>
      <c r="AN757" s="25"/>
      <c r="AO757" s="25"/>
      <c r="AP757" s="25"/>
      <c r="AQ757" s="25"/>
      <c r="AR757" s="25"/>
      <c r="AS757" s="25"/>
    </row>
    <row r="758" spans="1:45" x14ac:dyDescent="0.25">
      <c r="A758" s="21"/>
      <c r="B758" s="4" t="str">
        <f>IF(A757="","",IF(A758="","←",IF(A758="Cash Request",COUNTIF($A$5:A757,"Cash Request")+1,IF(A758&lt;&gt;"Cash Request",B757+0.01&amp;"",))))</f>
        <v/>
      </c>
      <c r="C758" s="22"/>
      <c r="D758" s="23"/>
      <c r="E758" s="5">
        <f>IF(AND(A757="",A758&lt;&gt;""),"ERROR-MISSING ROW ABOVE",IF(A758="Cash Request",SUMIF(B759:$B$1006,B758&amp;".*",E759:$E$1006),SUM(F758:AS758)))</f>
        <v>0</v>
      </c>
      <c r="F758" s="25"/>
      <c r="G758" s="25"/>
      <c r="H758" s="25"/>
      <c r="I758" s="25"/>
      <c r="J758" s="25"/>
      <c r="K758" s="25"/>
      <c r="L758" s="25"/>
      <c r="M758" s="25"/>
      <c r="N758" s="25"/>
      <c r="O758" s="25"/>
      <c r="P758" s="25"/>
      <c r="Q758" s="25"/>
      <c r="R758" s="25"/>
      <c r="S758" s="25"/>
      <c r="T758" s="25"/>
      <c r="U758" s="25"/>
      <c r="V758" s="25"/>
      <c r="W758" s="25"/>
      <c r="X758" s="25"/>
      <c r="Y758" s="25"/>
      <c r="Z758" s="25"/>
      <c r="AA758" s="25"/>
      <c r="AB758" s="25"/>
      <c r="AC758" s="25"/>
      <c r="AD758" s="25"/>
      <c r="AE758" s="25"/>
      <c r="AF758" s="25"/>
      <c r="AG758" s="25"/>
      <c r="AH758" s="25"/>
      <c r="AI758" s="25"/>
      <c r="AJ758" s="25"/>
      <c r="AK758" s="25"/>
      <c r="AL758" s="25"/>
      <c r="AM758" s="25"/>
      <c r="AN758" s="25"/>
      <c r="AO758" s="25"/>
      <c r="AP758" s="25"/>
      <c r="AQ758" s="25"/>
      <c r="AR758" s="25"/>
      <c r="AS758" s="25"/>
    </row>
    <row r="759" spans="1:45" x14ac:dyDescent="0.25">
      <c r="A759" s="21"/>
      <c r="B759" s="4" t="str">
        <f>IF(A758="","",IF(A759="","←",IF(A759="Cash Request",COUNTIF($A$5:A758,"Cash Request")+1,IF(A759&lt;&gt;"Cash Request",B758+0.01&amp;"",))))</f>
        <v/>
      </c>
      <c r="C759" s="22"/>
      <c r="D759" s="23"/>
      <c r="E759" s="5">
        <f>IF(AND(A758="",A759&lt;&gt;""),"ERROR-MISSING ROW ABOVE",IF(A759="Cash Request",SUMIF(B760:$B$1006,B759&amp;".*",E760:$E$1006),SUM(F759:AS759)))</f>
        <v>0</v>
      </c>
      <c r="F759" s="25"/>
      <c r="G759" s="25"/>
      <c r="H759" s="25"/>
      <c r="I759" s="25"/>
      <c r="J759" s="25"/>
      <c r="K759" s="25"/>
      <c r="L759" s="25"/>
      <c r="M759" s="25"/>
      <c r="N759" s="25"/>
      <c r="O759" s="25"/>
      <c r="P759" s="25"/>
      <c r="Q759" s="25"/>
      <c r="R759" s="25"/>
      <c r="S759" s="25"/>
      <c r="T759" s="25"/>
      <c r="U759" s="25"/>
      <c r="V759" s="25"/>
      <c r="W759" s="25"/>
      <c r="X759" s="25"/>
      <c r="Y759" s="25"/>
      <c r="Z759" s="25"/>
      <c r="AA759" s="25"/>
      <c r="AB759" s="25"/>
      <c r="AC759" s="25"/>
      <c r="AD759" s="25"/>
      <c r="AE759" s="25"/>
      <c r="AF759" s="25"/>
      <c r="AG759" s="25"/>
      <c r="AH759" s="25"/>
      <c r="AI759" s="25"/>
      <c r="AJ759" s="25"/>
      <c r="AK759" s="25"/>
      <c r="AL759" s="25"/>
      <c r="AM759" s="25"/>
      <c r="AN759" s="25"/>
      <c r="AO759" s="25"/>
      <c r="AP759" s="25"/>
      <c r="AQ759" s="25"/>
      <c r="AR759" s="25"/>
      <c r="AS759" s="25"/>
    </row>
    <row r="760" spans="1:45" x14ac:dyDescent="0.25">
      <c r="A760" s="21"/>
      <c r="B760" s="4" t="str">
        <f>IF(A759="","",IF(A760="","←",IF(A760="Cash Request",COUNTIF($A$5:A759,"Cash Request")+1,IF(A760&lt;&gt;"Cash Request",B759+0.01&amp;"",))))</f>
        <v/>
      </c>
      <c r="C760" s="22"/>
      <c r="D760" s="23"/>
      <c r="E760" s="5">
        <f>IF(AND(A759="",A760&lt;&gt;""),"ERROR-MISSING ROW ABOVE",IF(A760="Cash Request",SUMIF(B761:$B$1006,B760&amp;".*",E761:$E$1006),SUM(F760:AS760)))</f>
        <v>0</v>
      </c>
      <c r="F760" s="25"/>
      <c r="G760" s="25"/>
      <c r="H760" s="25"/>
      <c r="I760" s="25"/>
      <c r="J760" s="25"/>
      <c r="K760" s="25"/>
      <c r="L760" s="25"/>
      <c r="M760" s="25"/>
      <c r="N760" s="25"/>
      <c r="O760" s="25"/>
      <c r="P760" s="25"/>
      <c r="Q760" s="25"/>
      <c r="R760" s="25"/>
      <c r="S760" s="25"/>
      <c r="T760" s="25"/>
      <c r="U760" s="25"/>
      <c r="V760" s="25"/>
      <c r="W760" s="25"/>
      <c r="X760" s="25"/>
      <c r="Y760" s="25"/>
      <c r="Z760" s="25"/>
      <c r="AA760" s="25"/>
      <c r="AB760" s="25"/>
      <c r="AC760" s="25"/>
      <c r="AD760" s="25"/>
      <c r="AE760" s="25"/>
      <c r="AF760" s="25"/>
      <c r="AG760" s="25"/>
      <c r="AH760" s="25"/>
      <c r="AI760" s="25"/>
      <c r="AJ760" s="25"/>
      <c r="AK760" s="25"/>
      <c r="AL760" s="25"/>
      <c r="AM760" s="25"/>
      <c r="AN760" s="25"/>
      <c r="AO760" s="25"/>
      <c r="AP760" s="25"/>
      <c r="AQ760" s="25"/>
      <c r="AR760" s="25"/>
      <c r="AS760" s="25"/>
    </row>
    <row r="761" spans="1:45" x14ac:dyDescent="0.25">
      <c r="A761" s="21"/>
      <c r="B761" s="4" t="str">
        <f>IF(A760="","",IF(A761="","←",IF(A761="Cash Request",COUNTIF($A$5:A760,"Cash Request")+1,IF(A761&lt;&gt;"Cash Request",B760+0.01&amp;"",))))</f>
        <v/>
      </c>
      <c r="C761" s="22"/>
      <c r="D761" s="23"/>
      <c r="E761" s="5">
        <f>IF(AND(A760="",A761&lt;&gt;""),"ERROR-MISSING ROW ABOVE",IF(A761="Cash Request",SUMIF(B762:$B$1006,B761&amp;".*",E762:$E$1006),SUM(F761:AS761)))</f>
        <v>0</v>
      </c>
      <c r="F761" s="25"/>
      <c r="G761" s="25"/>
      <c r="H761" s="25"/>
      <c r="I761" s="25"/>
      <c r="J761" s="25"/>
      <c r="K761" s="25"/>
      <c r="L761" s="25"/>
      <c r="M761" s="25"/>
      <c r="N761" s="25"/>
      <c r="O761" s="25"/>
      <c r="P761" s="25"/>
      <c r="Q761" s="25"/>
      <c r="R761" s="25"/>
      <c r="S761" s="25"/>
      <c r="T761" s="25"/>
      <c r="U761" s="25"/>
      <c r="V761" s="25"/>
      <c r="W761" s="25"/>
      <c r="X761" s="25"/>
      <c r="Y761" s="25"/>
      <c r="Z761" s="25"/>
      <c r="AA761" s="25"/>
      <c r="AB761" s="25"/>
      <c r="AC761" s="25"/>
      <c r="AD761" s="25"/>
      <c r="AE761" s="25"/>
      <c r="AF761" s="25"/>
      <c r="AG761" s="25"/>
      <c r="AH761" s="25"/>
      <c r="AI761" s="25"/>
      <c r="AJ761" s="25"/>
      <c r="AK761" s="25"/>
      <c r="AL761" s="25"/>
      <c r="AM761" s="25"/>
      <c r="AN761" s="25"/>
      <c r="AO761" s="25"/>
      <c r="AP761" s="25"/>
      <c r="AQ761" s="25"/>
      <c r="AR761" s="25"/>
      <c r="AS761" s="25"/>
    </row>
    <row r="762" spans="1:45" x14ac:dyDescent="0.25">
      <c r="A762" s="21"/>
      <c r="B762" s="4" t="str">
        <f>IF(A761="","",IF(A762="","←",IF(A762="Cash Request",COUNTIF($A$5:A761,"Cash Request")+1,IF(A762&lt;&gt;"Cash Request",B761+0.01&amp;"",))))</f>
        <v/>
      </c>
      <c r="C762" s="22"/>
      <c r="D762" s="23"/>
      <c r="E762" s="5">
        <f>IF(AND(A761="",A762&lt;&gt;""),"ERROR-MISSING ROW ABOVE",IF(A762="Cash Request",SUMIF(B763:$B$1006,B762&amp;".*",E763:$E$1006),SUM(F762:AS762)))</f>
        <v>0</v>
      </c>
      <c r="F762" s="25"/>
      <c r="G762" s="25"/>
      <c r="H762" s="25"/>
      <c r="I762" s="25"/>
      <c r="J762" s="25"/>
      <c r="K762" s="25"/>
      <c r="L762" s="25"/>
      <c r="M762" s="25"/>
      <c r="N762" s="25"/>
      <c r="O762" s="25"/>
      <c r="P762" s="25"/>
      <c r="Q762" s="25"/>
      <c r="R762" s="25"/>
      <c r="S762" s="25"/>
      <c r="T762" s="25"/>
      <c r="U762" s="25"/>
      <c r="V762" s="25"/>
      <c r="W762" s="25"/>
      <c r="X762" s="25"/>
      <c r="Y762" s="25"/>
      <c r="Z762" s="25"/>
      <c r="AA762" s="25"/>
      <c r="AB762" s="25"/>
      <c r="AC762" s="25"/>
      <c r="AD762" s="25"/>
      <c r="AE762" s="25"/>
      <c r="AF762" s="25"/>
      <c r="AG762" s="25"/>
      <c r="AH762" s="25"/>
      <c r="AI762" s="25"/>
      <c r="AJ762" s="25"/>
      <c r="AK762" s="25"/>
      <c r="AL762" s="25"/>
      <c r="AM762" s="25"/>
      <c r="AN762" s="25"/>
      <c r="AO762" s="25"/>
      <c r="AP762" s="25"/>
      <c r="AQ762" s="25"/>
      <c r="AR762" s="25"/>
      <c r="AS762" s="25"/>
    </row>
    <row r="763" spans="1:45" x14ac:dyDescent="0.25">
      <c r="A763" s="21"/>
      <c r="B763" s="4" t="str">
        <f>IF(A762="","",IF(A763="","←",IF(A763="Cash Request",COUNTIF($A$5:A762,"Cash Request")+1,IF(A763&lt;&gt;"Cash Request",B762+0.01&amp;"",))))</f>
        <v/>
      </c>
      <c r="C763" s="22"/>
      <c r="D763" s="23"/>
      <c r="E763" s="5">
        <f>IF(AND(A762="",A763&lt;&gt;""),"ERROR-MISSING ROW ABOVE",IF(A763="Cash Request",SUMIF(B764:$B$1006,B763&amp;".*",E764:$E$1006),SUM(F763:AS763)))</f>
        <v>0</v>
      </c>
      <c r="F763" s="25"/>
      <c r="G763" s="25"/>
      <c r="H763" s="25"/>
      <c r="I763" s="25"/>
      <c r="J763" s="25"/>
      <c r="K763" s="25"/>
      <c r="L763" s="25"/>
      <c r="M763" s="25"/>
      <c r="N763" s="25"/>
      <c r="O763" s="25"/>
      <c r="P763" s="25"/>
      <c r="Q763" s="25"/>
      <c r="R763" s="25"/>
      <c r="S763" s="25"/>
      <c r="T763" s="25"/>
      <c r="U763" s="25"/>
      <c r="V763" s="25"/>
      <c r="W763" s="25"/>
      <c r="X763" s="25"/>
      <c r="Y763" s="25"/>
      <c r="Z763" s="25"/>
      <c r="AA763" s="25"/>
      <c r="AB763" s="25"/>
      <c r="AC763" s="25"/>
      <c r="AD763" s="25"/>
      <c r="AE763" s="25"/>
      <c r="AF763" s="25"/>
      <c r="AG763" s="25"/>
      <c r="AH763" s="25"/>
      <c r="AI763" s="25"/>
      <c r="AJ763" s="25"/>
      <c r="AK763" s="25"/>
      <c r="AL763" s="25"/>
      <c r="AM763" s="25"/>
      <c r="AN763" s="25"/>
      <c r="AO763" s="25"/>
      <c r="AP763" s="25"/>
      <c r="AQ763" s="25"/>
      <c r="AR763" s="25"/>
      <c r="AS763" s="25"/>
    </row>
    <row r="764" spans="1:45" x14ac:dyDescent="0.25">
      <c r="A764" s="21"/>
      <c r="B764" s="4" t="str">
        <f>IF(A763="","",IF(A764="","←",IF(A764="Cash Request",COUNTIF($A$5:A763,"Cash Request")+1,IF(A764&lt;&gt;"Cash Request",B763+0.01&amp;"",))))</f>
        <v/>
      </c>
      <c r="C764" s="22"/>
      <c r="D764" s="23"/>
      <c r="E764" s="5">
        <f>IF(AND(A763="",A764&lt;&gt;""),"ERROR-MISSING ROW ABOVE",IF(A764="Cash Request",SUMIF(B765:$B$1006,B764&amp;".*",E765:$E$1006),SUM(F764:AS764)))</f>
        <v>0</v>
      </c>
      <c r="F764" s="25"/>
      <c r="G764" s="25"/>
      <c r="H764" s="25"/>
      <c r="I764" s="25"/>
      <c r="J764" s="25"/>
      <c r="K764" s="25"/>
      <c r="L764" s="25"/>
      <c r="M764" s="25"/>
      <c r="N764" s="25"/>
      <c r="O764" s="25"/>
      <c r="P764" s="25"/>
      <c r="Q764" s="25"/>
      <c r="R764" s="25"/>
      <c r="S764" s="25"/>
      <c r="T764" s="25"/>
      <c r="U764" s="25"/>
      <c r="V764" s="25"/>
      <c r="W764" s="25"/>
      <c r="X764" s="25"/>
      <c r="Y764" s="25"/>
      <c r="Z764" s="25"/>
      <c r="AA764" s="25"/>
      <c r="AB764" s="25"/>
      <c r="AC764" s="25"/>
      <c r="AD764" s="25"/>
      <c r="AE764" s="25"/>
      <c r="AF764" s="25"/>
      <c r="AG764" s="25"/>
      <c r="AH764" s="25"/>
      <c r="AI764" s="25"/>
      <c r="AJ764" s="25"/>
      <c r="AK764" s="25"/>
      <c r="AL764" s="25"/>
      <c r="AM764" s="25"/>
      <c r="AN764" s="25"/>
      <c r="AO764" s="25"/>
      <c r="AP764" s="25"/>
      <c r="AQ764" s="25"/>
      <c r="AR764" s="25"/>
      <c r="AS764" s="25"/>
    </row>
    <row r="765" spans="1:45" x14ac:dyDescent="0.25">
      <c r="A765" s="21"/>
      <c r="B765" s="4" t="str">
        <f>IF(A764="","",IF(A765="","←",IF(A765="Cash Request",COUNTIF($A$5:A764,"Cash Request")+1,IF(A765&lt;&gt;"Cash Request",B764+0.01&amp;"",))))</f>
        <v/>
      </c>
      <c r="C765" s="22"/>
      <c r="D765" s="23"/>
      <c r="E765" s="5">
        <f>IF(AND(A764="",A765&lt;&gt;""),"ERROR-MISSING ROW ABOVE",IF(A765="Cash Request",SUMIF(B766:$B$1006,B765&amp;".*",E766:$E$1006),SUM(F765:AS765)))</f>
        <v>0</v>
      </c>
      <c r="F765" s="25"/>
      <c r="G765" s="25"/>
      <c r="H765" s="25"/>
      <c r="I765" s="25"/>
      <c r="J765" s="25"/>
      <c r="K765" s="25"/>
      <c r="L765" s="25"/>
      <c r="M765" s="25"/>
      <c r="N765" s="25"/>
      <c r="O765" s="25"/>
      <c r="P765" s="25"/>
      <c r="Q765" s="25"/>
      <c r="R765" s="25"/>
      <c r="S765" s="25"/>
      <c r="T765" s="25"/>
      <c r="U765" s="25"/>
      <c r="V765" s="25"/>
      <c r="W765" s="25"/>
      <c r="X765" s="25"/>
      <c r="Y765" s="25"/>
      <c r="Z765" s="25"/>
      <c r="AA765" s="25"/>
      <c r="AB765" s="25"/>
      <c r="AC765" s="25"/>
      <c r="AD765" s="25"/>
      <c r="AE765" s="25"/>
      <c r="AF765" s="25"/>
      <c r="AG765" s="25"/>
      <c r="AH765" s="25"/>
      <c r="AI765" s="25"/>
      <c r="AJ765" s="25"/>
      <c r="AK765" s="25"/>
      <c r="AL765" s="25"/>
      <c r="AM765" s="25"/>
      <c r="AN765" s="25"/>
      <c r="AO765" s="25"/>
      <c r="AP765" s="25"/>
      <c r="AQ765" s="25"/>
      <c r="AR765" s="25"/>
      <c r="AS765" s="25"/>
    </row>
    <row r="766" spans="1:45" x14ac:dyDescent="0.25">
      <c r="A766" s="21"/>
      <c r="B766" s="4" t="str">
        <f>IF(A765="","",IF(A766="","←",IF(A766="Cash Request",COUNTIF($A$5:A765,"Cash Request")+1,IF(A766&lt;&gt;"Cash Request",B765+0.01&amp;"",))))</f>
        <v/>
      </c>
      <c r="C766" s="22"/>
      <c r="D766" s="23"/>
      <c r="E766" s="5">
        <f>IF(AND(A765="",A766&lt;&gt;""),"ERROR-MISSING ROW ABOVE",IF(A766="Cash Request",SUMIF(B767:$B$1006,B766&amp;".*",E767:$E$1006),SUM(F766:AS766)))</f>
        <v>0</v>
      </c>
      <c r="F766" s="25"/>
      <c r="G766" s="25"/>
      <c r="H766" s="25"/>
      <c r="I766" s="25"/>
      <c r="J766" s="25"/>
      <c r="K766" s="25"/>
      <c r="L766" s="25"/>
      <c r="M766" s="25"/>
      <c r="N766" s="25"/>
      <c r="O766" s="25"/>
      <c r="P766" s="25"/>
      <c r="Q766" s="25"/>
      <c r="R766" s="25"/>
      <c r="S766" s="25"/>
      <c r="T766" s="25"/>
      <c r="U766" s="25"/>
      <c r="V766" s="25"/>
      <c r="W766" s="25"/>
      <c r="X766" s="25"/>
      <c r="Y766" s="25"/>
      <c r="Z766" s="25"/>
      <c r="AA766" s="25"/>
      <c r="AB766" s="25"/>
      <c r="AC766" s="25"/>
      <c r="AD766" s="25"/>
      <c r="AE766" s="25"/>
      <c r="AF766" s="25"/>
      <c r="AG766" s="25"/>
      <c r="AH766" s="25"/>
      <c r="AI766" s="25"/>
      <c r="AJ766" s="25"/>
      <c r="AK766" s="25"/>
      <c r="AL766" s="25"/>
      <c r="AM766" s="25"/>
      <c r="AN766" s="25"/>
      <c r="AO766" s="25"/>
      <c r="AP766" s="25"/>
      <c r="AQ766" s="25"/>
      <c r="AR766" s="25"/>
      <c r="AS766" s="25"/>
    </row>
    <row r="767" spans="1:45" x14ac:dyDescent="0.25">
      <c r="A767" s="21"/>
      <c r="B767" s="4" t="str">
        <f>IF(A766="","",IF(A767="","←",IF(A767="Cash Request",COUNTIF($A$5:A766,"Cash Request")+1,IF(A767&lt;&gt;"Cash Request",B766+0.01&amp;"",))))</f>
        <v/>
      </c>
      <c r="C767" s="22"/>
      <c r="D767" s="23"/>
      <c r="E767" s="5">
        <f>IF(AND(A766="",A767&lt;&gt;""),"ERROR-MISSING ROW ABOVE",IF(A767="Cash Request",SUMIF(B768:$B$1006,B767&amp;".*",E768:$E$1006),SUM(F767:AS767)))</f>
        <v>0</v>
      </c>
      <c r="F767" s="25"/>
      <c r="G767" s="25"/>
      <c r="H767" s="25"/>
      <c r="I767" s="25"/>
      <c r="J767" s="25"/>
      <c r="K767" s="25"/>
      <c r="L767" s="25"/>
      <c r="M767" s="25"/>
      <c r="N767" s="25"/>
      <c r="O767" s="25"/>
      <c r="P767" s="25"/>
      <c r="Q767" s="25"/>
      <c r="R767" s="25"/>
      <c r="S767" s="25"/>
      <c r="T767" s="25"/>
      <c r="U767" s="25"/>
      <c r="V767" s="25"/>
      <c r="W767" s="25"/>
      <c r="X767" s="25"/>
      <c r="Y767" s="25"/>
      <c r="Z767" s="25"/>
      <c r="AA767" s="25"/>
      <c r="AB767" s="25"/>
      <c r="AC767" s="25"/>
      <c r="AD767" s="25"/>
      <c r="AE767" s="25"/>
      <c r="AF767" s="25"/>
      <c r="AG767" s="25"/>
      <c r="AH767" s="25"/>
      <c r="AI767" s="25"/>
      <c r="AJ767" s="25"/>
      <c r="AK767" s="25"/>
      <c r="AL767" s="25"/>
      <c r="AM767" s="25"/>
      <c r="AN767" s="25"/>
      <c r="AO767" s="25"/>
      <c r="AP767" s="25"/>
      <c r="AQ767" s="25"/>
      <c r="AR767" s="25"/>
      <c r="AS767" s="25"/>
    </row>
    <row r="768" spans="1:45" x14ac:dyDescent="0.25">
      <c r="A768" s="21"/>
      <c r="B768" s="4" t="str">
        <f>IF(A767="","",IF(A768="","←",IF(A768="Cash Request",COUNTIF($A$5:A767,"Cash Request")+1,IF(A768&lt;&gt;"Cash Request",B767+0.01&amp;"",))))</f>
        <v/>
      </c>
      <c r="C768" s="22"/>
      <c r="D768" s="23"/>
      <c r="E768" s="5">
        <f>IF(AND(A767="",A768&lt;&gt;""),"ERROR-MISSING ROW ABOVE",IF(A768="Cash Request",SUMIF(B769:$B$1006,B768&amp;".*",E769:$E$1006),SUM(F768:AS768)))</f>
        <v>0</v>
      </c>
      <c r="F768" s="25"/>
      <c r="G768" s="25"/>
      <c r="H768" s="25"/>
      <c r="I768" s="25"/>
      <c r="J768" s="25"/>
      <c r="K768" s="25"/>
      <c r="L768" s="25"/>
      <c r="M768" s="25"/>
      <c r="N768" s="25"/>
      <c r="O768" s="25"/>
      <c r="P768" s="25"/>
      <c r="Q768" s="25"/>
      <c r="R768" s="25"/>
      <c r="S768" s="25"/>
      <c r="T768" s="25"/>
      <c r="U768" s="25"/>
      <c r="V768" s="25"/>
      <c r="W768" s="25"/>
      <c r="X768" s="25"/>
      <c r="Y768" s="25"/>
      <c r="Z768" s="25"/>
      <c r="AA768" s="25"/>
      <c r="AB768" s="25"/>
      <c r="AC768" s="25"/>
      <c r="AD768" s="25"/>
      <c r="AE768" s="25"/>
      <c r="AF768" s="25"/>
      <c r="AG768" s="25"/>
      <c r="AH768" s="25"/>
      <c r="AI768" s="25"/>
      <c r="AJ768" s="25"/>
      <c r="AK768" s="25"/>
      <c r="AL768" s="25"/>
      <c r="AM768" s="25"/>
      <c r="AN768" s="25"/>
      <c r="AO768" s="25"/>
      <c r="AP768" s="25"/>
      <c r="AQ768" s="25"/>
      <c r="AR768" s="25"/>
      <c r="AS768" s="25"/>
    </row>
    <row r="769" spans="1:45" x14ac:dyDescent="0.25">
      <c r="A769" s="21"/>
      <c r="B769" s="4" t="str">
        <f>IF(A768="","",IF(A769="","←",IF(A769="Cash Request",COUNTIF($A$5:A768,"Cash Request")+1,IF(A769&lt;&gt;"Cash Request",B768+0.01&amp;"",))))</f>
        <v/>
      </c>
      <c r="C769" s="22"/>
      <c r="D769" s="23"/>
      <c r="E769" s="5">
        <f>IF(AND(A768="",A769&lt;&gt;""),"ERROR-MISSING ROW ABOVE",IF(A769="Cash Request",SUMIF(B770:$B$1006,B769&amp;".*",E770:$E$1006),SUM(F769:AS769)))</f>
        <v>0</v>
      </c>
      <c r="F769" s="25"/>
      <c r="G769" s="25"/>
      <c r="H769" s="25"/>
      <c r="I769" s="25"/>
      <c r="J769" s="25"/>
      <c r="K769" s="25"/>
      <c r="L769" s="25"/>
      <c r="M769" s="25"/>
      <c r="N769" s="25"/>
      <c r="O769" s="25"/>
      <c r="P769" s="25"/>
      <c r="Q769" s="25"/>
      <c r="R769" s="25"/>
      <c r="S769" s="25"/>
      <c r="T769" s="25"/>
      <c r="U769" s="25"/>
      <c r="V769" s="25"/>
      <c r="W769" s="25"/>
      <c r="X769" s="25"/>
      <c r="Y769" s="25"/>
      <c r="Z769" s="25"/>
      <c r="AA769" s="25"/>
      <c r="AB769" s="25"/>
      <c r="AC769" s="25"/>
      <c r="AD769" s="25"/>
      <c r="AE769" s="25"/>
      <c r="AF769" s="25"/>
      <c r="AG769" s="25"/>
      <c r="AH769" s="25"/>
      <c r="AI769" s="25"/>
      <c r="AJ769" s="25"/>
      <c r="AK769" s="25"/>
      <c r="AL769" s="25"/>
      <c r="AM769" s="25"/>
      <c r="AN769" s="25"/>
      <c r="AO769" s="25"/>
      <c r="AP769" s="25"/>
      <c r="AQ769" s="25"/>
      <c r="AR769" s="25"/>
      <c r="AS769" s="25"/>
    </row>
    <row r="770" spans="1:45" x14ac:dyDescent="0.25">
      <c r="A770" s="21"/>
      <c r="B770" s="4" t="str">
        <f>IF(A769="","",IF(A770="","←",IF(A770="Cash Request",COUNTIF($A$5:A769,"Cash Request")+1,IF(A770&lt;&gt;"Cash Request",B769+0.01&amp;"",))))</f>
        <v/>
      </c>
      <c r="C770" s="22"/>
      <c r="D770" s="23"/>
      <c r="E770" s="5">
        <f>IF(AND(A769="",A770&lt;&gt;""),"ERROR-MISSING ROW ABOVE",IF(A770="Cash Request",SUMIF(B771:$B$1006,B770&amp;".*",E771:$E$1006),SUM(F770:AS770)))</f>
        <v>0</v>
      </c>
      <c r="F770" s="25"/>
      <c r="G770" s="25"/>
      <c r="H770" s="25"/>
      <c r="I770" s="25"/>
      <c r="J770" s="25"/>
      <c r="K770" s="25"/>
      <c r="L770" s="25"/>
      <c r="M770" s="25"/>
      <c r="N770" s="25"/>
      <c r="O770" s="25"/>
      <c r="P770" s="25"/>
      <c r="Q770" s="25"/>
      <c r="R770" s="25"/>
      <c r="S770" s="25"/>
      <c r="T770" s="25"/>
      <c r="U770" s="25"/>
      <c r="V770" s="25"/>
      <c r="W770" s="25"/>
      <c r="X770" s="25"/>
      <c r="Y770" s="25"/>
      <c r="Z770" s="25"/>
      <c r="AA770" s="25"/>
      <c r="AB770" s="25"/>
      <c r="AC770" s="25"/>
      <c r="AD770" s="25"/>
      <c r="AE770" s="25"/>
      <c r="AF770" s="25"/>
      <c r="AG770" s="25"/>
      <c r="AH770" s="25"/>
      <c r="AI770" s="25"/>
      <c r="AJ770" s="25"/>
      <c r="AK770" s="25"/>
      <c r="AL770" s="25"/>
      <c r="AM770" s="25"/>
      <c r="AN770" s="25"/>
      <c r="AO770" s="25"/>
      <c r="AP770" s="25"/>
      <c r="AQ770" s="25"/>
      <c r="AR770" s="25"/>
      <c r="AS770" s="25"/>
    </row>
    <row r="771" spans="1:45" x14ac:dyDescent="0.25">
      <c r="A771" s="21"/>
      <c r="B771" s="4" t="str">
        <f>IF(A770="","",IF(A771="","←",IF(A771="Cash Request",COUNTIF($A$5:A770,"Cash Request")+1,IF(A771&lt;&gt;"Cash Request",B770+0.01&amp;"",))))</f>
        <v/>
      </c>
      <c r="C771" s="22"/>
      <c r="D771" s="23"/>
      <c r="E771" s="5">
        <f>IF(AND(A770="",A771&lt;&gt;""),"ERROR-MISSING ROW ABOVE",IF(A771="Cash Request",SUMIF(B772:$B$1006,B771&amp;".*",E772:$E$1006),SUM(F771:AS771)))</f>
        <v>0</v>
      </c>
      <c r="F771" s="25"/>
      <c r="G771" s="25"/>
      <c r="H771" s="25"/>
      <c r="I771" s="25"/>
      <c r="J771" s="25"/>
      <c r="K771" s="25"/>
      <c r="L771" s="25"/>
      <c r="M771" s="25"/>
      <c r="N771" s="25"/>
      <c r="O771" s="25"/>
      <c r="P771" s="25"/>
      <c r="Q771" s="25"/>
      <c r="R771" s="25"/>
      <c r="S771" s="25"/>
      <c r="T771" s="25"/>
      <c r="U771" s="25"/>
      <c r="V771" s="25"/>
      <c r="W771" s="25"/>
      <c r="X771" s="25"/>
      <c r="Y771" s="25"/>
      <c r="Z771" s="25"/>
      <c r="AA771" s="25"/>
      <c r="AB771" s="25"/>
      <c r="AC771" s="25"/>
      <c r="AD771" s="25"/>
      <c r="AE771" s="25"/>
      <c r="AF771" s="25"/>
      <c r="AG771" s="25"/>
      <c r="AH771" s="25"/>
      <c r="AI771" s="25"/>
      <c r="AJ771" s="25"/>
      <c r="AK771" s="25"/>
      <c r="AL771" s="25"/>
      <c r="AM771" s="25"/>
      <c r="AN771" s="25"/>
      <c r="AO771" s="25"/>
      <c r="AP771" s="25"/>
      <c r="AQ771" s="25"/>
      <c r="AR771" s="25"/>
      <c r="AS771" s="25"/>
    </row>
    <row r="772" spans="1:45" x14ac:dyDescent="0.25">
      <c r="A772" s="21"/>
      <c r="B772" s="4" t="str">
        <f>IF(A771="","",IF(A772="","←",IF(A772="Cash Request",COUNTIF($A$5:A771,"Cash Request")+1,IF(A772&lt;&gt;"Cash Request",B771+0.01&amp;"",))))</f>
        <v/>
      </c>
      <c r="C772" s="22"/>
      <c r="D772" s="23"/>
      <c r="E772" s="5">
        <f>IF(AND(A771="",A772&lt;&gt;""),"ERROR-MISSING ROW ABOVE",IF(A772="Cash Request",SUMIF(B773:$B$1006,B772&amp;".*",E773:$E$1006),SUM(F772:AS772)))</f>
        <v>0</v>
      </c>
      <c r="F772" s="25"/>
      <c r="G772" s="25"/>
      <c r="H772" s="25"/>
      <c r="I772" s="25"/>
      <c r="J772" s="25"/>
      <c r="K772" s="25"/>
      <c r="L772" s="25"/>
      <c r="M772" s="25"/>
      <c r="N772" s="25"/>
      <c r="O772" s="25"/>
      <c r="P772" s="25"/>
      <c r="Q772" s="25"/>
      <c r="R772" s="25"/>
      <c r="S772" s="25"/>
      <c r="T772" s="25"/>
      <c r="U772" s="25"/>
      <c r="V772" s="25"/>
      <c r="W772" s="25"/>
      <c r="X772" s="25"/>
      <c r="Y772" s="25"/>
      <c r="Z772" s="25"/>
      <c r="AA772" s="25"/>
      <c r="AB772" s="25"/>
      <c r="AC772" s="25"/>
      <c r="AD772" s="25"/>
      <c r="AE772" s="25"/>
      <c r="AF772" s="25"/>
      <c r="AG772" s="25"/>
      <c r="AH772" s="25"/>
      <c r="AI772" s="25"/>
      <c r="AJ772" s="25"/>
      <c r="AK772" s="25"/>
      <c r="AL772" s="25"/>
      <c r="AM772" s="25"/>
      <c r="AN772" s="25"/>
      <c r="AO772" s="25"/>
      <c r="AP772" s="25"/>
      <c r="AQ772" s="25"/>
      <c r="AR772" s="25"/>
      <c r="AS772" s="25"/>
    </row>
    <row r="773" spans="1:45" x14ac:dyDescent="0.25">
      <c r="A773" s="21"/>
      <c r="B773" s="4" t="str">
        <f>IF(A772="","",IF(A773="","←",IF(A773="Cash Request",COUNTIF($A$5:A772,"Cash Request")+1,IF(A773&lt;&gt;"Cash Request",B772+0.01&amp;"",))))</f>
        <v/>
      </c>
      <c r="C773" s="22"/>
      <c r="D773" s="23"/>
      <c r="E773" s="5">
        <f>IF(AND(A772="",A773&lt;&gt;""),"ERROR-MISSING ROW ABOVE",IF(A773="Cash Request",SUMIF(B774:$B$1006,B773&amp;".*",E774:$E$1006),SUM(F773:AS773)))</f>
        <v>0</v>
      </c>
      <c r="F773" s="25"/>
      <c r="G773" s="25"/>
      <c r="H773" s="25"/>
      <c r="I773" s="25"/>
      <c r="J773" s="25"/>
      <c r="K773" s="25"/>
      <c r="L773" s="25"/>
      <c r="M773" s="25"/>
      <c r="N773" s="25"/>
      <c r="O773" s="25"/>
      <c r="P773" s="25"/>
      <c r="Q773" s="25"/>
      <c r="R773" s="25"/>
      <c r="S773" s="25"/>
      <c r="T773" s="25"/>
      <c r="U773" s="25"/>
      <c r="V773" s="25"/>
      <c r="W773" s="25"/>
      <c r="X773" s="25"/>
      <c r="Y773" s="25"/>
      <c r="Z773" s="25"/>
      <c r="AA773" s="25"/>
      <c r="AB773" s="25"/>
      <c r="AC773" s="25"/>
      <c r="AD773" s="25"/>
      <c r="AE773" s="25"/>
      <c r="AF773" s="25"/>
      <c r="AG773" s="25"/>
      <c r="AH773" s="25"/>
      <c r="AI773" s="25"/>
      <c r="AJ773" s="25"/>
      <c r="AK773" s="25"/>
      <c r="AL773" s="25"/>
      <c r="AM773" s="25"/>
      <c r="AN773" s="25"/>
      <c r="AO773" s="25"/>
      <c r="AP773" s="25"/>
      <c r="AQ773" s="25"/>
      <c r="AR773" s="25"/>
      <c r="AS773" s="25"/>
    </row>
    <row r="774" spans="1:45" x14ac:dyDescent="0.25">
      <c r="A774" s="21"/>
      <c r="B774" s="4" t="str">
        <f>IF(A773="","",IF(A774="","←",IF(A774="Cash Request",COUNTIF($A$5:A773,"Cash Request")+1,IF(A774&lt;&gt;"Cash Request",B773+0.01&amp;"",))))</f>
        <v/>
      </c>
      <c r="C774" s="22"/>
      <c r="D774" s="23"/>
      <c r="E774" s="5">
        <f>IF(AND(A773="",A774&lt;&gt;""),"ERROR-MISSING ROW ABOVE",IF(A774="Cash Request",SUMIF(B775:$B$1006,B774&amp;".*",E775:$E$1006),SUM(F774:AS774)))</f>
        <v>0</v>
      </c>
      <c r="F774" s="25"/>
      <c r="G774" s="25"/>
      <c r="H774" s="25"/>
      <c r="I774" s="25"/>
      <c r="J774" s="25"/>
      <c r="K774" s="25"/>
      <c r="L774" s="25"/>
      <c r="M774" s="25"/>
      <c r="N774" s="25"/>
      <c r="O774" s="25"/>
      <c r="P774" s="25"/>
      <c r="Q774" s="25"/>
      <c r="R774" s="25"/>
      <c r="S774" s="25"/>
      <c r="T774" s="25"/>
      <c r="U774" s="25"/>
      <c r="V774" s="25"/>
      <c r="W774" s="25"/>
      <c r="X774" s="25"/>
      <c r="Y774" s="25"/>
      <c r="Z774" s="25"/>
      <c r="AA774" s="25"/>
      <c r="AB774" s="25"/>
      <c r="AC774" s="25"/>
      <c r="AD774" s="25"/>
      <c r="AE774" s="25"/>
      <c r="AF774" s="25"/>
      <c r="AG774" s="25"/>
      <c r="AH774" s="25"/>
      <c r="AI774" s="25"/>
      <c r="AJ774" s="25"/>
      <c r="AK774" s="25"/>
      <c r="AL774" s="25"/>
      <c r="AM774" s="25"/>
      <c r="AN774" s="25"/>
      <c r="AO774" s="25"/>
      <c r="AP774" s="25"/>
      <c r="AQ774" s="25"/>
      <c r="AR774" s="25"/>
      <c r="AS774" s="25"/>
    </row>
    <row r="775" spans="1:45" x14ac:dyDescent="0.25">
      <c r="A775" s="21"/>
      <c r="B775" s="4" t="str">
        <f>IF(A774="","",IF(A775="","←",IF(A775="Cash Request",COUNTIF($A$5:A774,"Cash Request")+1,IF(A775&lt;&gt;"Cash Request",B774+0.01&amp;"",))))</f>
        <v/>
      </c>
      <c r="C775" s="22"/>
      <c r="D775" s="23"/>
      <c r="E775" s="5">
        <f>IF(AND(A774="",A775&lt;&gt;""),"ERROR-MISSING ROW ABOVE",IF(A775="Cash Request",SUMIF(B776:$B$1006,B775&amp;".*",E776:$E$1006),SUM(F775:AS775)))</f>
        <v>0</v>
      </c>
      <c r="F775" s="25"/>
      <c r="G775" s="25"/>
      <c r="H775" s="25"/>
      <c r="I775" s="25"/>
      <c r="J775" s="25"/>
      <c r="K775" s="25"/>
      <c r="L775" s="25"/>
      <c r="M775" s="25"/>
      <c r="N775" s="25"/>
      <c r="O775" s="25"/>
      <c r="P775" s="25"/>
      <c r="Q775" s="25"/>
      <c r="R775" s="25"/>
      <c r="S775" s="25"/>
      <c r="T775" s="25"/>
      <c r="U775" s="25"/>
      <c r="V775" s="25"/>
      <c r="W775" s="25"/>
      <c r="X775" s="25"/>
      <c r="Y775" s="25"/>
      <c r="Z775" s="25"/>
      <c r="AA775" s="25"/>
      <c r="AB775" s="25"/>
      <c r="AC775" s="25"/>
      <c r="AD775" s="25"/>
      <c r="AE775" s="25"/>
      <c r="AF775" s="25"/>
      <c r="AG775" s="25"/>
      <c r="AH775" s="25"/>
      <c r="AI775" s="25"/>
      <c r="AJ775" s="25"/>
      <c r="AK775" s="25"/>
      <c r="AL775" s="25"/>
      <c r="AM775" s="25"/>
      <c r="AN775" s="25"/>
      <c r="AO775" s="25"/>
      <c r="AP775" s="25"/>
      <c r="AQ775" s="25"/>
      <c r="AR775" s="25"/>
      <c r="AS775" s="25"/>
    </row>
    <row r="776" spans="1:45" x14ac:dyDescent="0.25">
      <c r="A776" s="21"/>
      <c r="B776" s="4" t="str">
        <f>IF(A775="","",IF(A776="","←",IF(A776="Cash Request",COUNTIF($A$5:A775,"Cash Request")+1,IF(A776&lt;&gt;"Cash Request",B775+0.01&amp;"",))))</f>
        <v/>
      </c>
      <c r="C776" s="22"/>
      <c r="D776" s="23"/>
      <c r="E776" s="5">
        <f>IF(AND(A775="",A776&lt;&gt;""),"ERROR-MISSING ROW ABOVE",IF(A776="Cash Request",SUMIF(B777:$B$1006,B776&amp;".*",E777:$E$1006),SUM(F776:AS776)))</f>
        <v>0</v>
      </c>
      <c r="F776" s="25"/>
      <c r="G776" s="25"/>
      <c r="H776" s="25"/>
      <c r="I776" s="25"/>
      <c r="J776" s="25"/>
      <c r="K776" s="25"/>
      <c r="L776" s="25"/>
      <c r="M776" s="25"/>
      <c r="N776" s="25"/>
      <c r="O776" s="25"/>
      <c r="P776" s="25"/>
      <c r="Q776" s="25"/>
      <c r="R776" s="25"/>
      <c r="S776" s="25"/>
      <c r="T776" s="25"/>
      <c r="U776" s="25"/>
      <c r="V776" s="25"/>
      <c r="W776" s="25"/>
      <c r="X776" s="25"/>
      <c r="Y776" s="25"/>
      <c r="Z776" s="25"/>
      <c r="AA776" s="25"/>
      <c r="AB776" s="25"/>
      <c r="AC776" s="25"/>
      <c r="AD776" s="25"/>
      <c r="AE776" s="25"/>
      <c r="AF776" s="25"/>
      <c r="AG776" s="25"/>
      <c r="AH776" s="25"/>
      <c r="AI776" s="25"/>
      <c r="AJ776" s="25"/>
      <c r="AK776" s="25"/>
      <c r="AL776" s="25"/>
      <c r="AM776" s="25"/>
      <c r="AN776" s="25"/>
      <c r="AO776" s="25"/>
      <c r="AP776" s="25"/>
      <c r="AQ776" s="25"/>
      <c r="AR776" s="25"/>
      <c r="AS776" s="25"/>
    </row>
    <row r="777" spans="1:45" x14ac:dyDescent="0.25">
      <c r="A777" s="21"/>
      <c r="B777" s="4" t="str">
        <f>IF(A776="","",IF(A777="","←",IF(A777="Cash Request",COUNTIF($A$5:A776,"Cash Request")+1,IF(A777&lt;&gt;"Cash Request",B776+0.01&amp;"",))))</f>
        <v/>
      </c>
      <c r="C777" s="22"/>
      <c r="D777" s="23"/>
      <c r="E777" s="5">
        <f>IF(AND(A776="",A777&lt;&gt;""),"ERROR-MISSING ROW ABOVE",IF(A777="Cash Request",SUMIF(B778:$B$1006,B777&amp;".*",E778:$E$1006),SUM(F777:AS777)))</f>
        <v>0</v>
      </c>
      <c r="F777" s="25"/>
      <c r="G777" s="25"/>
      <c r="H777" s="25"/>
      <c r="I777" s="25"/>
      <c r="J777" s="25"/>
      <c r="K777" s="25"/>
      <c r="L777" s="25"/>
      <c r="M777" s="25"/>
      <c r="N777" s="25"/>
      <c r="O777" s="25"/>
      <c r="P777" s="25"/>
      <c r="Q777" s="25"/>
      <c r="R777" s="25"/>
      <c r="S777" s="25"/>
      <c r="T777" s="25"/>
      <c r="U777" s="25"/>
      <c r="V777" s="25"/>
      <c r="W777" s="25"/>
      <c r="X777" s="25"/>
      <c r="Y777" s="25"/>
      <c r="Z777" s="25"/>
      <c r="AA777" s="25"/>
      <c r="AB777" s="25"/>
      <c r="AC777" s="25"/>
      <c r="AD777" s="25"/>
      <c r="AE777" s="25"/>
      <c r="AF777" s="25"/>
      <c r="AG777" s="25"/>
      <c r="AH777" s="25"/>
      <c r="AI777" s="25"/>
      <c r="AJ777" s="25"/>
      <c r="AK777" s="25"/>
      <c r="AL777" s="25"/>
      <c r="AM777" s="25"/>
      <c r="AN777" s="25"/>
      <c r="AO777" s="25"/>
      <c r="AP777" s="25"/>
      <c r="AQ777" s="25"/>
      <c r="AR777" s="25"/>
      <c r="AS777" s="25"/>
    </row>
    <row r="778" spans="1:45" x14ac:dyDescent="0.25">
      <c r="A778" s="21"/>
      <c r="B778" s="4" t="str">
        <f>IF(A777="","",IF(A778="","←",IF(A778="Cash Request",COUNTIF($A$5:A777,"Cash Request")+1,IF(A778&lt;&gt;"Cash Request",B777+0.01&amp;"",))))</f>
        <v/>
      </c>
      <c r="C778" s="22"/>
      <c r="D778" s="23"/>
      <c r="E778" s="5">
        <f>IF(AND(A777="",A778&lt;&gt;""),"ERROR-MISSING ROW ABOVE",IF(A778="Cash Request",SUMIF(B779:$B$1006,B778&amp;".*",E779:$E$1006),SUM(F778:AS778)))</f>
        <v>0</v>
      </c>
      <c r="F778" s="25"/>
      <c r="G778" s="25"/>
      <c r="H778" s="25"/>
      <c r="I778" s="25"/>
      <c r="J778" s="25"/>
      <c r="K778" s="25"/>
      <c r="L778" s="25"/>
      <c r="M778" s="25"/>
      <c r="N778" s="25"/>
      <c r="O778" s="25"/>
      <c r="P778" s="25"/>
      <c r="Q778" s="25"/>
      <c r="R778" s="25"/>
      <c r="S778" s="25"/>
      <c r="T778" s="25"/>
      <c r="U778" s="25"/>
      <c r="V778" s="25"/>
      <c r="W778" s="25"/>
      <c r="X778" s="25"/>
      <c r="Y778" s="25"/>
      <c r="Z778" s="25"/>
      <c r="AA778" s="25"/>
      <c r="AB778" s="25"/>
      <c r="AC778" s="25"/>
      <c r="AD778" s="25"/>
      <c r="AE778" s="25"/>
      <c r="AF778" s="25"/>
      <c r="AG778" s="25"/>
      <c r="AH778" s="25"/>
      <c r="AI778" s="25"/>
      <c r="AJ778" s="25"/>
      <c r="AK778" s="25"/>
      <c r="AL778" s="25"/>
      <c r="AM778" s="25"/>
      <c r="AN778" s="25"/>
      <c r="AO778" s="25"/>
      <c r="AP778" s="25"/>
      <c r="AQ778" s="25"/>
      <c r="AR778" s="25"/>
      <c r="AS778" s="25"/>
    </row>
    <row r="779" spans="1:45" x14ac:dyDescent="0.25">
      <c r="A779" s="21"/>
      <c r="B779" s="4" t="str">
        <f>IF(A778="","",IF(A779="","←",IF(A779="Cash Request",COUNTIF($A$5:A778,"Cash Request")+1,IF(A779&lt;&gt;"Cash Request",B778+0.01&amp;"",))))</f>
        <v/>
      </c>
      <c r="C779" s="22"/>
      <c r="D779" s="23"/>
      <c r="E779" s="5">
        <f>IF(AND(A778="",A779&lt;&gt;""),"ERROR-MISSING ROW ABOVE",IF(A779="Cash Request",SUMIF(B780:$B$1006,B779&amp;".*",E780:$E$1006),SUM(F779:AS779)))</f>
        <v>0</v>
      </c>
      <c r="F779" s="25"/>
      <c r="G779" s="25"/>
      <c r="H779" s="25"/>
      <c r="I779" s="25"/>
      <c r="J779" s="25"/>
      <c r="K779" s="25"/>
      <c r="L779" s="25"/>
      <c r="M779" s="25"/>
      <c r="N779" s="25"/>
      <c r="O779" s="25"/>
      <c r="P779" s="25"/>
      <c r="Q779" s="25"/>
      <c r="R779" s="25"/>
      <c r="S779" s="25"/>
      <c r="T779" s="25"/>
      <c r="U779" s="25"/>
      <c r="V779" s="25"/>
      <c r="W779" s="25"/>
      <c r="X779" s="25"/>
      <c r="Y779" s="25"/>
      <c r="Z779" s="25"/>
      <c r="AA779" s="25"/>
      <c r="AB779" s="25"/>
      <c r="AC779" s="25"/>
      <c r="AD779" s="25"/>
      <c r="AE779" s="25"/>
      <c r="AF779" s="25"/>
      <c r="AG779" s="25"/>
      <c r="AH779" s="25"/>
      <c r="AI779" s="25"/>
      <c r="AJ779" s="25"/>
      <c r="AK779" s="25"/>
      <c r="AL779" s="25"/>
      <c r="AM779" s="25"/>
      <c r="AN779" s="25"/>
      <c r="AO779" s="25"/>
      <c r="AP779" s="25"/>
      <c r="AQ779" s="25"/>
      <c r="AR779" s="25"/>
      <c r="AS779" s="25"/>
    </row>
    <row r="780" spans="1:45" x14ac:dyDescent="0.25">
      <c r="A780" s="21"/>
      <c r="B780" s="4" t="str">
        <f>IF(A779="","",IF(A780="","←",IF(A780="Cash Request",COUNTIF($A$5:A779,"Cash Request")+1,IF(A780&lt;&gt;"Cash Request",B779+0.01&amp;"",))))</f>
        <v/>
      </c>
      <c r="C780" s="22"/>
      <c r="D780" s="23"/>
      <c r="E780" s="5">
        <f>IF(AND(A779="",A780&lt;&gt;""),"ERROR-MISSING ROW ABOVE",IF(A780="Cash Request",SUMIF(B781:$B$1006,B780&amp;".*",E781:$E$1006),SUM(F780:AS780)))</f>
        <v>0</v>
      </c>
      <c r="F780" s="25"/>
      <c r="G780" s="25"/>
      <c r="H780" s="25"/>
      <c r="I780" s="25"/>
      <c r="J780" s="25"/>
      <c r="K780" s="25"/>
      <c r="L780" s="25"/>
      <c r="M780" s="25"/>
      <c r="N780" s="25"/>
      <c r="O780" s="25"/>
      <c r="P780" s="25"/>
      <c r="Q780" s="25"/>
      <c r="R780" s="25"/>
      <c r="S780" s="25"/>
      <c r="T780" s="25"/>
      <c r="U780" s="25"/>
      <c r="V780" s="25"/>
      <c r="W780" s="25"/>
      <c r="X780" s="25"/>
      <c r="Y780" s="25"/>
      <c r="Z780" s="25"/>
      <c r="AA780" s="25"/>
      <c r="AB780" s="25"/>
      <c r="AC780" s="25"/>
      <c r="AD780" s="25"/>
      <c r="AE780" s="25"/>
      <c r="AF780" s="25"/>
      <c r="AG780" s="25"/>
      <c r="AH780" s="25"/>
      <c r="AI780" s="25"/>
      <c r="AJ780" s="25"/>
      <c r="AK780" s="25"/>
      <c r="AL780" s="25"/>
      <c r="AM780" s="25"/>
      <c r="AN780" s="25"/>
      <c r="AO780" s="25"/>
      <c r="AP780" s="25"/>
      <c r="AQ780" s="25"/>
      <c r="AR780" s="25"/>
      <c r="AS780" s="25"/>
    </row>
    <row r="781" spans="1:45" x14ac:dyDescent="0.25">
      <c r="A781" s="21"/>
      <c r="B781" s="4" t="str">
        <f>IF(A780="","",IF(A781="","←",IF(A781="Cash Request",COUNTIF($A$5:A780,"Cash Request")+1,IF(A781&lt;&gt;"Cash Request",B780+0.01&amp;"",))))</f>
        <v/>
      </c>
      <c r="C781" s="22"/>
      <c r="D781" s="23"/>
      <c r="E781" s="5">
        <f>IF(AND(A780="",A781&lt;&gt;""),"ERROR-MISSING ROW ABOVE",IF(A781="Cash Request",SUMIF(B782:$B$1006,B781&amp;".*",E782:$E$1006),SUM(F781:AS781)))</f>
        <v>0</v>
      </c>
      <c r="F781" s="25"/>
      <c r="G781" s="25"/>
      <c r="H781" s="25"/>
      <c r="I781" s="25"/>
      <c r="J781" s="25"/>
      <c r="K781" s="25"/>
      <c r="L781" s="25"/>
      <c r="M781" s="25"/>
      <c r="N781" s="25"/>
      <c r="O781" s="25"/>
      <c r="P781" s="25"/>
      <c r="Q781" s="25"/>
      <c r="R781" s="25"/>
      <c r="S781" s="25"/>
      <c r="T781" s="25"/>
      <c r="U781" s="25"/>
      <c r="V781" s="25"/>
      <c r="W781" s="25"/>
      <c r="X781" s="25"/>
      <c r="Y781" s="25"/>
      <c r="Z781" s="25"/>
      <c r="AA781" s="25"/>
      <c r="AB781" s="25"/>
      <c r="AC781" s="25"/>
      <c r="AD781" s="25"/>
      <c r="AE781" s="25"/>
      <c r="AF781" s="25"/>
      <c r="AG781" s="25"/>
      <c r="AH781" s="25"/>
      <c r="AI781" s="25"/>
      <c r="AJ781" s="25"/>
      <c r="AK781" s="25"/>
      <c r="AL781" s="25"/>
      <c r="AM781" s="25"/>
      <c r="AN781" s="25"/>
      <c r="AO781" s="25"/>
      <c r="AP781" s="25"/>
      <c r="AQ781" s="25"/>
      <c r="AR781" s="25"/>
      <c r="AS781" s="25"/>
    </row>
    <row r="782" spans="1:45" x14ac:dyDescent="0.25">
      <c r="A782" s="21"/>
      <c r="B782" s="4" t="str">
        <f>IF(A781="","",IF(A782="","←",IF(A782="Cash Request",COUNTIF($A$5:A781,"Cash Request")+1,IF(A782&lt;&gt;"Cash Request",B781+0.01&amp;"",))))</f>
        <v/>
      </c>
      <c r="C782" s="22"/>
      <c r="D782" s="23"/>
      <c r="E782" s="5">
        <f>IF(AND(A781="",A782&lt;&gt;""),"ERROR-MISSING ROW ABOVE",IF(A782="Cash Request",SUMIF(B783:$B$1006,B782&amp;".*",E783:$E$1006),SUM(F782:AS782)))</f>
        <v>0</v>
      </c>
      <c r="F782" s="25"/>
      <c r="G782" s="25"/>
      <c r="H782" s="25"/>
      <c r="I782" s="25"/>
      <c r="J782" s="25"/>
      <c r="K782" s="25"/>
      <c r="L782" s="25"/>
      <c r="M782" s="25"/>
      <c r="N782" s="25"/>
      <c r="O782" s="25"/>
      <c r="P782" s="25"/>
      <c r="Q782" s="25"/>
      <c r="R782" s="25"/>
      <c r="S782" s="25"/>
      <c r="T782" s="25"/>
      <c r="U782" s="25"/>
      <c r="V782" s="25"/>
      <c r="W782" s="25"/>
      <c r="X782" s="25"/>
      <c r="Y782" s="25"/>
      <c r="Z782" s="25"/>
      <c r="AA782" s="25"/>
      <c r="AB782" s="25"/>
      <c r="AC782" s="25"/>
      <c r="AD782" s="25"/>
      <c r="AE782" s="25"/>
      <c r="AF782" s="25"/>
      <c r="AG782" s="25"/>
      <c r="AH782" s="25"/>
      <c r="AI782" s="25"/>
      <c r="AJ782" s="25"/>
      <c r="AK782" s="25"/>
      <c r="AL782" s="25"/>
      <c r="AM782" s="25"/>
      <c r="AN782" s="25"/>
      <c r="AO782" s="25"/>
      <c r="AP782" s="25"/>
      <c r="AQ782" s="25"/>
      <c r="AR782" s="25"/>
      <c r="AS782" s="25"/>
    </row>
    <row r="783" spans="1:45" x14ac:dyDescent="0.25">
      <c r="A783" s="21"/>
      <c r="B783" s="4" t="str">
        <f>IF(A782="","",IF(A783="","←",IF(A783="Cash Request",COUNTIF($A$5:A782,"Cash Request")+1,IF(A783&lt;&gt;"Cash Request",B782+0.01&amp;"",))))</f>
        <v/>
      </c>
      <c r="C783" s="22"/>
      <c r="D783" s="23"/>
      <c r="E783" s="5">
        <f>IF(AND(A782="",A783&lt;&gt;""),"ERROR-MISSING ROW ABOVE",IF(A783="Cash Request",SUMIF(B784:$B$1006,B783&amp;".*",E784:$E$1006),SUM(F783:AS783)))</f>
        <v>0</v>
      </c>
      <c r="F783" s="25"/>
      <c r="G783" s="25"/>
      <c r="H783" s="25"/>
      <c r="I783" s="25"/>
      <c r="J783" s="25"/>
      <c r="K783" s="25"/>
      <c r="L783" s="25"/>
      <c r="M783" s="25"/>
      <c r="N783" s="25"/>
      <c r="O783" s="25"/>
      <c r="P783" s="25"/>
      <c r="Q783" s="25"/>
      <c r="R783" s="25"/>
      <c r="S783" s="25"/>
      <c r="T783" s="25"/>
      <c r="U783" s="25"/>
      <c r="V783" s="25"/>
      <c r="W783" s="25"/>
      <c r="X783" s="25"/>
      <c r="Y783" s="25"/>
      <c r="Z783" s="25"/>
      <c r="AA783" s="25"/>
      <c r="AB783" s="25"/>
      <c r="AC783" s="25"/>
      <c r="AD783" s="25"/>
      <c r="AE783" s="25"/>
      <c r="AF783" s="25"/>
      <c r="AG783" s="25"/>
      <c r="AH783" s="25"/>
      <c r="AI783" s="25"/>
      <c r="AJ783" s="25"/>
      <c r="AK783" s="25"/>
      <c r="AL783" s="25"/>
      <c r="AM783" s="25"/>
      <c r="AN783" s="25"/>
      <c r="AO783" s="25"/>
      <c r="AP783" s="25"/>
      <c r="AQ783" s="25"/>
      <c r="AR783" s="25"/>
      <c r="AS783" s="25"/>
    </row>
    <row r="784" spans="1:45" x14ac:dyDescent="0.25">
      <c r="A784" s="21"/>
      <c r="B784" s="4" t="str">
        <f>IF(A783="","",IF(A784="","←",IF(A784="Cash Request",COUNTIF($A$5:A783,"Cash Request")+1,IF(A784&lt;&gt;"Cash Request",B783+0.01&amp;"",))))</f>
        <v/>
      </c>
      <c r="C784" s="22"/>
      <c r="D784" s="23"/>
      <c r="E784" s="5">
        <f>IF(AND(A783="",A784&lt;&gt;""),"ERROR-MISSING ROW ABOVE",IF(A784="Cash Request",SUMIF(B785:$B$1006,B784&amp;".*",E785:$E$1006),SUM(F784:AS784)))</f>
        <v>0</v>
      </c>
      <c r="F784" s="25"/>
      <c r="G784" s="25"/>
      <c r="H784" s="25"/>
      <c r="I784" s="25"/>
      <c r="J784" s="25"/>
      <c r="K784" s="25"/>
      <c r="L784" s="25"/>
      <c r="M784" s="25"/>
      <c r="N784" s="25"/>
      <c r="O784" s="25"/>
      <c r="P784" s="25"/>
      <c r="Q784" s="25"/>
      <c r="R784" s="25"/>
      <c r="S784" s="25"/>
      <c r="T784" s="25"/>
      <c r="U784" s="25"/>
      <c r="V784" s="25"/>
      <c r="W784" s="25"/>
      <c r="X784" s="25"/>
      <c r="Y784" s="25"/>
      <c r="Z784" s="25"/>
      <c r="AA784" s="25"/>
      <c r="AB784" s="25"/>
      <c r="AC784" s="25"/>
      <c r="AD784" s="25"/>
      <c r="AE784" s="25"/>
      <c r="AF784" s="25"/>
      <c r="AG784" s="25"/>
      <c r="AH784" s="25"/>
      <c r="AI784" s="25"/>
      <c r="AJ784" s="25"/>
      <c r="AK784" s="25"/>
      <c r="AL784" s="25"/>
      <c r="AM784" s="25"/>
      <c r="AN784" s="25"/>
      <c r="AO784" s="25"/>
      <c r="AP784" s="25"/>
      <c r="AQ784" s="25"/>
      <c r="AR784" s="25"/>
      <c r="AS784" s="25"/>
    </row>
    <row r="785" spans="1:45" x14ac:dyDescent="0.25">
      <c r="A785" s="21"/>
      <c r="B785" s="4" t="str">
        <f>IF(A784="","",IF(A785="","←",IF(A785="Cash Request",COUNTIF($A$5:A784,"Cash Request")+1,IF(A785&lt;&gt;"Cash Request",B784+0.01&amp;"",))))</f>
        <v/>
      </c>
      <c r="C785" s="22"/>
      <c r="D785" s="23"/>
      <c r="E785" s="5">
        <f>IF(AND(A784="",A785&lt;&gt;""),"ERROR-MISSING ROW ABOVE",IF(A785="Cash Request",SUMIF(B786:$B$1006,B785&amp;".*",E786:$E$1006),SUM(F785:AS785)))</f>
        <v>0</v>
      </c>
      <c r="F785" s="25"/>
      <c r="G785" s="25"/>
      <c r="H785" s="25"/>
      <c r="I785" s="25"/>
      <c r="J785" s="25"/>
      <c r="K785" s="25"/>
      <c r="L785" s="25"/>
      <c r="M785" s="25"/>
      <c r="N785" s="25"/>
      <c r="O785" s="25"/>
      <c r="P785" s="25"/>
      <c r="Q785" s="25"/>
      <c r="R785" s="25"/>
      <c r="S785" s="25"/>
      <c r="T785" s="25"/>
      <c r="U785" s="25"/>
      <c r="V785" s="25"/>
      <c r="W785" s="25"/>
      <c r="X785" s="25"/>
      <c r="Y785" s="25"/>
      <c r="Z785" s="25"/>
      <c r="AA785" s="25"/>
      <c r="AB785" s="25"/>
      <c r="AC785" s="25"/>
      <c r="AD785" s="25"/>
      <c r="AE785" s="25"/>
      <c r="AF785" s="25"/>
      <c r="AG785" s="25"/>
      <c r="AH785" s="25"/>
      <c r="AI785" s="25"/>
      <c r="AJ785" s="25"/>
      <c r="AK785" s="25"/>
      <c r="AL785" s="25"/>
      <c r="AM785" s="25"/>
      <c r="AN785" s="25"/>
      <c r="AO785" s="25"/>
      <c r="AP785" s="25"/>
      <c r="AQ785" s="25"/>
      <c r="AR785" s="25"/>
      <c r="AS785" s="25"/>
    </row>
    <row r="786" spans="1:45" x14ac:dyDescent="0.25">
      <c r="A786" s="21"/>
      <c r="B786" s="4" t="str">
        <f>IF(A785="","",IF(A786="","←",IF(A786="Cash Request",COUNTIF($A$5:A785,"Cash Request")+1,IF(A786&lt;&gt;"Cash Request",B785+0.01&amp;"",))))</f>
        <v/>
      </c>
      <c r="C786" s="22"/>
      <c r="D786" s="23"/>
      <c r="E786" s="5">
        <f>IF(AND(A785="",A786&lt;&gt;""),"ERROR-MISSING ROW ABOVE",IF(A786="Cash Request",SUMIF(B787:$B$1006,B786&amp;".*",E787:$E$1006),SUM(F786:AS786)))</f>
        <v>0</v>
      </c>
      <c r="F786" s="25"/>
      <c r="G786" s="25"/>
      <c r="H786" s="25"/>
      <c r="I786" s="25"/>
      <c r="J786" s="25"/>
      <c r="K786" s="25"/>
      <c r="L786" s="25"/>
      <c r="M786" s="25"/>
      <c r="N786" s="25"/>
      <c r="O786" s="25"/>
      <c r="P786" s="25"/>
      <c r="Q786" s="25"/>
      <c r="R786" s="25"/>
      <c r="S786" s="25"/>
      <c r="T786" s="25"/>
      <c r="U786" s="25"/>
      <c r="V786" s="25"/>
      <c r="W786" s="25"/>
      <c r="X786" s="25"/>
      <c r="Y786" s="25"/>
      <c r="Z786" s="25"/>
      <c r="AA786" s="25"/>
      <c r="AB786" s="25"/>
      <c r="AC786" s="25"/>
      <c r="AD786" s="25"/>
      <c r="AE786" s="25"/>
      <c r="AF786" s="25"/>
      <c r="AG786" s="25"/>
      <c r="AH786" s="25"/>
      <c r="AI786" s="25"/>
      <c r="AJ786" s="25"/>
      <c r="AK786" s="25"/>
      <c r="AL786" s="25"/>
      <c r="AM786" s="25"/>
      <c r="AN786" s="25"/>
      <c r="AO786" s="25"/>
      <c r="AP786" s="25"/>
      <c r="AQ786" s="25"/>
      <c r="AR786" s="25"/>
      <c r="AS786" s="25"/>
    </row>
    <row r="787" spans="1:45" x14ac:dyDescent="0.25">
      <c r="A787" s="21"/>
      <c r="B787" s="4" t="str">
        <f>IF(A786="","",IF(A787="","←",IF(A787="Cash Request",COUNTIF($A$5:A786,"Cash Request")+1,IF(A787&lt;&gt;"Cash Request",B786+0.01&amp;"",))))</f>
        <v/>
      </c>
      <c r="C787" s="22"/>
      <c r="D787" s="23"/>
      <c r="E787" s="5">
        <f>IF(AND(A786="",A787&lt;&gt;""),"ERROR-MISSING ROW ABOVE",IF(A787="Cash Request",SUMIF(B788:$B$1006,B787&amp;".*",E788:$E$1006),SUM(F787:AS787)))</f>
        <v>0</v>
      </c>
      <c r="F787" s="25"/>
      <c r="G787" s="25"/>
      <c r="H787" s="25"/>
      <c r="I787" s="25"/>
      <c r="J787" s="25"/>
      <c r="K787" s="25"/>
      <c r="L787" s="25"/>
      <c r="M787" s="25"/>
      <c r="N787" s="25"/>
      <c r="O787" s="25"/>
      <c r="P787" s="25"/>
      <c r="Q787" s="25"/>
      <c r="R787" s="25"/>
      <c r="S787" s="25"/>
      <c r="T787" s="25"/>
      <c r="U787" s="25"/>
      <c r="V787" s="25"/>
      <c r="W787" s="25"/>
      <c r="X787" s="25"/>
      <c r="Y787" s="25"/>
      <c r="Z787" s="25"/>
      <c r="AA787" s="25"/>
      <c r="AB787" s="25"/>
      <c r="AC787" s="25"/>
      <c r="AD787" s="25"/>
      <c r="AE787" s="25"/>
      <c r="AF787" s="25"/>
      <c r="AG787" s="25"/>
      <c r="AH787" s="25"/>
      <c r="AI787" s="25"/>
      <c r="AJ787" s="25"/>
      <c r="AK787" s="25"/>
      <c r="AL787" s="25"/>
      <c r="AM787" s="25"/>
      <c r="AN787" s="25"/>
      <c r="AO787" s="25"/>
      <c r="AP787" s="25"/>
      <c r="AQ787" s="25"/>
      <c r="AR787" s="25"/>
      <c r="AS787" s="25"/>
    </row>
    <row r="788" spans="1:45" x14ac:dyDescent="0.25">
      <c r="A788" s="21"/>
      <c r="B788" s="4" t="str">
        <f>IF(A787="","",IF(A788="","←",IF(A788="Cash Request",COUNTIF($A$5:A787,"Cash Request")+1,IF(A788&lt;&gt;"Cash Request",B787+0.01&amp;"",))))</f>
        <v/>
      </c>
      <c r="C788" s="22"/>
      <c r="D788" s="23"/>
      <c r="E788" s="5">
        <f>IF(AND(A787="",A788&lt;&gt;""),"ERROR-MISSING ROW ABOVE",IF(A788="Cash Request",SUMIF(B789:$B$1006,B788&amp;".*",E789:$E$1006),SUM(F788:AS788)))</f>
        <v>0</v>
      </c>
      <c r="F788" s="25"/>
      <c r="G788" s="25"/>
      <c r="H788" s="25"/>
      <c r="I788" s="25"/>
      <c r="J788" s="25"/>
      <c r="K788" s="25"/>
      <c r="L788" s="25"/>
      <c r="M788" s="25"/>
      <c r="N788" s="25"/>
      <c r="O788" s="25"/>
      <c r="P788" s="25"/>
      <c r="Q788" s="25"/>
      <c r="R788" s="25"/>
      <c r="S788" s="25"/>
      <c r="T788" s="25"/>
      <c r="U788" s="25"/>
      <c r="V788" s="25"/>
      <c r="W788" s="25"/>
      <c r="X788" s="25"/>
      <c r="Y788" s="25"/>
      <c r="Z788" s="25"/>
      <c r="AA788" s="25"/>
      <c r="AB788" s="25"/>
      <c r="AC788" s="25"/>
      <c r="AD788" s="25"/>
      <c r="AE788" s="25"/>
      <c r="AF788" s="25"/>
      <c r="AG788" s="25"/>
      <c r="AH788" s="25"/>
      <c r="AI788" s="25"/>
      <c r="AJ788" s="25"/>
      <c r="AK788" s="25"/>
      <c r="AL788" s="25"/>
      <c r="AM788" s="25"/>
      <c r="AN788" s="25"/>
      <c r="AO788" s="25"/>
      <c r="AP788" s="25"/>
      <c r="AQ788" s="25"/>
      <c r="AR788" s="25"/>
      <c r="AS788" s="25"/>
    </row>
    <row r="789" spans="1:45" x14ac:dyDescent="0.25">
      <c r="A789" s="21"/>
      <c r="B789" s="4" t="str">
        <f>IF(A788="","",IF(A789="","←",IF(A789="Cash Request",COUNTIF($A$5:A788,"Cash Request")+1,IF(A789&lt;&gt;"Cash Request",B788+0.01&amp;"",))))</f>
        <v/>
      </c>
      <c r="C789" s="22"/>
      <c r="D789" s="23"/>
      <c r="E789" s="5">
        <f>IF(AND(A788="",A789&lt;&gt;""),"ERROR-MISSING ROW ABOVE",IF(A789="Cash Request",SUMIF(B790:$B$1006,B789&amp;".*",E790:$E$1006),SUM(F789:AS789)))</f>
        <v>0</v>
      </c>
      <c r="F789" s="25"/>
      <c r="G789" s="25"/>
      <c r="H789" s="25"/>
      <c r="I789" s="25"/>
      <c r="J789" s="25"/>
      <c r="K789" s="25"/>
      <c r="L789" s="25"/>
      <c r="M789" s="25"/>
      <c r="N789" s="25"/>
      <c r="O789" s="25"/>
      <c r="P789" s="25"/>
      <c r="Q789" s="25"/>
      <c r="R789" s="25"/>
      <c r="S789" s="25"/>
      <c r="T789" s="25"/>
      <c r="U789" s="25"/>
      <c r="V789" s="25"/>
      <c r="W789" s="25"/>
      <c r="X789" s="25"/>
      <c r="Y789" s="25"/>
      <c r="Z789" s="25"/>
      <c r="AA789" s="25"/>
      <c r="AB789" s="25"/>
      <c r="AC789" s="25"/>
      <c r="AD789" s="25"/>
      <c r="AE789" s="25"/>
      <c r="AF789" s="25"/>
      <c r="AG789" s="25"/>
      <c r="AH789" s="25"/>
      <c r="AI789" s="25"/>
      <c r="AJ789" s="25"/>
      <c r="AK789" s="25"/>
      <c r="AL789" s="25"/>
      <c r="AM789" s="25"/>
      <c r="AN789" s="25"/>
      <c r="AO789" s="25"/>
      <c r="AP789" s="25"/>
      <c r="AQ789" s="25"/>
      <c r="AR789" s="25"/>
      <c r="AS789" s="25"/>
    </row>
    <row r="790" spans="1:45" x14ac:dyDescent="0.25">
      <c r="A790" s="21"/>
      <c r="B790" s="4" t="str">
        <f>IF(A789="","",IF(A790="","←",IF(A790="Cash Request",COUNTIF($A$5:A789,"Cash Request")+1,IF(A790&lt;&gt;"Cash Request",B789+0.01&amp;"",))))</f>
        <v/>
      </c>
      <c r="C790" s="22"/>
      <c r="D790" s="23"/>
      <c r="E790" s="5">
        <f>IF(AND(A789="",A790&lt;&gt;""),"ERROR-MISSING ROW ABOVE",IF(A790="Cash Request",SUMIF(B791:$B$1006,B790&amp;".*",E791:$E$1006),SUM(F790:AS790)))</f>
        <v>0</v>
      </c>
      <c r="F790" s="25"/>
      <c r="G790" s="25"/>
      <c r="H790" s="25"/>
      <c r="I790" s="25"/>
      <c r="J790" s="25"/>
      <c r="K790" s="25"/>
      <c r="L790" s="25"/>
      <c r="M790" s="25"/>
      <c r="N790" s="25"/>
      <c r="O790" s="25"/>
      <c r="P790" s="25"/>
      <c r="Q790" s="25"/>
      <c r="R790" s="25"/>
      <c r="S790" s="25"/>
      <c r="T790" s="25"/>
      <c r="U790" s="25"/>
      <c r="V790" s="25"/>
      <c r="W790" s="25"/>
      <c r="X790" s="25"/>
      <c r="Y790" s="25"/>
      <c r="Z790" s="25"/>
      <c r="AA790" s="25"/>
      <c r="AB790" s="25"/>
      <c r="AC790" s="25"/>
      <c r="AD790" s="25"/>
      <c r="AE790" s="25"/>
      <c r="AF790" s="25"/>
      <c r="AG790" s="25"/>
      <c r="AH790" s="25"/>
      <c r="AI790" s="25"/>
      <c r="AJ790" s="25"/>
      <c r="AK790" s="25"/>
      <c r="AL790" s="25"/>
      <c r="AM790" s="25"/>
      <c r="AN790" s="25"/>
      <c r="AO790" s="25"/>
      <c r="AP790" s="25"/>
      <c r="AQ790" s="25"/>
      <c r="AR790" s="25"/>
      <c r="AS790" s="25"/>
    </row>
    <row r="791" spans="1:45" x14ac:dyDescent="0.25">
      <c r="A791" s="21"/>
      <c r="B791" s="4" t="str">
        <f>IF(A790="","",IF(A791="","←",IF(A791="Cash Request",COUNTIF($A$5:A790,"Cash Request")+1,IF(A791&lt;&gt;"Cash Request",B790+0.01&amp;"",))))</f>
        <v/>
      </c>
      <c r="C791" s="22"/>
      <c r="D791" s="23"/>
      <c r="E791" s="5">
        <f>IF(AND(A790="",A791&lt;&gt;""),"ERROR-MISSING ROW ABOVE",IF(A791="Cash Request",SUMIF(B792:$B$1006,B791&amp;".*",E792:$E$1006),SUM(F791:AS791)))</f>
        <v>0</v>
      </c>
      <c r="F791" s="25"/>
      <c r="G791" s="25"/>
      <c r="H791" s="25"/>
      <c r="I791" s="25"/>
      <c r="J791" s="25"/>
      <c r="K791" s="25"/>
      <c r="L791" s="25"/>
      <c r="M791" s="25"/>
      <c r="N791" s="25"/>
      <c r="O791" s="25"/>
      <c r="P791" s="25"/>
      <c r="Q791" s="25"/>
      <c r="R791" s="25"/>
      <c r="S791" s="25"/>
      <c r="T791" s="25"/>
      <c r="U791" s="25"/>
      <c r="V791" s="25"/>
      <c r="W791" s="25"/>
      <c r="X791" s="25"/>
      <c r="Y791" s="25"/>
      <c r="Z791" s="25"/>
      <c r="AA791" s="25"/>
      <c r="AB791" s="25"/>
      <c r="AC791" s="25"/>
      <c r="AD791" s="25"/>
      <c r="AE791" s="25"/>
      <c r="AF791" s="25"/>
      <c r="AG791" s="25"/>
      <c r="AH791" s="25"/>
      <c r="AI791" s="25"/>
      <c r="AJ791" s="25"/>
      <c r="AK791" s="25"/>
      <c r="AL791" s="25"/>
      <c r="AM791" s="25"/>
      <c r="AN791" s="25"/>
      <c r="AO791" s="25"/>
      <c r="AP791" s="25"/>
      <c r="AQ791" s="25"/>
      <c r="AR791" s="25"/>
      <c r="AS791" s="25"/>
    </row>
    <row r="792" spans="1:45" x14ac:dyDescent="0.25">
      <c r="A792" s="21"/>
      <c r="B792" s="4" t="str">
        <f>IF(A791="","",IF(A792="","←",IF(A792="Cash Request",COUNTIF($A$5:A791,"Cash Request")+1,IF(A792&lt;&gt;"Cash Request",B791+0.01&amp;"",))))</f>
        <v/>
      </c>
      <c r="C792" s="22"/>
      <c r="D792" s="23"/>
      <c r="E792" s="5">
        <f>IF(AND(A791="",A792&lt;&gt;""),"ERROR-MISSING ROW ABOVE",IF(A792="Cash Request",SUMIF(B793:$B$1006,B792&amp;".*",E793:$E$1006),SUM(F792:AS792)))</f>
        <v>0</v>
      </c>
      <c r="F792" s="25"/>
      <c r="G792" s="25"/>
      <c r="H792" s="25"/>
      <c r="I792" s="25"/>
      <c r="J792" s="25"/>
      <c r="K792" s="25"/>
      <c r="L792" s="25"/>
      <c r="M792" s="25"/>
      <c r="N792" s="25"/>
      <c r="O792" s="25"/>
      <c r="P792" s="25"/>
      <c r="Q792" s="25"/>
      <c r="R792" s="25"/>
      <c r="S792" s="25"/>
      <c r="T792" s="25"/>
      <c r="U792" s="25"/>
      <c r="V792" s="25"/>
      <c r="W792" s="25"/>
      <c r="X792" s="25"/>
      <c r="Y792" s="25"/>
      <c r="Z792" s="25"/>
      <c r="AA792" s="25"/>
      <c r="AB792" s="25"/>
      <c r="AC792" s="25"/>
      <c r="AD792" s="25"/>
      <c r="AE792" s="25"/>
      <c r="AF792" s="25"/>
      <c r="AG792" s="25"/>
      <c r="AH792" s="25"/>
      <c r="AI792" s="25"/>
      <c r="AJ792" s="25"/>
      <c r="AK792" s="25"/>
      <c r="AL792" s="25"/>
      <c r="AM792" s="25"/>
      <c r="AN792" s="25"/>
      <c r="AO792" s="25"/>
      <c r="AP792" s="25"/>
      <c r="AQ792" s="25"/>
      <c r="AR792" s="25"/>
      <c r="AS792" s="25"/>
    </row>
    <row r="793" spans="1:45" x14ac:dyDescent="0.25">
      <c r="A793" s="21"/>
      <c r="B793" s="4" t="str">
        <f>IF(A792="","",IF(A793="","←",IF(A793="Cash Request",COUNTIF($A$5:A792,"Cash Request")+1,IF(A793&lt;&gt;"Cash Request",B792+0.01&amp;"",))))</f>
        <v/>
      </c>
      <c r="C793" s="22"/>
      <c r="D793" s="23"/>
      <c r="E793" s="5">
        <f>IF(AND(A792="",A793&lt;&gt;""),"ERROR-MISSING ROW ABOVE",IF(A793="Cash Request",SUMIF(B794:$B$1006,B793&amp;".*",E794:$E$1006),SUM(F793:AS793)))</f>
        <v>0</v>
      </c>
      <c r="F793" s="25"/>
      <c r="G793" s="25"/>
      <c r="H793" s="25"/>
      <c r="I793" s="25"/>
      <c r="J793" s="25"/>
      <c r="K793" s="25"/>
      <c r="L793" s="25"/>
      <c r="M793" s="25"/>
      <c r="N793" s="25"/>
      <c r="O793" s="25"/>
      <c r="P793" s="25"/>
      <c r="Q793" s="25"/>
      <c r="R793" s="25"/>
      <c r="S793" s="25"/>
      <c r="T793" s="25"/>
      <c r="U793" s="25"/>
      <c r="V793" s="25"/>
      <c r="W793" s="25"/>
      <c r="X793" s="25"/>
      <c r="Y793" s="25"/>
      <c r="Z793" s="25"/>
      <c r="AA793" s="25"/>
      <c r="AB793" s="25"/>
      <c r="AC793" s="25"/>
      <c r="AD793" s="25"/>
      <c r="AE793" s="25"/>
      <c r="AF793" s="25"/>
      <c r="AG793" s="25"/>
      <c r="AH793" s="25"/>
      <c r="AI793" s="25"/>
      <c r="AJ793" s="25"/>
      <c r="AK793" s="25"/>
      <c r="AL793" s="25"/>
      <c r="AM793" s="25"/>
      <c r="AN793" s="25"/>
      <c r="AO793" s="25"/>
      <c r="AP793" s="25"/>
      <c r="AQ793" s="25"/>
      <c r="AR793" s="25"/>
      <c r="AS793" s="25"/>
    </row>
    <row r="794" spans="1:45" x14ac:dyDescent="0.25">
      <c r="A794" s="21"/>
      <c r="B794" s="4" t="str">
        <f>IF(A793="","",IF(A794="","←",IF(A794="Cash Request",COUNTIF($A$5:A793,"Cash Request")+1,IF(A794&lt;&gt;"Cash Request",B793+0.01&amp;"",))))</f>
        <v/>
      </c>
      <c r="C794" s="22"/>
      <c r="D794" s="23"/>
      <c r="E794" s="5">
        <f>IF(AND(A793="",A794&lt;&gt;""),"ERROR-MISSING ROW ABOVE",IF(A794="Cash Request",SUMIF(B795:$B$1006,B794&amp;".*",E795:$E$1006),SUM(F794:AS794)))</f>
        <v>0</v>
      </c>
      <c r="F794" s="25"/>
      <c r="G794" s="25"/>
      <c r="H794" s="25"/>
      <c r="I794" s="25"/>
      <c r="J794" s="25"/>
      <c r="K794" s="25"/>
      <c r="L794" s="25"/>
      <c r="M794" s="25"/>
      <c r="N794" s="25"/>
      <c r="O794" s="25"/>
      <c r="P794" s="25"/>
      <c r="Q794" s="25"/>
      <c r="R794" s="25"/>
      <c r="S794" s="25"/>
      <c r="T794" s="25"/>
      <c r="U794" s="25"/>
      <c r="V794" s="25"/>
      <c r="W794" s="25"/>
      <c r="X794" s="25"/>
      <c r="Y794" s="25"/>
      <c r="Z794" s="25"/>
      <c r="AA794" s="25"/>
      <c r="AB794" s="25"/>
      <c r="AC794" s="25"/>
      <c r="AD794" s="25"/>
      <c r="AE794" s="25"/>
      <c r="AF794" s="25"/>
      <c r="AG794" s="25"/>
      <c r="AH794" s="25"/>
      <c r="AI794" s="25"/>
      <c r="AJ794" s="25"/>
      <c r="AK794" s="25"/>
      <c r="AL794" s="25"/>
      <c r="AM794" s="25"/>
      <c r="AN794" s="25"/>
      <c r="AO794" s="25"/>
      <c r="AP794" s="25"/>
      <c r="AQ794" s="25"/>
      <c r="AR794" s="25"/>
      <c r="AS794" s="25"/>
    </row>
    <row r="795" spans="1:45" x14ac:dyDescent="0.25">
      <c r="A795" s="21"/>
      <c r="B795" s="4" t="str">
        <f>IF(A794="","",IF(A795="","←",IF(A795="Cash Request",COUNTIF($A$5:A794,"Cash Request")+1,IF(A795&lt;&gt;"Cash Request",B794+0.01&amp;"",))))</f>
        <v/>
      </c>
      <c r="C795" s="22"/>
      <c r="D795" s="23"/>
      <c r="E795" s="5">
        <f>IF(AND(A794="",A795&lt;&gt;""),"ERROR-MISSING ROW ABOVE",IF(A795="Cash Request",SUMIF(B796:$B$1006,B795&amp;".*",E796:$E$1006),SUM(F795:AS795)))</f>
        <v>0</v>
      </c>
      <c r="F795" s="25"/>
      <c r="G795" s="25"/>
      <c r="H795" s="25"/>
      <c r="I795" s="25"/>
      <c r="J795" s="25"/>
      <c r="K795" s="25"/>
      <c r="L795" s="25"/>
      <c r="M795" s="25"/>
      <c r="N795" s="25"/>
      <c r="O795" s="25"/>
      <c r="P795" s="25"/>
      <c r="Q795" s="25"/>
      <c r="R795" s="25"/>
      <c r="S795" s="25"/>
      <c r="T795" s="25"/>
      <c r="U795" s="25"/>
      <c r="V795" s="25"/>
      <c r="W795" s="25"/>
      <c r="X795" s="25"/>
      <c r="Y795" s="25"/>
      <c r="Z795" s="25"/>
      <c r="AA795" s="25"/>
      <c r="AB795" s="25"/>
      <c r="AC795" s="25"/>
      <c r="AD795" s="25"/>
      <c r="AE795" s="25"/>
      <c r="AF795" s="25"/>
      <c r="AG795" s="25"/>
      <c r="AH795" s="25"/>
      <c r="AI795" s="25"/>
      <c r="AJ795" s="25"/>
      <c r="AK795" s="25"/>
      <c r="AL795" s="25"/>
      <c r="AM795" s="25"/>
      <c r="AN795" s="25"/>
      <c r="AO795" s="25"/>
      <c r="AP795" s="25"/>
      <c r="AQ795" s="25"/>
      <c r="AR795" s="25"/>
      <c r="AS795" s="25"/>
    </row>
    <row r="796" spans="1:45" x14ac:dyDescent="0.25">
      <c r="A796" s="21"/>
      <c r="B796" s="4" t="str">
        <f>IF(A795="","",IF(A796="","←",IF(A796="Cash Request",COUNTIF($A$5:A795,"Cash Request")+1,IF(A796&lt;&gt;"Cash Request",B795+0.01&amp;"",))))</f>
        <v/>
      </c>
      <c r="C796" s="22"/>
      <c r="D796" s="23"/>
      <c r="E796" s="5">
        <f>IF(AND(A795="",A796&lt;&gt;""),"ERROR-MISSING ROW ABOVE",IF(A796="Cash Request",SUMIF(B797:$B$1006,B796&amp;".*",E797:$E$1006),SUM(F796:AS796)))</f>
        <v>0</v>
      </c>
      <c r="F796" s="25"/>
      <c r="G796" s="25"/>
      <c r="H796" s="25"/>
      <c r="I796" s="25"/>
      <c r="J796" s="25"/>
      <c r="K796" s="25"/>
      <c r="L796" s="25"/>
      <c r="M796" s="25"/>
      <c r="N796" s="25"/>
      <c r="O796" s="25"/>
      <c r="P796" s="25"/>
      <c r="Q796" s="25"/>
      <c r="R796" s="25"/>
      <c r="S796" s="25"/>
      <c r="T796" s="25"/>
      <c r="U796" s="25"/>
      <c r="V796" s="25"/>
      <c r="W796" s="25"/>
      <c r="X796" s="25"/>
      <c r="Y796" s="25"/>
      <c r="Z796" s="25"/>
      <c r="AA796" s="25"/>
      <c r="AB796" s="25"/>
      <c r="AC796" s="25"/>
      <c r="AD796" s="25"/>
      <c r="AE796" s="25"/>
      <c r="AF796" s="25"/>
      <c r="AG796" s="25"/>
      <c r="AH796" s="25"/>
      <c r="AI796" s="25"/>
      <c r="AJ796" s="25"/>
      <c r="AK796" s="25"/>
      <c r="AL796" s="25"/>
      <c r="AM796" s="25"/>
      <c r="AN796" s="25"/>
      <c r="AO796" s="25"/>
      <c r="AP796" s="25"/>
      <c r="AQ796" s="25"/>
      <c r="AR796" s="25"/>
      <c r="AS796" s="25"/>
    </row>
    <row r="797" spans="1:45" x14ac:dyDescent="0.25">
      <c r="A797" s="21"/>
      <c r="B797" s="4" t="str">
        <f>IF(A796="","",IF(A797="","←",IF(A797="Cash Request",COUNTIF($A$5:A796,"Cash Request")+1,IF(A797&lt;&gt;"Cash Request",B796+0.01&amp;"",))))</f>
        <v/>
      </c>
      <c r="C797" s="22"/>
      <c r="D797" s="23"/>
      <c r="E797" s="5">
        <f>IF(AND(A796="",A797&lt;&gt;""),"ERROR-MISSING ROW ABOVE",IF(A797="Cash Request",SUMIF(B798:$B$1006,B797&amp;".*",E798:$E$1006),SUM(F797:AS797)))</f>
        <v>0</v>
      </c>
      <c r="F797" s="25"/>
      <c r="G797" s="25"/>
      <c r="H797" s="25"/>
      <c r="I797" s="25"/>
      <c r="J797" s="25"/>
      <c r="K797" s="25"/>
      <c r="L797" s="25"/>
      <c r="M797" s="25"/>
      <c r="N797" s="25"/>
      <c r="O797" s="25"/>
      <c r="P797" s="25"/>
      <c r="Q797" s="25"/>
      <c r="R797" s="25"/>
      <c r="S797" s="25"/>
      <c r="T797" s="25"/>
      <c r="U797" s="25"/>
      <c r="V797" s="25"/>
      <c r="W797" s="25"/>
      <c r="X797" s="25"/>
      <c r="Y797" s="25"/>
      <c r="Z797" s="25"/>
      <c r="AA797" s="25"/>
      <c r="AB797" s="25"/>
      <c r="AC797" s="25"/>
      <c r="AD797" s="25"/>
      <c r="AE797" s="25"/>
      <c r="AF797" s="25"/>
      <c r="AG797" s="25"/>
      <c r="AH797" s="25"/>
      <c r="AI797" s="25"/>
      <c r="AJ797" s="25"/>
      <c r="AK797" s="25"/>
      <c r="AL797" s="25"/>
      <c r="AM797" s="25"/>
      <c r="AN797" s="25"/>
      <c r="AO797" s="25"/>
      <c r="AP797" s="25"/>
      <c r="AQ797" s="25"/>
      <c r="AR797" s="25"/>
      <c r="AS797" s="25"/>
    </row>
    <row r="798" spans="1:45" x14ac:dyDescent="0.25">
      <c r="A798" s="21"/>
      <c r="B798" s="4" t="str">
        <f>IF(A797="","",IF(A798="","←",IF(A798="Cash Request",COUNTIF($A$5:A797,"Cash Request")+1,IF(A798&lt;&gt;"Cash Request",B797+0.01&amp;"",))))</f>
        <v/>
      </c>
      <c r="C798" s="22"/>
      <c r="D798" s="23"/>
      <c r="E798" s="5">
        <f>IF(AND(A797="",A798&lt;&gt;""),"ERROR-MISSING ROW ABOVE",IF(A798="Cash Request",SUMIF(B799:$B$1006,B798&amp;".*",E799:$E$1006),SUM(F798:AS798)))</f>
        <v>0</v>
      </c>
      <c r="F798" s="25"/>
      <c r="G798" s="25"/>
      <c r="H798" s="25"/>
      <c r="I798" s="25"/>
      <c r="J798" s="25"/>
      <c r="K798" s="25"/>
      <c r="L798" s="25"/>
      <c r="M798" s="25"/>
      <c r="N798" s="25"/>
      <c r="O798" s="25"/>
      <c r="P798" s="25"/>
      <c r="Q798" s="25"/>
      <c r="R798" s="25"/>
      <c r="S798" s="25"/>
      <c r="T798" s="25"/>
      <c r="U798" s="25"/>
      <c r="V798" s="25"/>
      <c r="W798" s="25"/>
      <c r="X798" s="25"/>
      <c r="Y798" s="25"/>
      <c r="Z798" s="25"/>
      <c r="AA798" s="25"/>
      <c r="AB798" s="25"/>
      <c r="AC798" s="25"/>
      <c r="AD798" s="25"/>
      <c r="AE798" s="25"/>
      <c r="AF798" s="25"/>
      <c r="AG798" s="25"/>
      <c r="AH798" s="25"/>
      <c r="AI798" s="25"/>
      <c r="AJ798" s="25"/>
      <c r="AK798" s="25"/>
      <c r="AL798" s="25"/>
      <c r="AM798" s="25"/>
      <c r="AN798" s="25"/>
      <c r="AO798" s="25"/>
      <c r="AP798" s="25"/>
      <c r="AQ798" s="25"/>
      <c r="AR798" s="25"/>
      <c r="AS798" s="25"/>
    </row>
    <row r="799" spans="1:45" x14ac:dyDescent="0.25">
      <c r="A799" s="21"/>
      <c r="B799" s="4" t="str">
        <f>IF(A798="","",IF(A799="","←",IF(A799="Cash Request",COUNTIF($A$5:A798,"Cash Request")+1,IF(A799&lt;&gt;"Cash Request",B798+0.01&amp;"",))))</f>
        <v/>
      </c>
      <c r="C799" s="22"/>
      <c r="D799" s="23"/>
      <c r="E799" s="5">
        <f>IF(AND(A798="",A799&lt;&gt;""),"ERROR-MISSING ROW ABOVE",IF(A799="Cash Request",SUMIF(B800:$B$1006,B799&amp;".*",E800:$E$1006),SUM(F799:AS799)))</f>
        <v>0</v>
      </c>
      <c r="F799" s="25"/>
      <c r="G799" s="25"/>
      <c r="H799" s="25"/>
      <c r="I799" s="25"/>
      <c r="J799" s="25"/>
      <c r="K799" s="25"/>
      <c r="L799" s="25"/>
      <c r="M799" s="25"/>
      <c r="N799" s="25"/>
      <c r="O799" s="25"/>
      <c r="P799" s="25"/>
      <c r="Q799" s="25"/>
      <c r="R799" s="25"/>
      <c r="S799" s="25"/>
      <c r="T799" s="25"/>
      <c r="U799" s="25"/>
      <c r="V799" s="25"/>
      <c r="W799" s="25"/>
      <c r="X799" s="25"/>
      <c r="Y799" s="25"/>
      <c r="Z799" s="25"/>
      <c r="AA799" s="25"/>
      <c r="AB799" s="25"/>
      <c r="AC799" s="25"/>
      <c r="AD799" s="25"/>
      <c r="AE799" s="25"/>
      <c r="AF799" s="25"/>
      <c r="AG799" s="25"/>
      <c r="AH799" s="25"/>
      <c r="AI799" s="25"/>
      <c r="AJ799" s="25"/>
      <c r="AK799" s="25"/>
      <c r="AL799" s="25"/>
      <c r="AM799" s="25"/>
      <c r="AN799" s="25"/>
      <c r="AO799" s="25"/>
      <c r="AP799" s="25"/>
      <c r="AQ799" s="25"/>
      <c r="AR799" s="25"/>
      <c r="AS799" s="25"/>
    </row>
    <row r="800" spans="1:45" x14ac:dyDescent="0.25">
      <c r="A800" s="21"/>
      <c r="B800" s="4" t="str">
        <f>IF(A799="","",IF(A800="","←",IF(A800="Cash Request",COUNTIF($A$5:A799,"Cash Request")+1,IF(A800&lt;&gt;"Cash Request",B799+0.01&amp;"",))))</f>
        <v/>
      </c>
      <c r="C800" s="22"/>
      <c r="D800" s="23"/>
      <c r="E800" s="5">
        <f>IF(AND(A799="",A800&lt;&gt;""),"ERROR-MISSING ROW ABOVE",IF(A800="Cash Request",SUMIF(B801:$B$1006,B800&amp;".*",E801:$E$1006),SUM(F800:AS800)))</f>
        <v>0</v>
      </c>
      <c r="F800" s="25"/>
      <c r="G800" s="25"/>
      <c r="H800" s="25"/>
      <c r="I800" s="25"/>
      <c r="J800" s="25"/>
      <c r="K800" s="25"/>
      <c r="L800" s="25"/>
      <c r="M800" s="25"/>
      <c r="N800" s="25"/>
      <c r="O800" s="25"/>
      <c r="P800" s="25"/>
      <c r="Q800" s="25"/>
      <c r="R800" s="25"/>
      <c r="S800" s="25"/>
      <c r="T800" s="25"/>
      <c r="U800" s="25"/>
      <c r="V800" s="25"/>
      <c r="W800" s="25"/>
      <c r="X800" s="25"/>
      <c r="Y800" s="25"/>
      <c r="Z800" s="25"/>
      <c r="AA800" s="25"/>
      <c r="AB800" s="25"/>
      <c r="AC800" s="25"/>
      <c r="AD800" s="25"/>
      <c r="AE800" s="25"/>
      <c r="AF800" s="25"/>
      <c r="AG800" s="25"/>
      <c r="AH800" s="25"/>
      <c r="AI800" s="25"/>
      <c r="AJ800" s="25"/>
      <c r="AK800" s="25"/>
      <c r="AL800" s="25"/>
      <c r="AM800" s="25"/>
      <c r="AN800" s="25"/>
      <c r="AO800" s="25"/>
      <c r="AP800" s="25"/>
      <c r="AQ800" s="25"/>
      <c r="AR800" s="25"/>
      <c r="AS800" s="25"/>
    </row>
    <row r="801" spans="1:45" x14ac:dyDescent="0.25">
      <c r="A801" s="21"/>
      <c r="B801" s="4" t="str">
        <f>IF(A800="","",IF(A801="","←",IF(A801="Cash Request",COUNTIF($A$5:A800,"Cash Request")+1,IF(A801&lt;&gt;"Cash Request",B800+0.01&amp;"",))))</f>
        <v/>
      </c>
      <c r="C801" s="22"/>
      <c r="D801" s="23"/>
      <c r="E801" s="5">
        <f>IF(AND(A800="",A801&lt;&gt;""),"ERROR-MISSING ROW ABOVE",IF(A801="Cash Request",SUMIF(B802:$B$1006,B801&amp;".*",E802:$E$1006),SUM(F801:AS801)))</f>
        <v>0</v>
      </c>
      <c r="F801" s="25"/>
      <c r="G801" s="25"/>
      <c r="H801" s="25"/>
      <c r="I801" s="25"/>
      <c r="J801" s="25"/>
      <c r="K801" s="25"/>
      <c r="L801" s="25"/>
      <c r="M801" s="25"/>
      <c r="N801" s="25"/>
      <c r="O801" s="25"/>
      <c r="P801" s="25"/>
      <c r="Q801" s="25"/>
      <c r="R801" s="25"/>
      <c r="S801" s="25"/>
      <c r="T801" s="25"/>
      <c r="U801" s="25"/>
      <c r="V801" s="25"/>
      <c r="W801" s="25"/>
      <c r="X801" s="25"/>
      <c r="Y801" s="25"/>
      <c r="Z801" s="25"/>
      <c r="AA801" s="25"/>
      <c r="AB801" s="25"/>
      <c r="AC801" s="25"/>
      <c r="AD801" s="25"/>
      <c r="AE801" s="25"/>
      <c r="AF801" s="25"/>
      <c r="AG801" s="25"/>
      <c r="AH801" s="25"/>
      <c r="AI801" s="25"/>
      <c r="AJ801" s="25"/>
      <c r="AK801" s="25"/>
      <c r="AL801" s="25"/>
      <c r="AM801" s="25"/>
      <c r="AN801" s="25"/>
      <c r="AO801" s="25"/>
      <c r="AP801" s="25"/>
      <c r="AQ801" s="25"/>
      <c r="AR801" s="25"/>
      <c r="AS801" s="25"/>
    </row>
    <row r="802" spans="1:45" x14ac:dyDescent="0.25">
      <c r="A802" s="21"/>
      <c r="B802" s="4" t="str">
        <f>IF(A801="","",IF(A802="","←",IF(A802="Cash Request",COUNTIF($A$5:A801,"Cash Request")+1,IF(A802&lt;&gt;"Cash Request",B801+0.01&amp;"",))))</f>
        <v/>
      </c>
      <c r="C802" s="22"/>
      <c r="D802" s="23"/>
      <c r="E802" s="5">
        <f>IF(AND(A801="",A802&lt;&gt;""),"ERROR-MISSING ROW ABOVE",IF(A802="Cash Request",SUMIF(B803:$B$1006,B802&amp;".*",E803:$E$1006),SUM(F802:AS802)))</f>
        <v>0</v>
      </c>
      <c r="F802" s="25"/>
      <c r="G802" s="25"/>
      <c r="H802" s="25"/>
      <c r="I802" s="25"/>
      <c r="J802" s="25"/>
      <c r="K802" s="25"/>
      <c r="L802" s="25"/>
      <c r="M802" s="25"/>
      <c r="N802" s="25"/>
      <c r="O802" s="25"/>
      <c r="P802" s="25"/>
      <c r="Q802" s="25"/>
      <c r="R802" s="25"/>
      <c r="S802" s="25"/>
      <c r="T802" s="25"/>
      <c r="U802" s="25"/>
      <c r="V802" s="25"/>
      <c r="W802" s="25"/>
      <c r="X802" s="25"/>
      <c r="Y802" s="25"/>
      <c r="Z802" s="25"/>
      <c r="AA802" s="25"/>
      <c r="AB802" s="25"/>
      <c r="AC802" s="25"/>
      <c r="AD802" s="25"/>
      <c r="AE802" s="25"/>
      <c r="AF802" s="25"/>
      <c r="AG802" s="25"/>
      <c r="AH802" s="25"/>
      <c r="AI802" s="25"/>
      <c r="AJ802" s="25"/>
      <c r="AK802" s="25"/>
      <c r="AL802" s="25"/>
      <c r="AM802" s="25"/>
      <c r="AN802" s="25"/>
      <c r="AO802" s="25"/>
      <c r="AP802" s="25"/>
      <c r="AQ802" s="25"/>
      <c r="AR802" s="25"/>
      <c r="AS802" s="25"/>
    </row>
    <row r="803" spans="1:45" x14ac:dyDescent="0.25">
      <c r="A803" s="21"/>
      <c r="B803" s="4" t="str">
        <f>IF(A802="","",IF(A803="","←",IF(A803="Cash Request",COUNTIF($A$5:A802,"Cash Request")+1,IF(A803&lt;&gt;"Cash Request",B802+0.01&amp;"",))))</f>
        <v/>
      </c>
      <c r="C803" s="22"/>
      <c r="D803" s="23"/>
      <c r="E803" s="5">
        <f>IF(AND(A802="",A803&lt;&gt;""),"ERROR-MISSING ROW ABOVE",IF(A803="Cash Request",SUMIF(B804:$B$1006,B803&amp;".*",E804:$E$1006),SUM(F803:AS803)))</f>
        <v>0</v>
      </c>
      <c r="F803" s="25"/>
      <c r="G803" s="25"/>
      <c r="H803" s="25"/>
      <c r="I803" s="25"/>
      <c r="J803" s="25"/>
      <c r="K803" s="25"/>
      <c r="L803" s="25"/>
      <c r="M803" s="25"/>
      <c r="N803" s="25"/>
      <c r="O803" s="25"/>
      <c r="P803" s="25"/>
      <c r="Q803" s="25"/>
      <c r="R803" s="25"/>
      <c r="S803" s="25"/>
      <c r="T803" s="25"/>
      <c r="U803" s="25"/>
      <c r="V803" s="25"/>
      <c r="W803" s="25"/>
      <c r="X803" s="25"/>
      <c r="Y803" s="25"/>
      <c r="Z803" s="25"/>
      <c r="AA803" s="25"/>
      <c r="AB803" s="25"/>
      <c r="AC803" s="25"/>
      <c r="AD803" s="25"/>
      <c r="AE803" s="25"/>
      <c r="AF803" s="25"/>
      <c r="AG803" s="25"/>
      <c r="AH803" s="25"/>
      <c r="AI803" s="25"/>
      <c r="AJ803" s="25"/>
      <c r="AK803" s="25"/>
      <c r="AL803" s="25"/>
      <c r="AM803" s="25"/>
      <c r="AN803" s="25"/>
      <c r="AO803" s="25"/>
      <c r="AP803" s="25"/>
      <c r="AQ803" s="25"/>
      <c r="AR803" s="25"/>
      <c r="AS803" s="25"/>
    </row>
    <row r="804" spans="1:45" x14ac:dyDescent="0.25">
      <c r="A804" s="21"/>
      <c r="B804" s="4" t="str">
        <f>IF(A803="","",IF(A804="","←",IF(A804="Cash Request",COUNTIF($A$5:A803,"Cash Request")+1,IF(A804&lt;&gt;"Cash Request",B803+0.01&amp;"",))))</f>
        <v/>
      </c>
      <c r="C804" s="22"/>
      <c r="D804" s="23"/>
      <c r="E804" s="5">
        <f>IF(AND(A803="",A804&lt;&gt;""),"ERROR-MISSING ROW ABOVE",IF(A804="Cash Request",SUMIF(B805:$B$1006,B804&amp;".*",E805:$E$1006),SUM(F804:AS804)))</f>
        <v>0</v>
      </c>
      <c r="F804" s="25"/>
      <c r="G804" s="25"/>
      <c r="H804" s="25"/>
      <c r="I804" s="25"/>
      <c r="J804" s="25"/>
      <c r="K804" s="25"/>
      <c r="L804" s="25"/>
      <c r="M804" s="25"/>
      <c r="N804" s="25"/>
      <c r="O804" s="25"/>
      <c r="P804" s="25"/>
      <c r="Q804" s="25"/>
      <c r="R804" s="25"/>
      <c r="S804" s="25"/>
      <c r="T804" s="25"/>
      <c r="U804" s="25"/>
      <c r="V804" s="25"/>
      <c r="W804" s="25"/>
      <c r="X804" s="25"/>
      <c r="Y804" s="25"/>
      <c r="Z804" s="25"/>
      <c r="AA804" s="25"/>
      <c r="AB804" s="25"/>
      <c r="AC804" s="25"/>
      <c r="AD804" s="25"/>
      <c r="AE804" s="25"/>
      <c r="AF804" s="25"/>
      <c r="AG804" s="25"/>
      <c r="AH804" s="25"/>
      <c r="AI804" s="25"/>
      <c r="AJ804" s="25"/>
      <c r="AK804" s="25"/>
      <c r="AL804" s="25"/>
      <c r="AM804" s="25"/>
      <c r="AN804" s="25"/>
      <c r="AO804" s="25"/>
      <c r="AP804" s="25"/>
      <c r="AQ804" s="25"/>
      <c r="AR804" s="25"/>
      <c r="AS804" s="25"/>
    </row>
    <row r="805" spans="1:45" x14ac:dyDescent="0.25">
      <c r="A805" s="21"/>
      <c r="B805" s="4" t="str">
        <f>IF(A804="","",IF(A805="","←",IF(A805="Cash Request",COUNTIF($A$5:A804,"Cash Request")+1,IF(A805&lt;&gt;"Cash Request",B804+0.01&amp;"",))))</f>
        <v/>
      </c>
      <c r="C805" s="22"/>
      <c r="D805" s="23"/>
      <c r="E805" s="5">
        <f>IF(AND(A804="",A805&lt;&gt;""),"ERROR-MISSING ROW ABOVE",IF(A805="Cash Request",SUMIF(B806:$B$1006,B805&amp;".*",E806:$E$1006),SUM(F805:AS805)))</f>
        <v>0</v>
      </c>
      <c r="F805" s="25"/>
      <c r="G805" s="25"/>
      <c r="H805" s="25"/>
      <c r="I805" s="25"/>
      <c r="J805" s="25"/>
      <c r="K805" s="25"/>
      <c r="L805" s="25"/>
      <c r="M805" s="25"/>
      <c r="N805" s="25"/>
      <c r="O805" s="25"/>
      <c r="P805" s="25"/>
      <c r="Q805" s="25"/>
      <c r="R805" s="25"/>
      <c r="S805" s="25"/>
      <c r="T805" s="25"/>
      <c r="U805" s="25"/>
      <c r="V805" s="25"/>
      <c r="W805" s="25"/>
      <c r="X805" s="25"/>
      <c r="Y805" s="25"/>
      <c r="Z805" s="25"/>
      <c r="AA805" s="25"/>
      <c r="AB805" s="25"/>
      <c r="AC805" s="25"/>
      <c r="AD805" s="25"/>
      <c r="AE805" s="25"/>
      <c r="AF805" s="25"/>
      <c r="AG805" s="25"/>
      <c r="AH805" s="25"/>
      <c r="AI805" s="25"/>
      <c r="AJ805" s="25"/>
      <c r="AK805" s="25"/>
      <c r="AL805" s="25"/>
      <c r="AM805" s="25"/>
      <c r="AN805" s="25"/>
      <c r="AO805" s="25"/>
      <c r="AP805" s="25"/>
      <c r="AQ805" s="25"/>
      <c r="AR805" s="25"/>
      <c r="AS805" s="25"/>
    </row>
    <row r="806" spans="1:45" x14ac:dyDescent="0.25">
      <c r="A806" s="21"/>
      <c r="B806" s="4" t="str">
        <f>IF(A805="","",IF(A806="","←",IF(A806="Cash Request",COUNTIF($A$5:A805,"Cash Request")+1,IF(A806&lt;&gt;"Cash Request",B805+0.01&amp;"",))))</f>
        <v/>
      </c>
      <c r="C806" s="22"/>
      <c r="D806" s="23"/>
      <c r="E806" s="5">
        <f>IF(AND(A805="",A806&lt;&gt;""),"ERROR-MISSING ROW ABOVE",IF(A806="Cash Request",SUMIF(B807:$B$1006,B806&amp;".*",E807:$E$1006),SUM(F806:AS806)))</f>
        <v>0</v>
      </c>
      <c r="F806" s="25"/>
      <c r="G806" s="25"/>
      <c r="H806" s="25"/>
      <c r="I806" s="25"/>
      <c r="J806" s="25"/>
      <c r="K806" s="25"/>
      <c r="L806" s="25"/>
      <c r="M806" s="25"/>
      <c r="N806" s="25"/>
      <c r="O806" s="25"/>
      <c r="P806" s="25"/>
      <c r="Q806" s="25"/>
      <c r="R806" s="25"/>
      <c r="S806" s="25"/>
      <c r="T806" s="25"/>
      <c r="U806" s="25"/>
      <c r="V806" s="25"/>
      <c r="W806" s="25"/>
      <c r="X806" s="25"/>
      <c r="Y806" s="25"/>
      <c r="Z806" s="25"/>
      <c r="AA806" s="25"/>
      <c r="AB806" s="25"/>
      <c r="AC806" s="25"/>
      <c r="AD806" s="25"/>
      <c r="AE806" s="25"/>
      <c r="AF806" s="25"/>
      <c r="AG806" s="25"/>
      <c r="AH806" s="25"/>
      <c r="AI806" s="25"/>
      <c r="AJ806" s="25"/>
      <c r="AK806" s="25"/>
      <c r="AL806" s="25"/>
      <c r="AM806" s="25"/>
      <c r="AN806" s="25"/>
      <c r="AO806" s="25"/>
      <c r="AP806" s="25"/>
      <c r="AQ806" s="25"/>
      <c r="AR806" s="25"/>
      <c r="AS806" s="25"/>
    </row>
    <row r="807" spans="1:45" x14ac:dyDescent="0.25">
      <c r="A807" s="21"/>
      <c r="B807" s="4" t="str">
        <f>IF(A806="","",IF(A807="","←",IF(A807="Cash Request",COUNTIF($A$5:A806,"Cash Request")+1,IF(A807&lt;&gt;"Cash Request",B806+0.01&amp;"",))))</f>
        <v/>
      </c>
      <c r="C807" s="22"/>
      <c r="D807" s="23"/>
      <c r="E807" s="5">
        <f>IF(AND(A806="",A807&lt;&gt;""),"ERROR-MISSING ROW ABOVE",IF(A807="Cash Request",SUMIF(B808:$B$1006,B807&amp;".*",E808:$E$1006),SUM(F807:AS807)))</f>
        <v>0</v>
      </c>
      <c r="F807" s="25"/>
      <c r="G807" s="25"/>
      <c r="H807" s="25"/>
      <c r="I807" s="25"/>
      <c r="J807" s="25"/>
      <c r="K807" s="25"/>
      <c r="L807" s="25"/>
      <c r="M807" s="25"/>
      <c r="N807" s="25"/>
      <c r="O807" s="25"/>
      <c r="P807" s="25"/>
      <c r="Q807" s="25"/>
      <c r="R807" s="25"/>
      <c r="S807" s="25"/>
      <c r="T807" s="25"/>
      <c r="U807" s="25"/>
      <c r="V807" s="25"/>
      <c r="W807" s="25"/>
      <c r="X807" s="25"/>
      <c r="Y807" s="25"/>
      <c r="Z807" s="25"/>
      <c r="AA807" s="25"/>
      <c r="AB807" s="25"/>
      <c r="AC807" s="25"/>
      <c r="AD807" s="25"/>
      <c r="AE807" s="25"/>
      <c r="AF807" s="25"/>
      <c r="AG807" s="25"/>
      <c r="AH807" s="25"/>
      <c r="AI807" s="25"/>
      <c r="AJ807" s="25"/>
      <c r="AK807" s="25"/>
      <c r="AL807" s="25"/>
      <c r="AM807" s="25"/>
      <c r="AN807" s="25"/>
      <c r="AO807" s="25"/>
      <c r="AP807" s="25"/>
      <c r="AQ807" s="25"/>
      <c r="AR807" s="25"/>
      <c r="AS807" s="25"/>
    </row>
    <row r="808" spans="1:45" x14ac:dyDescent="0.25">
      <c r="A808" s="21"/>
      <c r="B808" s="4" t="str">
        <f>IF(A807="","",IF(A808="","←",IF(A808="Cash Request",COUNTIF($A$5:A807,"Cash Request")+1,IF(A808&lt;&gt;"Cash Request",B807+0.01&amp;"",))))</f>
        <v/>
      </c>
      <c r="C808" s="22"/>
      <c r="D808" s="23"/>
      <c r="E808" s="5">
        <f>IF(AND(A807="",A808&lt;&gt;""),"ERROR-MISSING ROW ABOVE",IF(A808="Cash Request",SUMIF(B809:$B$1006,B808&amp;".*",E809:$E$1006),SUM(F808:AS808)))</f>
        <v>0</v>
      </c>
      <c r="F808" s="25"/>
      <c r="G808" s="25"/>
      <c r="H808" s="25"/>
      <c r="I808" s="25"/>
      <c r="J808" s="25"/>
      <c r="K808" s="25"/>
      <c r="L808" s="25"/>
      <c r="M808" s="25"/>
      <c r="N808" s="25"/>
      <c r="O808" s="25"/>
      <c r="P808" s="25"/>
      <c r="Q808" s="25"/>
      <c r="R808" s="25"/>
      <c r="S808" s="25"/>
      <c r="T808" s="25"/>
      <c r="U808" s="25"/>
      <c r="V808" s="25"/>
      <c r="W808" s="25"/>
      <c r="X808" s="25"/>
      <c r="Y808" s="25"/>
      <c r="Z808" s="25"/>
      <c r="AA808" s="25"/>
      <c r="AB808" s="25"/>
      <c r="AC808" s="25"/>
      <c r="AD808" s="25"/>
      <c r="AE808" s="25"/>
      <c r="AF808" s="25"/>
      <c r="AG808" s="25"/>
      <c r="AH808" s="25"/>
      <c r="AI808" s="25"/>
      <c r="AJ808" s="25"/>
      <c r="AK808" s="25"/>
      <c r="AL808" s="25"/>
      <c r="AM808" s="25"/>
      <c r="AN808" s="25"/>
      <c r="AO808" s="25"/>
      <c r="AP808" s="25"/>
      <c r="AQ808" s="25"/>
      <c r="AR808" s="25"/>
      <c r="AS808" s="25"/>
    </row>
    <row r="809" spans="1:45" x14ac:dyDescent="0.25">
      <c r="A809" s="21"/>
      <c r="B809" s="4" t="str">
        <f>IF(A808="","",IF(A809="","←",IF(A809="Cash Request",COUNTIF($A$5:A808,"Cash Request")+1,IF(A809&lt;&gt;"Cash Request",B808+0.01&amp;"",))))</f>
        <v/>
      </c>
      <c r="C809" s="22"/>
      <c r="D809" s="23"/>
      <c r="E809" s="5">
        <f>IF(AND(A808="",A809&lt;&gt;""),"ERROR-MISSING ROW ABOVE",IF(A809="Cash Request",SUMIF(B810:$B$1006,B809&amp;".*",E810:$E$1006),SUM(F809:AS809)))</f>
        <v>0</v>
      </c>
      <c r="F809" s="25"/>
      <c r="G809" s="25"/>
      <c r="H809" s="25"/>
      <c r="I809" s="25"/>
      <c r="J809" s="25"/>
      <c r="K809" s="25"/>
      <c r="L809" s="25"/>
      <c r="M809" s="25"/>
      <c r="N809" s="25"/>
      <c r="O809" s="25"/>
      <c r="P809" s="25"/>
      <c r="Q809" s="25"/>
      <c r="R809" s="25"/>
      <c r="S809" s="25"/>
      <c r="T809" s="25"/>
      <c r="U809" s="25"/>
      <c r="V809" s="25"/>
      <c r="W809" s="25"/>
      <c r="X809" s="25"/>
      <c r="Y809" s="25"/>
      <c r="Z809" s="25"/>
      <c r="AA809" s="25"/>
      <c r="AB809" s="25"/>
      <c r="AC809" s="25"/>
      <c r="AD809" s="25"/>
      <c r="AE809" s="25"/>
      <c r="AF809" s="25"/>
      <c r="AG809" s="25"/>
      <c r="AH809" s="25"/>
      <c r="AI809" s="25"/>
      <c r="AJ809" s="25"/>
      <c r="AK809" s="25"/>
      <c r="AL809" s="25"/>
      <c r="AM809" s="25"/>
      <c r="AN809" s="25"/>
      <c r="AO809" s="25"/>
      <c r="AP809" s="25"/>
      <c r="AQ809" s="25"/>
      <c r="AR809" s="25"/>
      <c r="AS809" s="25"/>
    </row>
    <row r="810" spans="1:45" x14ac:dyDescent="0.25">
      <c r="A810" s="21"/>
      <c r="B810" s="4" t="str">
        <f>IF(A809="","",IF(A810="","←",IF(A810="Cash Request",COUNTIF($A$5:A809,"Cash Request")+1,IF(A810&lt;&gt;"Cash Request",B809+0.01&amp;"",))))</f>
        <v/>
      </c>
      <c r="C810" s="22"/>
      <c r="D810" s="23"/>
      <c r="E810" s="5">
        <f>IF(AND(A809="",A810&lt;&gt;""),"ERROR-MISSING ROW ABOVE",IF(A810="Cash Request",SUMIF(B811:$B$1006,B810&amp;".*",E811:$E$1006),SUM(F810:AS810)))</f>
        <v>0</v>
      </c>
      <c r="F810" s="25"/>
      <c r="G810" s="25"/>
      <c r="H810" s="25"/>
      <c r="I810" s="25"/>
      <c r="J810" s="25"/>
      <c r="K810" s="25"/>
      <c r="L810" s="25"/>
      <c r="M810" s="25"/>
      <c r="N810" s="25"/>
      <c r="O810" s="25"/>
      <c r="P810" s="25"/>
      <c r="Q810" s="25"/>
      <c r="R810" s="25"/>
      <c r="S810" s="25"/>
      <c r="T810" s="25"/>
      <c r="U810" s="25"/>
      <c r="V810" s="25"/>
      <c r="W810" s="25"/>
      <c r="X810" s="25"/>
      <c r="Y810" s="25"/>
      <c r="Z810" s="25"/>
      <c r="AA810" s="25"/>
      <c r="AB810" s="25"/>
      <c r="AC810" s="25"/>
      <c r="AD810" s="25"/>
      <c r="AE810" s="25"/>
      <c r="AF810" s="25"/>
      <c r="AG810" s="25"/>
      <c r="AH810" s="25"/>
      <c r="AI810" s="25"/>
      <c r="AJ810" s="25"/>
      <c r="AK810" s="25"/>
      <c r="AL810" s="25"/>
      <c r="AM810" s="25"/>
      <c r="AN810" s="25"/>
      <c r="AO810" s="25"/>
      <c r="AP810" s="25"/>
      <c r="AQ810" s="25"/>
      <c r="AR810" s="25"/>
      <c r="AS810" s="25"/>
    </row>
    <row r="811" spans="1:45" x14ac:dyDescent="0.25">
      <c r="A811" s="21"/>
      <c r="B811" s="4" t="str">
        <f>IF(A810="","",IF(A811="","←",IF(A811="Cash Request",COUNTIF($A$5:A810,"Cash Request")+1,IF(A811&lt;&gt;"Cash Request",B810+0.01&amp;"",))))</f>
        <v/>
      </c>
      <c r="C811" s="22"/>
      <c r="D811" s="23"/>
      <c r="E811" s="5">
        <f>IF(AND(A810="",A811&lt;&gt;""),"ERROR-MISSING ROW ABOVE",IF(A811="Cash Request",SUMIF(B812:$B$1006,B811&amp;".*",E812:$E$1006),SUM(F811:AS811)))</f>
        <v>0</v>
      </c>
      <c r="F811" s="25"/>
      <c r="G811" s="25"/>
      <c r="H811" s="25"/>
      <c r="I811" s="25"/>
      <c r="J811" s="25"/>
      <c r="K811" s="25"/>
      <c r="L811" s="25"/>
      <c r="M811" s="25"/>
      <c r="N811" s="25"/>
      <c r="O811" s="25"/>
      <c r="P811" s="25"/>
      <c r="Q811" s="25"/>
      <c r="R811" s="25"/>
      <c r="S811" s="25"/>
      <c r="T811" s="25"/>
      <c r="U811" s="25"/>
      <c r="V811" s="25"/>
      <c r="W811" s="25"/>
      <c r="X811" s="25"/>
      <c r="Y811" s="25"/>
      <c r="Z811" s="25"/>
      <c r="AA811" s="25"/>
      <c r="AB811" s="25"/>
      <c r="AC811" s="25"/>
      <c r="AD811" s="25"/>
      <c r="AE811" s="25"/>
      <c r="AF811" s="25"/>
      <c r="AG811" s="25"/>
      <c r="AH811" s="25"/>
      <c r="AI811" s="25"/>
      <c r="AJ811" s="25"/>
      <c r="AK811" s="25"/>
      <c r="AL811" s="25"/>
      <c r="AM811" s="25"/>
      <c r="AN811" s="25"/>
      <c r="AO811" s="25"/>
      <c r="AP811" s="25"/>
      <c r="AQ811" s="25"/>
      <c r="AR811" s="25"/>
      <c r="AS811" s="25"/>
    </row>
    <row r="812" spans="1:45" x14ac:dyDescent="0.25">
      <c r="A812" s="21"/>
      <c r="B812" s="4" t="str">
        <f>IF(A811="","",IF(A812="","←",IF(A812="Cash Request",COUNTIF($A$5:A811,"Cash Request")+1,IF(A812&lt;&gt;"Cash Request",B811+0.01&amp;"",))))</f>
        <v/>
      </c>
      <c r="C812" s="22"/>
      <c r="D812" s="23"/>
      <c r="E812" s="5">
        <f>IF(AND(A811="",A812&lt;&gt;""),"ERROR-MISSING ROW ABOVE",IF(A812="Cash Request",SUMIF(B813:$B$1006,B812&amp;".*",E813:$E$1006),SUM(F812:AS812)))</f>
        <v>0</v>
      </c>
      <c r="F812" s="25"/>
      <c r="G812" s="25"/>
      <c r="H812" s="25"/>
      <c r="I812" s="25"/>
      <c r="J812" s="25"/>
      <c r="K812" s="25"/>
      <c r="L812" s="25"/>
      <c r="M812" s="25"/>
      <c r="N812" s="25"/>
      <c r="O812" s="25"/>
      <c r="P812" s="25"/>
      <c r="Q812" s="25"/>
      <c r="R812" s="25"/>
      <c r="S812" s="25"/>
      <c r="T812" s="25"/>
      <c r="U812" s="25"/>
      <c r="V812" s="25"/>
      <c r="W812" s="25"/>
      <c r="X812" s="25"/>
      <c r="Y812" s="25"/>
      <c r="Z812" s="25"/>
      <c r="AA812" s="25"/>
      <c r="AB812" s="25"/>
      <c r="AC812" s="25"/>
      <c r="AD812" s="25"/>
      <c r="AE812" s="25"/>
      <c r="AF812" s="25"/>
      <c r="AG812" s="25"/>
      <c r="AH812" s="25"/>
      <c r="AI812" s="25"/>
      <c r="AJ812" s="25"/>
      <c r="AK812" s="25"/>
      <c r="AL812" s="25"/>
      <c r="AM812" s="25"/>
      <c r="AN812" s="25"/>
      <c r="AO812" s="25"/>
      <c r="AP812" s="25"/>
      <c r="AQ812" s="25"/>
      <c r="AR812" s="25"/>
      <c r="AS812" s="25"/>
    </row>
    <row r="813" spans="1:45" x14ac:dyDescent="0.25">
      <c r="A813" s="21"/>
      <c r="B813" s="4" t="str">
        <f>IF(A812="","",IF(A813="","←",IF(A813="Cash Request",COUNTIF($A$5:A812,"Cash Request")+1,IF(A813&lt;&gt;"Cash Request",B812+0.01&amp;"",))))</f>
        <v/>
      </c>
      <c r="C813" s="22"/>
      <c r="D813" s="23"/>
      <c r="E813" s="5">
        <f>IF(AND(A812="",A813&lt;&gt;""),"ERROR-MISSING ROW ABOVE",IF(A813="Cash Request",SUMIF(B814:$B$1006,B813&amp;".*",E814:$E$1006),SUM(F813:AS813)))</f>
        <v>0</v>
      </c>
      <c r="F813" s="25"/>
      <c r="G813" s="25"/>
      <c r="H813" s="25"/>
      <c r="I813" s="25"/>
      <c r="J813" s="25"/>
      <c r="K813" s="25"/>
      <c r="L813" s="25"/>
      <c r="M813" s="25"/>
      <c r="N813" s="25"/>
      <c r="O813" s="25"/>
      <c r="P813" s="25"/>
      <c r="Q813" s="25"/>
      <c r="R813" s="25"/>
      <c r="S813" s="25"/>
      <c r="T813" s="25"/>
      <c r="U813" s="25"/>
      <c r="V813" s="25"/>
      <c r="W813" s="25"/>
      <c r="X813" s="25"/>
      <c r="Y813" s="25"/>
      <c r="Z813" s="25"/>
      <c r="AA813" s="25"/>
      <c r="AB813" s="25"/>
      <c r="AC813" s="25"/>
      <c r="AD813" s="25"/>
      <c r="AE813" s="25"/>
      <c r="AF813" s="25"/>
      <c r="AG813" s="25"/>
      <c r="AH813" s="25"/>
      <c r="AI813" s="25"/>
      <c r="AJ813" s="25"/>
      <c r="AK813" s="25"/>
      <c r="AL813" s="25"/>
      <c r="AM813" s="25"/>
      <c r="AN813" s="25"/>
      <c r="AO813" s="25"/>
      <c r="AP813" s="25"/>
      <c r="AQ813" s="25"/>
      <c r="AR813" s="25"/>
      <c r="AS813" s="25"/>
    </row>
    <row r="814" spans="1:45" x14ac:dyDescent="0.25">
      <c r="A814" s="21"/>
      <c r="B814" s="4" t="str">
        <f>IF(A813="","",IF(A814="","←",IF(A814="Cash Request",COUNTIF($A$5:A813,"Cash Request")+1,IF(A814&lt;&gt;"Cash Request",B813+0.01&amp;"",))))</f>
        <v/>
      </c>
      <c r="C814" s="22"/>
      <c r="D814" s="23"/>
      <c r="E814" s="5">
        <f>IF(AND(A813="",A814&lt;&gt;""),"ERROR-MISSING ROW ABOVE",IF(A814="Cash Request",SUMIF(B815:$B$1006,B814&amp;".*",E815:$E$1006),SUM(F814:AS814)))</f>
        <v>0</v>
      </c>
      <c r="F814" s="25"/>
      <c r="G814" s="25"/>
      <c r="H814" s="25"/>
      <c r="I814" s="25"/>
      <c r="J814" s="25"/>
      <c r="K814" s="25"/>
      <c r="L814" s="25"/>
      <c r="M814" s="25"/>
      <c r="N814" s="25"/>
      <c r="O814" s="25"/>
      <c r="P814" s="25"/>
      <c r="Q814" s="25"/>
      <c r="R814" s="25"/>
      <c r="S814" s="25"/>
      <c r="T814" s="25"/>
      <c r="U814" s="25"/>
      <c r="V814" s="25"/>
      <c r="W814" s="25"/>
      <c r="X814" s="25"/>
      <c r="Y814" s="25"/>
      <c r="Z814" s="25"/>
      <c r="AA814" s="25"/>
      <c r="AB814" s="25"/>
      <c r="AC814" s="25"/>
      <c r="AD814" s="25"/>
      <c r="AE814" s="25"/>
      <c r="AF814" s="25"/>
      <c r="AG814" s="25"/>
      <c r="AH814" s="25"/>
      <c r="AI814" s="25"/>
      <c r="AJ814" s="25"/>
      <c r="AK814" s="25"/>
      <c r="AL814" s="25"/>
      <c r="AM814" s="25"/>
      <c r="AN814" s="25"/>
      <c r="AO814" s="25"/>
      <c r="AP814" s="25"/>
      <c r="AQ814" s="25"/>
      <c r="AR814" s="25"/>
      <c r="AS814" s="25"/>
    </row>
    <row r="815" spans="1:45" x14ac:dyDescent="0.25">
      <c r="A815" s="21"/>
      <c r="B815" s="4" t="str">
        <f>IF(A814="","",IF(A815="","←",IF(A815="Cash Request",COUNTIF($A$5:A814,"Cash Request")+1,IF(A815&lt;&gt;"Cash Request",B814+0.01&amp;"",))))</f>
        <v/>
      </c>
      <c r="C815" s="22"/>
      <c r="D815" s="23"/>
      <c r="E815" s="5">
        <f>IF(AND(A814="",A815&lt;&gt;""),"ERROR-MISSING ROW ABOVE",IF(A815="Cash Request",SUMIF(B816:$B$1006,B815&amp;".*",E816:$E$1006),SUM(F815:AS815)))</f>
        <v>0</v>
      </c>
      <c r="F815" s="25"/>
      <c r="G815" s="25"/>
      <c r="H815" s="25"/>
      <c r="I815" s="25"/>
      <c r="J815" s="25"/>
      <c r="K815" s="25"/>
      <c r="L815" s="25"/>
      <c r="M815" s="25"/>
      <c r="N815" s="25"/>
      <c r="O815" s="25"/>
      <c r="P815" s="25"/>
      <c r="Q815" s="25"/>
      <c r="R815" s="25"/>
      <c r="S815" s="25"/>
      <c r="T815" s="25"/>
      <c r="U815" s="25"/>
      <c r="V815" s="25"/>
      <c r="W815" s="25"/>
      <c r="X815" s="25"/>
      <c r="Y815" s="25"/>
      <c r="Z815" s="25"/>
      <c r="AA815" s="25"/>
      <c r="AB815" s="25"/>
      <c r="AC815" s="25"/>
      <c r="AD815" s="25"/>
      <c r="AE815" s="25"/>
      <c r="AF815" s="25"/>
      <c r="AG815" s="25"/>
      <c r="AH815" s="25"/>
      <c r="AI815" s="25"/>
      <c r="AJ815" s="25"/>
      <c r="AK815" s="25"/>
      <c r="AL815" s="25"/>
      <c r="AM815" s="25"/>
      <c r="AN815" s="25"/>
      <c r="AO815" s="25"/>
      <c r="AP815" s="25"/>
      <c r="AQ815" s="25"/>
      <c r="AR815" s="25"/>
      <c r="AS815" s="25"/>
    </row>
    <row r="816" spans="1:45" x14ac:dyDescent="0.25">
      <c r="A816" s="21"/>
      <c r="B816" s="4" t="str">
        <f>IF(A815="","",IF(A816="","←",IF(A816="Cash Request",COUNTIF($A$5:A815,"Cash Request")+1,IF(A816&lt;&gt;"Cash Request",B815+0.01&amp;"",))))</f>
        <v/>
      </c>
      <c r="C816" s="22"/>
      <c r="D816" s="23"/>
      <c r="E816" s="5">
        <f>IF(AND(A815="",A816&lt;&gt;""),"ERROR-MISSING ROW ABOVE",IF(A816="Cash Request",SUMIF(B817:$B$1006,B816&amp;".*",E817:$E$1006),SUM(F816:AS816)))</f>
        <v>0</v>
      </c>
      <c r="F816" s="25"/>
      <c r="G816" s="25"/>
      <c r="H816" s="25"/>
      <c r="I816" s="25"/>
      <c r="J816" s="25"/>
      <c r="K816" s="25"/>
      <c r="L816" s="25"/>
      <c r="M816" s="25"/>
      <c r="N816" s="25"/>
      <c r="O816" s="25"/>
      <c r="P816" s="25"/>
      <c r="Q816" s="25"/>
      <c r="R816" s="25"/>
      <c r="S816" s="25"/>
      <c r="T816" s="25"/>
      <c r="U816" s="25"/>
      <c r="V816" s="25"/>
      <c r="W816" s="25"/>
      <c r="X816" s="25"/>
      <c r="Y816" s="25"/>
      <c r="Z816" s="25"/>
      <c r="AA816" s="25"/>
      <c r="AB816" s="25"/>
      <c r="AC816" s="25"/>
      <c r="AD816" s="25"/>
      <c r="AE816" s="25"/>
      <c r="AF816" s="25"/>
      <c r="AG816" s="25"/>
      <c r="AH816" s="25"/>
      <c r="AI816" s="25"/>
      <c r="AJ816" s="25"/>
      <c r="AK816" s="25"/>
      <c r="AL816" s="25"/>
      <c r="AM816" s="25"/>
      <c r="AN816" s="25"/>
      <c r="AO816" s="25"/>
      <c r="AP816" s="25"/>
      <c r="AQ816" s="25"/>
      <c r="AR816" s="25"/>
      <c r="AS816" s="25"/>
    </row>
    <row r="817" spans="1:45" x14ac:dyDescent="0.25">
      <c r="A817" s="21"/>
      <c r="B817" s="4" t="str">
        <f>IF(A816="","",IF(A817="","←",IF(A817="Cash Request",COUNTIF($A$5:A816,"Cash Request")+1,IF(A817&lt;&gt;"Cash Request",B816+0.01&amp;"",))))</f>
        <v/>
      </c>
      <c r="C817" s="22"/>
      <c r="D817" s="23"/>
      <c r="E817" s="5">
        <f>IF(AND(A816="",A817&lt;&gt;""),"ERROR-MISSING ROW ABOVE",IF(A817="Cash Request",SUMIF(B818:$B$1006,B817&amp;".*",E818:$E$1006),SUM(F817:AS817)))</f>
        <v>0</v>
      </c>
      <c r="F817" s="25"/>
      <c r="G817" s="25"/>
      <c r="H817" s="25"/>
      <c r="I817" s="25"/>
      <c r="J817" s="25"/>
      <c r="K817" s="25"/>
      <c r="L817" s="25"/>
      <c r="M817" s="25"/>
      <c r="N817" s="25"/>
      <c r="O817" s="25"/>
      <c r="P817" s="25"/>
      <c r="Q817" s="25"/>
      <c r="R817" s="25"/>
      <c r="S817" s="25"/>
      <c r="T817" s="25"/>
      <c r="U817" s="25"/>
      <c r="V817" s="25"/>
      <c r="W817" s="25"/>
      <c r="X817" s="25"/>
      <c r="Y817" s="25"/>
      <c r="Z817" s="25"/>
      <c r="AA817" s="25"/>
      <c r="AB817" s="25"/>
      <c r="AC817" s="25"/>
      <c r="AD817" s="25"/>
      <c r="AE817" s="25"/>
      <c r="AF817" s="25"/>
      <c r="AG817" s="25"/>
      <c r="AH817" s="25"/>
      <c r="AI817" s="25"/>
      <c r="AJ817" s="25"/>
      <c r="AK817" s="25"/>
      <c r="AL817" s="25"/>
      <c r="AM817" s="25"/>
      <c r="AN817" s="25"/>
      <c r="AO817" s="25"/>
      <c r="AP817" s="25"/>
      <c r="AQ817" s="25"/>
      <c r="AR817" s="25"/>
      <c r="AS817" s="25"/>
    </row>
    <row r="818" spans="1:45" x14ac:dyDescent="0.25">
      <c r="A818" s="21"/>
      <c r="B818" s="4" t="str">
        <f>IF(A817="","",IF(A818="","←",IF(A818="Cash Request",COUNTIF($A$5:A817,"Cash Request")+1,IF(A818&lt;&gt;"Cash Request",B817+0.01&amp;"",))))</f>
        <v/>
      </c>
      <c r="C818" s="22"/>
      <c r="D818" s="23"/>
      <c r="E818" s="5">
        <f>IF(AND(A817="",A818&lt;&gt;""),"ERROR-MISSING ROW ABOVE",IF(A818="Cash Request",SUMIF(B819:$B$1006,B818&amp;".*",E819:$E$1006),SUM(F818:AS818)))</f>
        <v>0</v>
      </c>
      <c r="F818" s="25"/>
      <c r="G818" s="25"/>
      <c r="H818" s="25"/>
      <c r="I818" s="25"/>
      <c r="J818" s="25"/>
      <c r="K818" s="25"/>
      <c r="L818" s="25"/>
      <c r="M818" s="25"/>
      <c r="N818" s="25"/>
      <c r="O818" s="25"/>
      <c r="P818" s="25"/>
      <c r="Q818" s="25"/>
      <c r="R818" s="25"/>
      <c r="S818" s="25"/>
      <c r="T818" s="25"/>
      <c r="U818" s="25"/>
      <c r="V818" s="25"/>
      <c r="W818" s="25"/>
      <c r="X818" s="25"/>
      <c r="Y818" s="25"/>
      <c r="Z818" s="25"/>
      <c r="AA818" s="25"/>
      <c r="AB818" s="25"/>
      <c r="AC818" s="25"/>
      <c r="AD818" s="25"/>
      <c r="AE818" s="25"/>
      <c r="AF818" s="25"/>
      <c r="AG818" s="25"/>
      <c r="AH818" s="25"/>
      <c r="AI818" s="25"/>
      <c r="AJ818" s="25"/>
      <c r="AK818" s="25"/>
      <c r="AL818" s="25"/>
      <c r="AM818" s="25"/>
      <c r="AN818" s="25"/>
      <c r="AO818" s="25"/>
      <c r="AP818" s="25"/>
      <c r="AQ818" s="25"/>
      <c r="AR818" s="25"/>
      <c r="AS818" s="25"/>
    </row>
    <row r="819" spans="1:45" x14ac:dyDescent="0.25">
      <c r="A819" s="21"/>
      <c r="B819" s="4" t="str">
        <f>IF(A818="","",IF(A819="","←",IF(A819="Cash Request",COUNTIF($A$5:A818,"Cash Request")+1,IF(A819&lt;&gt;"Cash Request",B818+0.01&amp;"",))))</f>
        <v/>
      </c>
      <c r="C819" s="22"/>
      <c r="D819" s="23"/>
      <c r="E819" s="5">
        <f>IF(AND(A818="",A819&lt;&gt;""),"ERROR-MISSING ROW ABOVE",IF(A819="Cash Request",SUMIF(B820:$B$1006,B819&amp;".*",E820:$E$1006),SUM(F819:AS819)))</f>
        <v>0</v>
      </c>
      <c r="F819" s="25"/>
      <c r="G819" s="25"/>
      <c r="H819" s="25"/>
      <c r="I819" s="25"/>
      <c r="J819" s="25"/>
      <c r="K819" s="25"/>
      <c r="L819" s="25"/>
      <c r="M819" s="25"/>
      <c r="N819" s="25"/>
      <c r="O819" s="25"/>
      <c r="P819" s="25"/>
      <c r="Q819" s="25"/>
      <c r="R819" s="25"/>
      <c r="S819" s="25"/>
      <c r="T819" s="25"/>
      <c r="U819" s="25"/>
      <c r="V819" s="25"/>
      <c r="W819" s="25"/>
      <c r="X819" s="25"/>
      <c r="Y819" s="25"/>
      <c r="Z819" s="25"/>
      <c r="AA819" s="25"/>
      <c r="AB819" s="25"/>
      <c r="AC819" s="25"/>
      <c r="AD819" s="25"/>
      <c r="AE819" s="25"/>
      <c r="AF819" s="25"/>
      <c r="AG819" s="25"/>
      <c r="AH819" s="25"/>
      <c r="AI819" s="25"/>
      <c r="AJ819" s="25"/>
      <c r="AK819" s="25"/>
      <c r="AL819" s="25"/>
      <c r="AM819" s="25"/>
      <c r="AN819" s="25"/>
      <c r="AO819" s="25"/>
      <c r="AP819" s="25"/>
      <c r="AQ819" s="25"/>
      <c r="AR819" s="25"/>
      <c r="AS819" s="25"/>
    </row>
    <row r="820" spans="1:45" x14ac:dyDescent="0.25">
      <c r="A820" s="21"/>
      <c r="B820" s="4" t="str">
        <f>IF(A819="","",IF(A820="","←",IF(A820="Cash Request",COUNTIF($A$5:A819,"Cash Request")+1,IF(A820&lt;&gt;"Cash Request",B819+0.01&amp;"",))))</f>
        <v/>
      </c>
      <c r="C820" s="22"/>
      <c r="D820" s="23"/>
      <c r="E820" s="5">
        <f>IF(AND(A819="",A820&lt;&gt;""),"ERROR-MISSING ROW ABOVE",IF(A820="Cash Request",SUMIF(B821:$B$1006,B820&amp;".*",E821:$E$1006),SUM(F820:AS820)))</f>
        <v>0</v>
      </c>
      <c r="F820" s="25"/>
      <c r="G820" s="25"/>
      <c r="H820" s="25"/>
      <c r="I820" s="25"/>
      <c r="J820" s="25"/>
      <c r="K820" s="25"/>
      <c r="L820" s="25"/>
      <c r="M820" s="25"/>
      <c r="N820" s="25"/>
      <c r="O820" s="25"/>
      <c r="P820" s="25"/>
      <c r="Q820" s="25"/>
      <c r="R820" s="25"/>
      <c r="S820" s="25"/>
      <c r="T820" s="25"/>
      <c r="U820" s="25"/>
      <c r="V820" s="25"/>
      <c r="W820" s="25"/>
      <c r="X820" s="25"/>
      <c r="Y820" s="25"/>
      <c r="Z820" s="25"/>
      <c r="AA820" s="25"/>
      <c r="AB820" s="25"/>
      <c r="AC820" s="25"/>
      <c r="AD820" s="25"/>
      <c r="AE820" s="25"/>
      <c r="AF820" s="25"/>
      <c r="AG820" s="25"/>
      <c r="AH820" s="25"/>
      <c r="AI820" s="25"/>
      <c r="AJ820" s="25"/>
      <c r="AK820" s="25"/>
      <c r="AL820" s="25"/>
      <c r="AM820" s="25"/>
      <c r="AN820" s="25"/>
      <c r="AO820" s="25"/>
      <c r="AP820" s="25"/>
      <c r="AQ820" s="25"/>
      <c r="AR820" s="25"/>
      <c r="AS820" s="25"/>
    </row>
    <row r="821" spans="1:45" x14ac:dyDescent="0.25">
      <c r="A821" s="21"/>
      <c r="B821" s="4" t="str">
        <f>IF(A820="","",IF(A821="","←",IF(A821="Cash Request",COUNTIF($A$5:A820,"Cash Request")+1,IF(A821&lt;&gt;"Cash Request",B820+0.01&amp;"",))))</f>
        <v/>
      </c>
      <c r="C821" s="22"/>
      <c r="D821" s="23"/>
      <c r="E821" s="5">
        <f>IF(AND(A820="",A821&lt;&gt;""),"ERROR-MISSING ROW ABOVE",IF(A821="Cash Request",SUMIF(B822:$B$1006,B821&amp;".*",E822:$E$1006),SUM(F821:AS821)))</f>
        <v>0</v>
      </c>
      <c r="F821" s="25"/>
      <c r="G821" s="25"/>
      <c r="H821" s="25"/>
      <c r="I821" s="25"/>
      <c r="J821" s="25"/>
      <c r="K821" s="25"/>
      <c r="L821" s="25"/>
      <c r="M821" s="25"/>
      <c r="N821" s="25"/>
      <c r="O821" s="25"/>
      <c r="P821" s="25"/>
      <c r="Q821" s="25"/>
      <c r="R821" s="25"/>
      <c r="S821" s="25"/>
      <c r="T821" s="25"/>
      <c r="U821" s="25"/>
      <c r="V821" s="25"/>
      <c r="W821" s="25"/>
      <c r="X821" s="25"/>
      <c r="Y821" s="25"/>
      <c r="Z821" s="25"/>
      <c r="AA821" s="25"/>
      <c r="AB821" s="25"/>
      <c r="AC821" s="25"/>
      <c r="AD821" s="25"/>
      <c r="AE821" s="25"/>
      <c r="AF821" s="25"/>
      <c r="AG821" s="25"/>
      <c r="AH821" s="25"/>
      <c r="AI821" s="25"/>
      <c r="AJ821" s="25"/>
      <c r="AK821" s="25"/>
      <c r="AL821" s="25"/>
      <c r="AM821" s="25"/>
      <c r="AN821" s="25"/>
      <c r="AO821" s="25"/>
      <c r="AP821" s="25"/>
      <c r="AQ821" s="25"/>
      <c r="AR821" s="25"/>
      <c r="AS821" s="25"/>
    </row>
    <row r="822" spans="1:45" x14ac:dyDescent="0.25">
      <c r="A822" s="21"/>
      <c r="B822" s="4" t="str">
        <f>IF(A821="","",IF(A822="","←",IF(A822="Cash Request",COUNTIF($A$5:A821,"Cash Request")+1,IF(A822&lt;&gt;"Cash Request",B821+0.01&amp;"",))))</f>
        <v/>
      </c>
      <c r="C822" s="22"/>
      <c r="D822" s="23"/>
      <c r="E822" s="5">
        <f>IF(AND(A821="",A822&lt;&gt;""),"ERROR-MISSING ROW ABOVE",IF(A822="Cash Request",SUMIF(B823:$B$1006,B822&amp;".*",E823:$E$1006),SUM(F822:AS822)))</f>
        <v>0</v>
      </c>
      <c r="F822" s="25"/>
      <c r="G822" s="25"/>
      <c r="H822" s="25"/>
      <c r="I822" s="25"/>
      <c r="J822" s="25"/>
      <c r="K822" s="25"/>
      <c r="L822" s="25"/>
      <c r="M822" s="25"/>
      <c r="N822" s="25"/>
      <c r="O822" s="25"/>
      <c r="P822" s="25"/>
      <c r="Q822" s="25"/>
      <c r="R822" s="25"/>
      <c r="S822" s="25"/>
      <c r="T822" s="25"/>
      <c r="U822" s="25"/>
      <c r="V822" s="25"/>
      <c r="W822" s="25"/>
      <c r="X822" s="25"/>
      <c r="Y822" s="25"/>
      <c r="Z822" s="25"/>
      <c r="AA822" s="25"/>
      <c r="AB822" s="25"/>
      <c r="AC822" s="25"/>
      <c r="AD822" s="25"/>
      <c r="AE822" s="25"/>
      <c r="AF822" s="25"/>
      <c r="AG822" s="25"/>
      <c r="AH822" s="25"/>
      <c r="AI822" s="25"/>
      <c r="AJ822" s="25"/>
      <c r="AK822" s="25"/>
      <c r="AL822" s="25"/>
      <c r="AM822" s="25"/>
      <c r="AN822" s="25"/>
      <c r="AO822" s="25"/>
      <c r="AP822" s="25"/>
      <c r="AQ822" s="25"/>
      <c r="AR822" s="25"/>
      <c r="AS822" s="25"/>
    </row>
    <row r="823" spans="1:45" x14ac:dyDescent="0.25">
      <c r="A823" s="21"/>
      <c r="B823" s="4" t="str">
        <f>IF(A822="","",IF(A823="","←",IF(A823="Cash Request",COUNTIF($A$5:A822,"Cash Request")+1,IF(A823&lt;&gt;"Cash Request",B822+0.01&amp;"",))))</f>
        <v/>
      </c>
      <c r="C823" s="22"/>
      <c r="D823" s="23"/>
      <c r="E823" s="5">
        <f>IF(AND(A822="",A823&lt;&gt;""),"ERROR-MISSING ROW ABOVE",IF(A823="Cash Request",SUMIF(B824:$B$1006,B823&amp;".*",E824:$E$1006),SUM(F823:AS823)))</f>
        <v>0</v>
      </c>
      <c r="F823" s="25"/>
      <c r="G823" s="25"/>
      <c r="H823" s="25"/>
      <c r="I823" s="25"/>
      <c r="J823" s="25"/>
      <c r="K823" s="25"/>
      <c r="L823" s="25"/>
      <c r="M823" s="25"/>
      <c r="N823" s="25"/>
      <c r="O823" s="25"/>
      <c r="P823" s="25"/>
      <c r="Q823" s="25"/>
      <c r="R823" s="25"/>
      <c r="S823" s="25"/>
      <c r="T823" s="25"/>
      <c r="U823" s="25"/>
      <c r="V823" s="25"/>
      <c r="W823" s="25"/>
      <c r="X823" s="25"/>
      <c r="Y823" s="25"/>
      <c r="Z823" s="25"/>
      <c r="AA823" s="25"/>
      <c r="AB823" s="25"/>
      <c r="AC823" s="25"/>
      <c r="AD823" s="25"/>
      <c r="AE823" s="25"/>
      <c r="AF823" s="25"/>
      <c r="AG823" s="25"/>
      <c r="AH823" s="25"/>
      <c r="AI823" s="25"/>
      <c r="AJ823" s="25"/>
      <c r="AK823" s="25"/>
      <c r="AL823" s="25"/>
      <c r="AM823" s="25"/>
      <c r="AN823" s="25"/>
      <c r="AO823" s="25"/>
      <c r="AP823" s="25"/>
      <c r="AQ823" s="25"/>
      <c r="AR823" s="25"/>
      <c r="AS823" s="25"/>
    </row>
    <row r="824" spans="1:45" x14ac:dyDescent="0.25">
      <c r="A824" s="21"/>
      <c r="B824" s="4" t="str">
        <f>IF(A823="","",IF(A824="","←",IF(A824="Cash Request",COUNTIF($A$5:A823,"Cash Request")+1,IF(A824&lt;&gt;"Cash Request",B823+0.01&amp;"",))))</f>
        <v/>
      </c>
      <c r="C824" s="22"/>
      <c r="D824" s="23"/>
      <c r="E824" s="5">
        <f>IF(AND(A823="",A824&lt;&gt;""),"ERROR-MISSING ROW ABOVE",IF(A824="Cash Request",SUMIF(B825:$B$1006,B824&amp;".*",E825:$E$1006),SUM(F824:AS824)))</f>
        <v>0</v>
      </c>
      <c r="F824" s="25"/>
      <c r="G824" s="25"/>
      <c r="H824" s="25"/>
      <c r="I824" s="25"/>
      <c r="J824" s="25"/>
      <c r="K824" s="25"/>
      <c r="L824" s="25"/>
      <c r="M824" s="25"/>
      <c r="N824" s="25"/>
      <c r="O824" s="25"/>
      <c r="P824" s="25"/>
      <c r="Q824" s="25"/>
      <c r="R824" s="25"/>
      <c r="S824" s="25"/>
      <c r="T824" s="25"/>
      <c r="U824" s="25"/>
      <c r="V824" s="25"/>
      <c r="W824" s="25"/>
      <c r="X824" s="25"/>
      <c r="Y824" s="25"/>
      <c r="Z824" s="25"/>
      <c r="AA824" s="25"/>
      <c r="AB824" s="25"/>
      <c r="AC824" s="25"/>
      <c r="AD824" s="25"/>
      <c r="AE824" s="25"/>
      <c r="AF824" s="25"/>
      <c r="AG824" s="25"/>
      <c r="AH824" s="25"/>
      <c r="AI824" s="25"/>
      <c r="AJ824" s="25"/>
      <c r="AK824" s="25"/>
      <c r="AL824" s="25"/>
      <c r="AM824" s="25"/>
      <c r="AN824" s="25"/>
      <c r="AO824" s="25"/>
      <c r="AP824" s="25"/>
      <c r="AQ824" s="25"/>
      <c r="AR824" s="25"/>
      <c r="AS824" s="25"/>
    </row>
    <row r="825" spans="1:45" x14ac:dyDescent="0.25">
      <c r="A825" s="21"/>
      <c r="B825" s="4" t="str">
        <f>IF(A824="","",IF(A825="","←",IF(A825="Cash Request",COUNTIF($A$5:A824,"Cash Request")+1,IF(A825&lt;&gt;"Cash Request",B824+0.01&amp;"",))))</f>
        <v/>
      </c>
      <c r="C825" s="22"/>
      <c r="D825" s="23"/>
      <c r="E825" s="5">
        <f>IF(AND(A824="",A825&lt;&gt;""),"ERROR-MISSING ROW ABOVE",IF(A825="Cash Request",SUMIF(B826:$B$1006,B825&amp;".*",E826:$E$1006),SUM(F825:AS825)))</f>
        <v>0</v>
      </c>
      <c r="F825" s="25"/>
      <c r="G825" s="25"/>
      <c r="H825" s="25"/>
      <c r="I825" s="25"/>
      <c r="J825" s="25"/>
      <c r="K825" s="25"/>
      <c r="L825" s="25"/>
      <c r="M825" s="25"/>
      <c r="N825" s="25"/>
      <c r="O825" s="25"/>
      <c r="P825" s="25"/>
      <c r="Q825" s="25"/>
      <c r="R825" s="25"/>
      <c r="S825" s="25"/>
      <c r="T825" s="25"/>
      <c r="U825" s="25"/>
      <c r="V825" s="25"/>
      <c r="W825" s="25"/>
      <c r="X825" s="25"/>
      <c r="Y825" s="25"/>
      <c r="Z825" s="25"/>
      <c r="AA825" s="25"/>
      <c r="AB825" s="25"/>
      <c r="AC825" s="25"/>
      <c r="AD825" s="25"/>
      <c r="AE825" s="25"/>
      <c r="AF825" s="25"/>
      <c r="AG825" s="25"/>
      <c r="AH825" s="25"/>
      <c r="AI825" s="25"/>
      <c r="AJ825" s="25"/>
      <c r="AK825" s="25"/>
      <c r="AL825" s="25"/>
      <c r="AM825" s="25"/>
      <c r="AN825" s="25"/>
      <c r="AO825" s="25"/>
      <c r="AP825" s="25"/>
      <c r="AQ825" s="25"/>
      <c r="AR825" s="25"/>
      <c r="AS825" s="25"/>
    </row>
    <row r="826" spans="1:45" x14ac:dyDescent="0.25">
      <c r="A826" s="21"/>
      <c r="B826" s="4" t="str">
        <f>IF(A825="","",IF(A826="","←",IF(A826="Cash Request",COUNTIF($A$5:A825,"Cash Request")+1,IF(A826&lt;&gt;"Cash Request",B825+0.01&amp;"",))))</f>
        <v/>
      </c>
      <c r="C826" s="22"/>
      <c r="D826" s="23"/>
      <c r="E826" s="5">
        <f>IF(AND(A825="",A826&lt;&gt;""),"ERROR-MISSING ROW ABOVE",IF(A826="Cash Request",SUMIF(B827:$B$1006,B826&amp;".*",E827:$E$1006),SUM(F826:AS826)))</f>
        <v>0</v>
      </c>
      <c r="F826" s="25"/>
      <c r="G826" s="25"/>
      <c r="H826" s="25"/>
      <c r="I826" s="25"/>
      <c r="J826" s="25"/>
      <c r="K826" s="25"/>
      <c r="L826" s="25"/>
      <c r="M826" s="25"/>
      <c r="N826" s="25"/>
      <c r="O826" s="25"/>
      <c r="P826" s="25"/>
      <c r="Q826" s="25"/>
      <c r="R826" s="25"/>
      <c r="S826" s="25"/>
      <c r="T826" s="25"/>
      <c r="U826" s="25"/>
      <c r="V826" s="25"/>
      <c r="W826" s="25"/>
      <c r="X826" s="25"/>
      <c r="Y826" s="25"/>
      <c r="Z826" s="25"/>
      <c r="AA826" s="25"/>
      <c r="AB826" s="25"/>
      <c r="AC826" s="25"/>
      <c r="AD826" s="25"/>
      <c r="AE826" s="25"/>
      <c r="AF826" s="25"/>
      <c r="AG826" s="25"/>
      <c r="AH826" s="25"/>
      <c r="AI826" s="25"/>
      <c r="AJ826" s="25"/>
      <c r="AK826" s="25"/>
      <c r="AL826" s="25"/>
      <c r="AM826" s="25"/>
      <c r="AN826" s="25"/>
      <c r="AO826" s="25"/>
      <c r="AP826" s="25"/>
      <c r="AQ826" s="25"/>
      <c r="AR826" s="25"/>
      <c r="AS826" s="25"/>
    </row>
    <row r="827" spans="1:45" x14ac:dyDescent="0.25">
      <c r="A827" s="21"/>
      <c r="B827" s="4" t="str">
        <f>IF(A826="","",IF(A827="","←",IF(A827="Cash Request",COUNTIF($A$5:A826,"Cash Request")+1,IF(A827&lt;&gt;"Cash Request",B826+0.01&amp;"",))))</f>
        <v/>
      </c>
      <c r="C827" s="22"/>
      <c r="D827" s="23"/>
      <c r="E827" s="5">
        <f>IF(AND(A826="",A827&lt;&gt;""),"ERROR-MISSING ROW ABOVE",IF(A827="Cash Request",SUMIF(B828:$B$1006,B827&amp;".*",E828:$E$1006),SUM(F827:AS827)))</f>
        <v>0</v>
      </c>
      <c r="F827" s="25"/>
      <c r="G827" s="25"/>
      <c r="H827" s="25"/>
      <c r="I827" s="25"/>
      <c r="J827" s="25"/>
      <c r="K827" s="25"/>
      <c r="L827" s="25"/>
      <c r="M827" s="25"/>
      <c r="N827" s="25"/>
      <c r="O827" s="25"/>
      <c r="P827" s="25"/>
      <c r="Q827" s="25"/>
      <c r="R827" s="25"/>
      <c r="S827" s="25"/>
      <c r="T827" s="25"/>
      <c r="U827" s="25"/>
      <c r="V827" s="25"/>
      <c r="W827" s="25"/>
      <c r="X827" s="25"/>
      <c r="Y827" s="25"/>
      <c r="Z827" s="25"/>
      <c r="AA827" s="25"/>
      <c r="AB827" s="25"/>
      <c r="AC827" s="25"/>
      <c r="AD827" s="25"/>
      <c r="AE827" s="25"/>
      <c r="AF827" s="25"/>
      <c r="AG827" s="25"/>
      <c r="AH827" s="25"/>
      <c r="AI827" s="25"/>
      <c r="AJ827" s="25"/>
      <c r="AK827" s="25"/>
      <c r="AL827" s="25"/>
      <c r="AM827" s="25"/>
      <c r="AN827" s="25"/>
      <c r="AO827" s="25"/>
      <c r="AP827" s="25"/>
      <c r="AQ827" s="25"/>
      <c r="AR827" s="25"/>
      <c r="AS827" s="25"/>
    </row>
    <row r="828" spans="1:45" x14ac:dyDescent="0.25">
      <c r="A828" s="21"/>
      <c r="B828" s="4" t="str">
        <f>IF(A827="","",IF(A828="","←",IF(A828="Cash Request",COUNTIF($A$5:A827,"Cash Request")+1,IF(A828&lt;&gt;"Cash Request",B827+0.01&amp;"",))))</f>
        <v/>
      </c>
      <c r="C828" s="22"/>
      <c r="D828" s="23"/>
      <c r="E828" s="5">
        <f>IF(AND(A827="",A828&lt;&gt;""),"ERROR-MISSING ROW ABOVE",IF(A828="Cash Request",SUMIF(B829:$B$1006,B828&amp;".*",E829:$E$1006),SUM(F828:AS828)))</f>
        <v>0</v>
      </c>
      <c r="F828" s="25"/>
      <c r="G828" s="25"/>
      <c r="H828" s="25"/>
      <c r="I828" s="25"/>
      <c r="J828" s="25"/>
      <c r="K828" s="25"/>
      <c r="L828" s="25"/>
      <c r="M828" s="25"/>
      <c r="N828" s="25"/>
      <c r="O828" s="25"/>
      <c r="P828" s="25"/>
      <c r="Q828" s="25"/>
      <c r="R828" s="25"/>
      <c r="S828" s="25"/>
      <c r="T828" s="25"/>
      <c r="U828" s="25"/>
      <c r="V828" s="25"/>
      <c r="W828" s="25"/>
      <c r="X828" s="25"/>
      <c r="Y828" s="25"/>
      <c r="Z828" s="25"/>
      <c r="AA828" s="25"/>
      <c r="AB828" s="25"/>
      <c r="AC828" s="25"/>
      <c r="AD828" s="25"/>
      <c r="AE828" s="25"/>
      <c r="AF828" s="25"/>
      <c r="AG828" s="25"/>
      <c r="AH828" s="25"/>
      <c r="AI828" s="25"/>
      <c r="AJ828" s="25"/>
      <c r="AK828" s="25"/>
      <c r="AL828" s="25"/>
      <c r="AM828" s="25"/>
      <c r="AN828" s="25"/>
      <c r="AO828" s="25"/>
      <c r="AP828" s="25"/>
      <c r="AQ828" s="25"/>
      <c r="AR828" s="25"/>
      <c r="AS828" s="25"/>
    </row>
    <row r="829" spans="1:45" x14ac:dyDescent="0.25">
      <c r="A829" s="21"/>
      <c r="B829" s="4" t="str">
        <f>IF(A828="","",IF(A829="","←",IF(A829="Cash Request",COUNTIF($A$5:A828,"Cash Request")+1,IF(A829&lt;&gt;"Cash Request",B828+0.01&amp;"",))))</f>
        <v/>
      </c>
      <c r="C829" s="22"/>
      <c r="D829" s="23"/>
      <c r="E829" s="5">
        <f>IF(AND(A828="",A829&lt;&gt;""),"ERROR-MISSING ROW ABOVE",IF(A829="Cash Request",SUMIF(B830:$B$1006,B829&amp;".*",E830:$E$1006),SUM(F829:AS829)))</f>
        <v>0</v>
      </c>
      <c r="F829" s="25"/>
      <c r="G829" s="25"/>
      <c r="H829" s="25"/>
      <c r="I829" s="25"/>
      <c r="J829" s="25"/>
      <c r="K829" s="25"/>
      <c r="L829" s="25"/>
      <c r="M829" s="25"/>
      <c r="N829" s="25"/>
      <c r="O829" s="25"/>
      <c r="P829" s="25"/>
      <c r="Q829" s="25"/>
      <c r="R829" s="25"/>
      <c r="S829" s="25"/>
      <c r="T829" s="25"/>
      <c r="U829" s="25"/>
      <c r="V829" s="25"/>
      <c r="W829" s="25"/>
      <c r="X829" s="25"/>
      <c r="Y829" s="25"/>
      <c r="Z829" s="25"/>
      <c r="AA829" s="25"/>
      <c r="AB829" s="25"/>
      <c r="AC829" s="25"/>
      <c r="AD829" s="25"/>
      <c r="AE829" s="25"/>
      <c r="AF829" s="25"/>
      <c r="AG829" s="25"/>
      <c r="AH829" s="25"/>
      <c r="AI829" s="25"/>
      <c r="AJ829" s="25"/>
      <c r="AK829" s="25"/>
      <c r="AL829" s="25"/>
      <c r="AM829" s="25"/>
      <c r="AN829" s="25"/>
      <c r="AO829" s="25"/>
      <c r="AP829" s="25"/>
      <c r="AQ829" s="25"/>
      <c r="AR829" s="25"/>
      <c r="AS829" s="25"/>
    </row>
    <row r="830" spans="1:45" x14ac:dyDescent="0.25">
      <c r="A830" s="21"/>
      <c r="B830" s="4" t="str">
        <f>IF(A829="","",IF(A830="","←",IF(A830="Cash Request",COUNTIF($A$5:A829,"Cash Request")+1,IF(A830&lt;&gt;"Cash Request",B829+0.01&amp;"",))))</f>
        <v/>
      </c>
      <c r="C830" s="22"/>
      <c r="D830" s="23"/>
      <c r="E830" s="5">
        <f>IF(AND(A829="",A830&lt;&gt;""),"ERROR-MISSING ROW ABOVE",IF(A830="Cash Request",SUMIF(B831:$B$1006,B830&amp;".*",E831:$E$1006),SUM(F830:AS830)))</f>
        <v>0</v>
      </c>
      <c r="F830" s="25"/>
      <c r="G830" s="25"/>
      <c r="H830" s="25"/>
      <c r="I830" s="25"/>
      <c r="J830" s="25"/>
      <c r="K830" s="25"/>
      <c r="L830" s="25"/>
      <c r="M830" s="25"/>
      <c r="N830" s="25"/>
      <c r="O830" s="25"/>
      <c r="P830" s="25"/>
      <c r="Q830" s="25"/>
      <c r="R830" s="25"/>
      <c r="S830" s="25"/>
      <c r="T830" s="25"/>
      <c r="U830" s="25"/>
      <c r="V830" s="25"/>
      <c r="W830" s="25"/>
      <c r="X830" s="25"/>
      <c r="Y830" s="25"/>
      <c r="Z830" s="25"/>
      <c r="AA830" s="25"/>
      <c r="AB830" s="25"/>
      <c r="AC830" s="25"/>
      <c r="AD830" s="25"/>
      <c r="AE830" s="25"/>
      <c r="AF830" s="25"/>
      <c r="AG830" s="25"/>
      <c r="AH830" s="25"/>
      <c r="AI830" s="25"/>
      <c r="AJ830" s="25"/>
      <c r="AK830" s="25"/>
      <c r="AL830" s="25"/>
      <c r="AM830" s="25"/>
      <c r="AN830" s="25"/>
      <c r="AO830" s="25"/>
      <c r="AP830" s="25"/>
      <c r="AQ830" s="25"/>
      <c r="AR830" s="25"/>
      <c r="AS830" s="25"/>
    </row>
    <row r="831" spans="1:45" x14ac:dyDescent="0.25">
      <c r="A831" s="21"/>
      <c r="B831" s="4" t="str">
        <f>IF(A830="","",IF(A831="","←",IF(A831="Cash Request",COUNTIF($A$5:A830,"Cash Request")+1,IF(A831&lt;&gt;"Cash Request",B830+0.01&amp;"",))))</f>
        <v/>
      </c>
      <c r="C831" s="22"/>
      <c r="D831" s="23"/>
      <c r="E831" s="5">
        <f>IF(AND(A830="",A831&lt;&gt;""),"ERROR-MISSING ROW ABOVE",IF(A831="Cash Request",SUMIF(B832:$B$1006,B831&amp;".*",E832:$E$1006),SUM(F831:AS831)))</f>
        <v>0</v>
      </c>
      <c r="F831" s="25"/>
      <c r="G831" s="25"/>
      <c r="H831" s="25"/>
      <c r="I831" s="25"/>
      <c r="J831" s="25"/>
      <c r="K831" s="25"/>
      <c r="L831" s="25"/>
      <c r="M831" s="25"/>
      <c r="N831" s="25"/>
      <c r="O831" s="25"/>
      <c r="P831" s="25"/>
      <c r="Q831" s="25"/>
      <c r="R831" s="25"/>
      <c r="S831" s="25"/>
      <c r="T831" s="25"/>
      <c r="U831" s="25"/>
      <c r="V831" s="25"/>
      <c r="W831" s="25"/>
      <c r="X831" s="25"/>
      <c r="Y831" s="25"/>
      <c r="Z831" s="25"/>
      <c r="AA831" s="25"/>
      <c r="AB831" s="25"/>
      <c r="AC831" s="25"/>
      <c r="AD831" s="25"/>
      <c r="AE831" s="25"/>
      <c r="AF831" s="25"/>
      <c r="AG831" s="25"/>
      <c r="AH831" s="25"/>
      <c r="AI831" s="25"/>
      <c r="AJ831" s="25"/>
      <c r="AK831" s="25"/>
      <c r="AL831" s="25"/>
      <c r="AM831" s="25"/>
      <c r="AN831" s="25"/>
      <c r="AO831" s="25"/>
      <c r="AP831" s="25"/>
      <c r="AQ831" s="25"/>
      <c r="AR831" s="25"/>
      <c r="AS831" s="25"/>
    </row>
    <row r="832" spans="1:45" x14ac:dyDescent="0.25">
      <c r="A832" s="21"/>
      <c r="B832" s="4" t="str">
        <f>IF(A831="","",IF(A832="","←",IF(A832="Cash Request",COUNTIF($A$5:A831,"Cash Request")+1,IF(A832&lt;&gt;"Cash Request",B831+0.01&amp;"",))))</f>
        <v/>
      </c>
      <c r="C832" s="22"/>
      <c r="D832" s="23"/>
      <c r="E832" s="5">
        <f>IF(AND(A831="",A832&lt;&gt;""),"ERROR-MISSING ROW ABOVE",IF(A832="Cash Request",SUMIF(B833:$B$1006,B832&amp;".*",E833:$E$1006),SUM(F832:AS832)))</f>
        <v>0</v>
      </c>
      <c r="F832" s="25"/>
      <c r="G832" s="25"/>
      <c r="H832" s="25"/>
      <c r="I832" s="25"/>
      <c r="J832" s="25"/>
      <c r="K832" s="25"/>
      <c r="L832" s="25"/>
      <c r="M832" s="25"/>
      <c r="N832" s="25"/>
      <c r="O832" s="25"/>
      <c r="P832" s="25"/>
      <c r="Q832" s="25"/>
      <c r="R832" s="25"/>
      <c r="S832" s="25"/>
      <c r="T832" s="25"/>
      <c r="U832" s="25"/>
      <c r="V832" s="25"/>
      <c r="W832" s="25"/>
      <c r="X832" s="25"/>
      <c r="Y832" s="25"/>
      <c r="Z832" s="25"/>
      <c r="AA832" s="25"/>
      <c r="AB832" s="25"/>
      <c r="AC832" s="25"/>
      <c r="AD832" s="25"/>
      <c r="AE832" s="25"/>
      <c r="AF832" s="25"/>
      <c r="AG832" s="25"/>
      <c r="AH832" s="25"/>
      <c r="AI832" s="25"/>
      <c r="AJ832" s="25"/>
      <c r="AK832" s="25"/>
      <c r="AL832" s="25"/>
      <c r="AM832" s="25"/>
      <c r="AN832" s="25"/>
      <c r="AO832" s="25"/>
      <c r="AP832" s="25"/>
      <c r="AQ832" s="25"/>
      <c r="AR832" s="25"/>
      <c r="AS832" s="25"/>
    </row>
    <row r="833" spans="1:45" x14ac:dyDescent="0.25">
      <c r="A833" s="21"/>
      <c r="B833" s="4" t="str">
        <f>IF(A832="","",IF(A833="","←",IF(A833="Cash Request",COUNTIF($A$5:A832,"Cash Request")+1,IF(A833&lt;&gt;"Cash Request",B832+0.01&amp;"",))))</f>
        <v/>
      </c>
      <c r="C833" s="22"/>
      <c r="D833" s="23"/>
      <c r="E833" s="5">
        <f>IF(AND(A832="",A833&lt;&gt;""),"ERROR-MISSING ROW ABOVE",IF(A833="Cash Request",SUMIF(B834:$B$1006,B833&amp;".*",E834:$E$1006),SUM(F833:AS833)))</f>
        <v>0</v>
      </c>
      <c r="F833" s="25"/>
      <c r="G833" s="25"/>
      <c r="H833" s="25"/>
      <c r="I833" s="25"/>
      <c r="J833" s="25"/>
      <c r="K833" s="25"/>
      <c r="L833" s="25"/>
      <c r="M833" s="25"/>
      <c r="N833" s="25"/>
      <c r="O833" s="25"/>
      <c r="P833" s="25"/>
      <c r="Q833" s="25"/>
      <c r="R833" s="25"/>
      <c r="S833" s="25"/>
      <c r="T833" s="25"/>
      <c r="U833" s="25"/>
      <c r="V833" s="25"/>
      <c r="W833" s="25"/>
      <c r="X833" s="25"/>
      <c r="Y833" s="25"/>
      <c r="Z833" s="25"/>
      <c r="AA833" s="25"/>
      <c r="AB833" s="25"/>
      <c r="AC833" s="25"/>
      <c r="AD833" s="25"/>
      <c r="AE833" s="25"/>
      <c r="AF833" s="25"/>
      <c r="AG833" s="25"/>
      <c r="AH833" s="25"/>
      <c r="AI833" s="25"/>
      <c r="AJ833" s="25"/>
      <c r="AK833" s="25"/>
      <c r="AL833" s="25"/>
      <c r="AM833" s="25"/>
      <c r="AN833" s="25"/>
      <c r="AO833" s="25"/>
      <c r="AP833" s="25"/>
      <c r="AQ833" s="25"/>
      <c r="AR833" s="25"/>
      <c r="AS833" s="25"/>
    </row>
    <row r="834" spans="1:45" x14ac:dyDescent="0.25">
      <c r="A834" s="21"/>
      <c r="B834" s="4" t="str">
        <f>IF(A833="","",IF(A834="","←",IF(A834="Cash Request",COUNTIF($A$5:A833,"Cash Request")+1,IF(A834&lt;&gt;"Cash Request",B833+0.01&amp;"",))))</f>
        <v/>
      </c>
      <c r="C834" s="22"/>
      <c r="D834" s="23"/>
      <c r="E834" s="5">
        <f>IF(AND(A833="",A834&lt;&gt;""),"ERROR-MISSING ROW ABOVE",IF(A834="Cash Request",SUMIF(B835:$B$1006,B834&amp;".*",E835:$E$1006),SUM(F834:AS834)))</f>
        <v>0</v>
      </c>
      <c r="F834" s="25"/>
      <c r="G834" s="25"/>
      <c r="H834" s="25"/>
      <c r="I834" s="25"/>
      <c r="J834" s="25"/>
      <c r="K834" s="25"/>
      <c r="L834" s="25"/>
      <c r="M834" s="25"/>
      <c r="N834" s="25"/>
      <c r="O834" s="25"/>
      <c r="P834" s="25"/>
      <c r="Q834" s="25"/>
      <c r="R834" s="25"/>
      <c r="S834" s="25"/>
      <c r="T834" s="25"/>
      <c r="U834" s="25"/>
      <c r="V834" s="25"/>
      <c r="W834" s="25"/>
      <c r="X834" s="25"/>
      <c r="Y834" s="25"/>
      <c r="Z834" s="25"/>
      <c r="AA834" s="25"/>
      <c r="AB834" s="25"/>
      <c r="AC834" s="25"/>
      <c r="AD834" s="25"/>
      <c r="AE834" s="25"/>
      <c r="AF834" s="25"/>
      <c r="AG834" s="25"/>
      <c r="AH834" s="25"/>
      <c r="AI834" s="25"/>
      <c r="AJ834" s="25"/>
      <c r="AK834" s="25"/>
      <c r="AL834" s="25"/>
      <c r="AM834" s="25"/>
      <c r="AN834" s="25"/>
      <c r="AO834" s="25"/>
      <c r="AP834" s="25"/>
      <c r="AQ834" s="25"/>
      <c r="AR834" s="25"/>
      <c r="AS834" s="25"/>
    </row>
    <row r="835" spans="1:45" x14ac:dyDescent="0.25">
      <c r="A835" s="21"/>
      <c r="B835" s="4" t="str">
        <f>IF(A834="","",IF(A835="","←",IF(A835="Cash Request",COUNTIF($A$5:A834,"Cash Request")+1,IF(A835&lt;&gt;"Cash Request",B834+0.01&amp;"",))))</f>
        <v/>
      </c>
      <c r="C835" s="22"/>
      <c r="D835" s="23"/>
      <c r="E835" s="5">
        <f>IF(AND(A834="",A835&lt;&gt;""),"ERROR-MISSING ROW ABOVE",IF(A835="Cash Request",SUMIF(B836:$B$1006,B835&amp;".*",E836:$E$1006),SUM(F835:AS835)))</f>
        <v>0</v>
      </c>
      <c r="F835" s="25"/>
      <c r="G835" s="25"/>
      <c r="H835" s="25"/>
      <c r="I835" s="25"/>
      <c r="J835" s="25"/>
      <c r="K835" s="25"/>
      <c r="L835" s="25"/>
      <c r="M835" s="25"/>
      <c r="N835" s="25"/>
      <c r="O835" s="25"/>
      <c r="P835" s="25"/>
      <c r="Q835" s="25"/>
      <c r="R835" s="25"/>
      <c r="S835" s="25"/>
      <c r="T835" s="25"/>
      <c r="U835" s="25"/>
      <c r="V835" s="25"/>
      <c r="W835" s="25"/>
      <c r="X835" s="25"/>
      <c r="Y835" s="25"/>
      <c r="Z835" s="25"/>
      <c r="AA835" s="25"/>
      <c r="AB835" s="25"/>
      <c r="AC835" s="25"/>
      <c r="AD835" s="25"/>
      <c r="AE835" s="25"/>
      <c r="AF835" s="25"/>
      <c r="AG835" s="25"/>
      <c r="AH835" s="25"/>
      <c r="AI835" s="25"/>
      <c r="AJ835" s="25"/>
      <c r="AK835" s="25"/>
      <c r="AL835" s="25"/>
      <c r="AM835" s="25"/>
      <c r="AN835" s="25"/>
      <c r="AO835" s="25"/>
      <c r="AP835" s="25"/>
      <c r="AQ835" s="25"/>
      <c r="AR835" s="25"/>
      <c r="AS835" s="25"/>
    </row>
    <row r="836" spans="1:45" x14ac:dyDescent="0.25">
      <c r="A836" s="21"/>
      <c r="B836" s="4" t="str">
        <f>IF(A835="","",IF(A836="","←",IF(A836="Cash Request",COUNTIF($A$5:A835,"Cash Request")+1,IF(A836&lt;&gt;"Cash Request",B835+0.01&amp;"",))))</f>
        <v/>
      </c>
      <c r="C836" s="22"/>
      <c r="D836" s="23"/>
      <c r="E836" s="5">
        <f>IF(AND(A835="",A836&lt;&gt;""),"ERROR-MISSING ROW ABOVE",IF(A836="Cash Request",SUMIF(B837:$B$1006,B836&amp;".*",E837:$E$1006),SUM(F836:AS836)))</f>
        <v>0</v>
      </c>
      <c r="F836" s="25"/>
      <c r="G836" s="25"/>
      <c r="H836" s="25"/>
      <c r="I836" s="25"/>
      <c r="J836" s="25"/>
      <c r="K836" s="25"/>
      <c r="L836" s="25"/>
      <c r="M836" s="25"/>
      <c r="N836" s="25"/>
      <c r="O836" s="25"/>
      <c r="P836" s="25"/>
      <c r="Q836" s="25"/>
      <c r="R836" s="25"/>
      <c r="S836" s="25"/>
      <c r="T836" s="25"/>
      <c r="U836" s="25"/>
      <c r="V836" s="25"/>
      <c r="W836" s="25"/>
      <c r="X836" s="25"/>
      <c r="Y836" s="25"/>
      <c r="Z836" s="25"/>
      <c r="AA836" s="25"/>
      <c r="AB836" s="25"/>
      <c r="AC836" s="25"/>
      <c r="AD836" s="25"/>
      <c r="AE836" s="25"/>
      <c r="AF836" s="25"/>
      <c r="AG836" s="25"/>
      <c r="AH836" s="25"/>
      <c r="AI836" s="25"/>
      <c r="AJ836" s="25"/>
      <c r="AK836" s="25"/>
      <c r="AL836" s="25"/>
      <c r="AM836" s="25"/>
      <c r="AN836" s="25"/>
      <c r="AO836" s="25"/>
      <c r="AP836" s="25"/>
      <c r="AQ836" s="25"/>
      <c r="AR836" s="25"/>
      <c r="AS836" s="25"/>
    </row>
    <row r="837" spans="1:45" x14ac:dyDescent="0.25">
      <c r="A837" s="21"/>
      <c r="B837" s="4" t="str">
        <f>IF(A836="","",IF(A837="","←",IF(A837="Cash Request",COUNTIF($A$5:A836,"Cash Request")+1,IF(A837&lt;&gt;"Cash Request",B836+0.01&amp;"",))))</f>
        <v/>
      </c>
      <c r="C837" s="22"/>
      <c r="D837" s="23"/>
      <c r="E837" s="5">
        <f>IF(AND(A836="",A837&lt;&gt;""),"ERROR-MISSING ROW ABOVE",IF(A837="Cash Request",SUMIF(B838:$B$1006,B837&amp;".*",E838:$E$1006),SUM(F837:AS837)))</f>
        <v>0</v>
      </c>
      <c r="F837" s="25"/>
      <c r="G837" s="25"/>
      <c r="H837" s="25"/>
      <c r="I837" s="25"/>
      <c r="J837" s="25"/>
      <c r="K837" s="25"/>
      <c r="L837" s="25"/>
      <c r="M837" s="25"/>
      <c r="N837" s="25"/>
      <c r="O837" s="25"/>
      <c r="P837" s="25"/>
      <c r="Q837" s="25"/>
      <c r="R837" s="25"/>
      <c r="S837" s="25"/>
      <c r="T837" s="25"/>
      <c r="U837" s="25"/>
      <c r="V837" s="25"/>
      <c r="W837" s="25"/>
      <c r="X837" s="25"/>
      <c r="Y837" s="25"/>
      <c r="Z837" s="25"/>
      <c r="AA837" s="25"/>
      <c r="AB837" s="25"/>
      <c r="AC837" s="25"/>
      <c r="AD837" s="25"/>
      <c r="AE837" s="25"/>
      <c r="AF837" s="25"/>
      <c r="AG837" s="25"/>
      <c r="AH837" s="25"/>
      <c r="AI837" s="25"/>
      <c r="AJ837" s="25"/>
      <c r="AK837" s="25"/>
      <c r="AL837" s="25"/>
      <c r="AM837" s="25"/>
      <c r="AN837" s="25"/>
      <c r="AO837" s="25"/>
      <c r="AP837" s="25"/>
      <c r="AQ837" s="25"/>
      <c r="AR837" s="25"/>
      <c r="AS837" s="25"/>
    </row>
    <row r="838" spans="1:45" x14ac:dyDescent="0.25">
      <c r="A838" s="21"/>
      <c r="B838" s="4" t="str">
        <f>IF(A837="","",IF(A838="","←",IF(A838="Cash Request",COUNTIF($A$5:A837,"Cash Request")+1,IF(A838&lt;&gt;"Cash Request",B837+0.01&amp;"",))))</f>
        <v/>
      </c>
      <c r="C838" s="22"/>
      <c r="D838" s="23"/>
      <c r="E838" s="5">
        <f>IF(AND(A837="",A838&lt;&gt;""),"ERROR-MISSING ROW ABOVE",IF(A838="Cash Request",SUMIF(B839:$B$1006,B838&amp;".*",E839:$E$1006),SUM(F838:AS838)))</f>
        <v>0</v>
      </c>
      <c r="F838" s="25"/>
      <c r="G838" s="25"/>
      <c r="H838" s="25"/>
      <c r="I838" s="25"/>
      <c r="J838" s="25"/>
      <c r="K838" s="25"/>
      <c r="L838" s="25"/>
      <c r="M838" s="25"/>
      <c r="N838" s="25"/>
      <c r="O838" s="25"/>
      <c r="P838" s="25"/>
      <c r="Q838" s="25"/>
      <c r="R838" s="25"/>
      <c r="S838" s="25"/>
      <c r="T838" s="25"/>
      <c r="U838" s="25"/>
      <c r="V838" s="25"/>
      <c r="W838" s="25"/>
      <c r="X838" s="25"/>
      <c r="Y838" s="25"/>
      <c r="Z838" s="25"/>
      <c r="AA838" s="25"/>
      <c r="AB838" s="25"/>
      <c r="AC838" s="25"/>
      <c r="AD838" s="25"/>
      <c r="AE838" s="25"/>
      <c r="AF838" s="25"/>
      <c r="AG838" s="25"/>
      <c r="AH838" s="25"/>
      <c r="AI838" s="25"/>
      <c r="AJ838" s="25"/>
      <c r="AK838" s="25"/>
      <c r="AL838" s="25"/>
      <c r="AM838" s="25"/>
      <c r="AN838" s="25"/>
      <c r="AO838" s="25"/>
      <c r="AP838" s="25"/>
      <c r="AQ838" s="25"/>
      <c r="AR838" s="25"/>
      <c r="AS838" s="25"/>
    </row>
    <row r="839" spans="1:45" x14ac:dyDescent="0.25">
      <c r="A839" s="21"/>
      <c r="B839" s="4" t="str">
        <f>IF(A838="","",IF(A839="","←",IF(A839="Cash Request",COUNTIF($A$5:A838,"Cash Request")+1,IF(A839&lt;&gt;"Cash Request",B838+0.01&amp;"",))))</f>
        <v/>
      </c>
      <c r="C839" s="22"/>
      <c r="D839" s="23"/>
      <c r="E839" s="5">
        <f>IF(AND(A838="",A839&lt;&gt;""),"ERROR-MISSING ROW ABOVE",IF(A839="Cash Request",SUMIF(B840:$B$1006,B839&amp;".*",E840:$E$1006),SUM(F839:AS839)))</f>
        <v>0</v>
      </c>
      <c r="F839" s="25"/>
      <c r="G839" s="25"/>
      <c r="H839" s="25"/>
      <c r="I839" s="25"/>
      <c r="J839" s="25"/>
      <c r="K839" s="25"/>
      <c r="L839" s="25"/>
      <c r="M839" s="25"/>
      <c r="N839" s="25"/>
      <c r="O839" s="25"/>
      <c r="P839" s="25"/>
      <c r="Q839" s="25"/>
      <c r="R839" s="25"/>
      <c r="S839" s="25"/>
      <c r="T839" s="25"/>
      <c r="U839" s="25"/>
      <c r="V839" s="25"/>
      <c r="W839" s="25"/>
      <c r="X839" s="25"/>
      <c r="Y839" s="25"/>
      <c r="Z839" s="25"/>
      <c r="AA839" s="25"/>
      <c r="AB839" s="25"/>
      <c r="AC839" s="25"/>
      <c r="AD839" s="25"/>
      <c r="AE839" s="25"/>
      <c r="AF839" s="25"/>
      <c r="AG839" s="25"/>
      <c r="AH839" s="25"/>
      <c r="AI839" s="25"/>
      <c r="AJ839" s="25"/>
      <c r="AK839" s="25"/>
      <c r="AL839" s="25"/>
      <c r="AM839" s="25"/>
      <c r="AN839" s="25"/>
      <c r="AO839" s="25"/>
      <c r="AP839" s="25"/>
      <c r="AQ839" s="25"/>
      <c r="AR839" s="25"/>
      <c r="AS839" s="25"/>
    </row>
    <row r="840" spans="1:45" x14ac:dyDescent="0.25">
      <c r="A840" s="21"/>
      <c r="B840" s="4" t="str">
        <f>IF(A839="","",IF(A840="","←",IF(A840="Cash Request",COUNTIF($A$5:A839,"Cash Request")+1,IF(A840&lt;&gt;"Cash Request",B839+0.01&amp;"",))))</f>
        <v/>
      </c>
      <c r="C840" s="22"/>
      <c r="D840" s="23"/>
      <c r="E840" s="5">
        <f>IF(AND(A839="",A840&lt;&gt;""),"ERROR-MISSING ROW ABOVE",IF(A840="Cash Request",SUMIF(B841:$B$1006,B840&amp;".*",E841:$E$1006),SUM(F840:AS840)))</f>
        <v>0</v>
      </c>
      <c r="F840" s="25"/>
      <c r="G840" s="25"/>
      <c r="H840" s="25"/>
      <c r="I840" s="25"/>
      <c r="J840" s="25"/>
      <c r="K840" s="25"/>
      <c r="L840" s="25"/>
      <c r="M840" s="25"/>
      <c r="N840" s="25"/>
      <c r="O840" s="25"/>
      <c r="P840" s="25"/>
      <c r="Q840" s="25"/>
      <c r="R840" s="25"/>
      <c r="S840" s="25"/>
      <c r="T840" s="25"/>
      <c r="U840" s="25"/>
      <c r="V840" s="25"/>
      <c r="W840" s="25"/>
      <c r="X840" s="25"/>
      <c r="Y840" s="25"/>
      <c r="Z840" s="25"/>
      <c r="AA840" s="25"/>
      <c r="AB840" s="25"/>
      <c r="AC840" s="25"/>
      <c r="AD840" s="25"/>
      <c r="AE840" s="25"/>
      <c r="AF840" s="25"/>
      <c r="AG840" s="25"/>
      <c r="AH840" s="25"/>
      <c r="AI840" s="25"/>
      <c r="AJ840" s="25"/>
      <c r="AK840" s="25"/>
      <c r="AL840" s="25"/>
      <c r="AM840" s="25"/>
      <c r="AN840" s="25"/>
      <c r="AO840" s="25"/>
      <c r="AP840" s="25"/>
      <c r="AQ840" s="25"/>
      <c r="AR840" s="25"/>
      <c r="AS840" s="25"/>
    </row>
    <row r="841" spans="1:45" x14ac:dyDescent="0.25">
      <c r="A841" s="21"/>
      <c r="B841" s="4" t="str">
        <f>IF(A840="","",IF(A841="","←",IF(A841="Cash Request",COUNTIF($A$5:A840,"Cash Request")+1,IF(A841&lt;&gt;"Cash Request",B840+0.01&amp;"",))))</f>
        <v/>
      </c>
      <c r="C841" s="22"/>
      <c r="D841" s="23"/>
      <c r="E841" s="5">
        <f>IF(AND(A840="",A841&lt;&gt;""),"ERROR-MISSING ROW ABOVE",IF(A841="Cash Request",SUMIF(B842:$B$1006,B841&amp;".*",E842:$E$1006),SUM(F841:AS841)))</f>
        <v>0</v>
      </c>
      <c r="F841" s="25"/>
      <c r="G841" s="25"/>
      <c r="H841" s="25"/>
      <c r="I841" s="25"/>
      <c r="J841" s="25"/>
      <c r="K841" s="25"/>
      <c r="L841" s="25"/>
      <c r="M841" s="25"/>
      <c r="N841" s="25"/>
      <c r="O841" s="25"/>
      <c r="P841" s="25"/>
      <c r="Q841" s="25"/>
      <c r="R841" s="25"/>
      <c r="S841" s="25"/>
      <c r="T841" s="25"/>
      <c r="U841" s="25"/>
      <c r="V841" s="25"/>
      <c r="W841" s="25"/>
      <c r="X841" s="25"/>
      <c r="Y841" s="25"/>
      <c r="Z841" s="25"/>
      <c r="AA841" s="25"/>
      <c r="AB841" s="25"/>
      <c r="AC841" s="25"/>
      <c r="AD841" s="25"/>
      <c r="AE841" s="25"/>
      <c r="AF841" s="25"/>
      <c r="AG841" s="25"/>
      <c r="AH841" s="25"/>
      <c r="AI841" s="25"/>
      <c r="AJ841" s="25"/>
      <c r="AK841" s="25"/>
      <c r="AL841" s="25"/>
      <c r="AM841" s="25"/>
      <c r="AN841" s="25"/>
      <c r="AO841" s="25"/>
      <c r="AP841" s="25"/>
      <c r="AQ841" s="25"/>
      <c r="AR841" s="25"/>
      <c r="AS841" s="25"/>
    </row>
    <row r="842" spans="1:45" x14ac:dyDescent="0.25">
      <c r="A842" s="21"/>
      <c r="B842" s="4" t="str">
        <f>IF(A841="","",IF(A842="","←",IF(A842="Cash Request",COUNTIF($A$5:A841,"Cash Request")+1,IF(A842&lt;&gt;"Cash Request",B841+0.01&amp;"",))))</f>
        <v/>
      </c>
      <c r="C842" s="22"/>
      <c r="D842" s="23"/>
      <c r="E842" s="5">
        <f>IF(AND(A841="",A842&lt;&gt;""),"ERROR-MISSING ROW ABOVE",IF(A842="Cash Request",SUMIF(B843:$B$1006,B842&amp;".*",E843:$E$1006),SUM(F842:AS842)))</f>
        <v>0</v>
      </c>
      <c r="F842" s="25"/>
      <c r="G842" s="25"/>
      <c r="H842" s="25"/>
      <c r="I842" s="25"/>
      <c r="J842" s="25"/>
      <c r="K842" s="25"/>
      <c r="L842" s="25"/>
      <c r="M842" s="25"/>
      <c r="N842" s="25"/>
      <c r="O842" s="25"/>
      <c r="P842" s="25"/>
      <c r="Q842" s="25"/>
      <c r="R842" s="25"/>
      <c r="S842" s="25"/>
      <c r="T842" s="25"/>
      <c r="U842" s="25"/>
      <c r="V842" s="25"/>
      <c r="W842" s="25"/>
      <c r="X842" s="25"/>
      <c r="Y842" s="25"/>
      <c r="Z842" s="25"/>
      <c r="AA842" s="25"/>
      <c r="AB842" s="25"/>
      <c r="AC842" s="25"/>
      <c r="AD842" s="25"/>
      <c r="AE842" s="25"/>
      <c r="AF842" s="25"/>
      <c r="AG842" s="25"/>
      <c r="AH842" s="25"/>
      <c r="AI842" s="25"/>
      <c r="AJ842" s="25"/>
      <c r="AK842" s="25"/>
      <c r="AL842" s="25"/>
      <c r="AM842" s="25"/>
      <c r="AN842" s="25"/>
      <c r="AO842" s="25"/>
      <c r="AP842" s="25"/>
      <c r="AQ842" s="25"/>
      <c r="AR842" s="25"/>
      <c r="AS842" s="25"/>
    </row>
    <row r="843" spans="1:45" x14ac:dyDescent="0.25">
      <c r="A843" s="21"/>
      <c r="B843" s="4" t="str">
        <f>IF(A842="","",IF(A843="","←",IF(A843="Cash Request",COUNTIF($A$5:A842,"Cash Request")+1,IF(A843&lt;&gt;"Cash Request",B842+0.01&amp;"",))))</f>
        <v/>
      </c>
      <c r="C843" s="22"/>
      <c r="D843" s="23"/>
      <c r="E843" s="5">
        <f>IF(AND(A842="",A843&lt;&gt;""),"ERROR-MISSING ROW ABOVE",IF(A843="Cash Request",SUMIF(B844:$B$1006,B843&amp;".*",E844:$E$1006),SUM(F843:AS843)))</f>
        <v>0</v>
      </c>
      <c r="F843" s="25"/>
      <c r="G843" s="25"/>
      <c r="H843" s="25"/>
      <c r="I843" s="25"/>
      <c r="J843" s="25"/>
      <c r="K843" s="25"/>
      <c r="L843" s="25"/>
      <c r="M843" s="25"/>
      <c r="N843" s="25"/>
      <c r="O843" s="25"/>
      <c r="P843" s="25"/>
      <c r="Q843" s="25"/>
      <c r="R843" s="25"/>
      <c r="S843" s="25"/>
      <c r="T843" s="25"/>
      <c r="U843" s="25"/>
      <c r="V843" s="25"/>
      <c r="W843" s="25"/>
      <c r="X843" s="25"/>
      <c r="Y843" s="25"/>
      <c r="Z843" s="25"/>
      <c r="AA843" s="25"/>
      <c r="AB843" s="25"/>
      <c r="AC843" s="25"/>
      <c r="AD843" s="25"/>
      <c r="AE843" s="25"/>
      <c r="AF843" s="25"/>
      <c r="AG843" s="25"/>
      <c r="AH843" s="25"/>
      <c r="AI843" s="25"/>
      <c r="AJ843" s="25"/>
      <c r="AK843" s="25"/>
      <c r="AL843" s="25"/>
      <c r="AM843" s="25"/>
      <c r="AN843" s="25"/>
      <c r="AO843" s="25"/>
      <c r="AP843" s="25"/>
      <c r="AQ843" s="25"/>
      <c r="AR843" s="25"/>
      <c r="AS843" s="25"/>
    </row>
    <row r="844" spans="1:45" x14ac:dyDescent="0.25">
      <c r="A844" s="21"/>
      <c r="B844" s="4" t="str">
        <f>IF(A843="","",IF(A844="","←",IF(A844="Cash Request",COUNTIF($A$5:A843,"Cash Request")+1,IF(A844&lt;&gt;"Cash Request",B843+0.01&amp;"",))))</f>
        <v/>
      </c>
      <c r="C844" s="22"/>
      <c r="D844" s="23"/>
      <c r="E844" s="5">
        <f>IF(AND(A843="",A844&lt;&gt;""),"ERROR-MISSING ROW ABOVE",IF(A844="Cash Request",SUMIF(B845:$B$1006,B844&amp;".*",E845:$E$1006),SUM(F844:AS844)))</f>
        <v>0</v>
      </c>
      <c r="F844" s="25"/>
      <c r="G844" s="25"/>
      <c r="H844" s="25"/>
      <c r="I844" s="25"/>
      <c r="J844" s="25"/>
      <c r="K844" s="25"/>
      <c r="L844" s="25"/>
      <c r="M844" s="25"/>
      <c r="N844" s="25"/>
      <c r="O844" s="25"/>
      <c r="P844" s="25"/>
      <c r="Q844" s="25"/>
      <c r="R844" s="25"/>
      <c r="S844" s="25"/>
      <c r="T844" s="25"/>
      <c r="U844" s="25"/>
      <c r="V844" s="25"/>
      <c r="W844" s="25"/>
      <c r="X844" s="25"/>
      <c r="Y844" s="25"/>
      <c r="Z844" s="25"/>
      <c r="AA844" s="25"/>
      <c r="AB844" s="25"/>
      <c r="AC844" s="25"/>
      <c r="AD844" s="25"/>
      <c r="AE844" s="25"/>
      <c r="AF844" s="25"/>
      <c r="AG844" s="25"/>
      <c r="AH844" s="25"/>
      <c r="AI844" s="25"/>
      <c r="AJ844" s="25"/>
      <c r="AK844" s="25"/>
      <c r="AL844" s="25"/>
      <c r="AM844" s="25"/>
      <c r="AN844" s="25"/>
      <c r="AO844" s="25"/>
      <c r="AP844" s="25"/>
      <c r="AQ844" s="25"/>
      <c r="AR844" s="25"/>
      <c r="AS844" s="25"/>
    </row>
    <row r="845" spans="1:45" x14ac:dyDescent="0.25">
      <c r="A845" s="21"/>
      <c r="B845" s="4" t="str">
        <f>IF(A844="","",IF(A845="","←",IF(A845="Cash Request",COUNTIF($A$5:A844,"Cash Request")+1,IF(A845&lt;&gt;"Cash Request",B844+0.01&amp;"",))))</f>
        <v/>
      </c>
      <c r="C845" s="22"/>
      <c r="D845" s="23"/>
      <c r="E845" s="5">
        <f>IF(AND(A844="",A845&lt;&gt;""),"ERROR-MISSING ROW ABOVE",IF(A845="Cash Request",SUMIF(B846:$B$1006,B845&amp;".*",E846:$E$1006),SUM(F845:AS845)))</f>
        <v>0</v>
      </c>
      <c r="F845" s="25"/>
      <c r="G845" s="25"/>
      <c r="H845" s="25"/>
      <c r="I845" s="25"/>
      <c r="J845" s="25"/>
      <c r="K845" s="25"/>
      <c r="L845" s="25"/>
      <c r="M845" s="25"/>
      <c r="N845" s="25"/>
      <c r="O845" s="25"/>
      <c r="P845" s="25"/>
      <c r="Q845" s="25"/>
      <c r="R845" s="25"/>
      <c r="S845" s="25"/>
      <c r="T845" s="25"/>
      <c r="U845" s="25"/>
      <c r="V845" s="25"/>
      <c r="W845" s="25"/>
      <c r="X845" s="25"/>
      <c r="Y845" s="25"/>
      <c r="Z845" s="25"/>
      <c r="AA845" s="25"/>
      <c r="AB845" s="25"/>
      <c r="AC845" s="25"/>
      <c r="AD845" s="25"/>
      <c r="AE845" s="25"/>
      <c r="AF845" s="25"/>
      <c r="AG845" s="25"/>
      <c r="AH845" s="25"/>
      <c r="AI845" s="25"/>
      <c r="AJ845" s="25"/>
      <c r="AK845" s="25"/>
      <c r="AL845" s="25"/>
      <c r="AM845" s="25"/>
      <c r="AN845" s="25"/>
      <c r="AO845" s="25"/>
      <c r="AP845" s="25"/>
      <c r="AQ845" s="25"/>
      <c r="AR845" s="25"/>
      <c r="AS845" s="25"/>
    </row>
    <row r="846" spans="1:45" x14ac:dyDescent="0.25">
      <c r="A846" s="21"/>
      <c r="B846" s="4" t="str">
        <f>IF(A845="","",IF(A846="","←",IF(A846="Cash Request",COUNTIF($A$5:A845,"Cash Request")+1,IF(A846&lt;&gt;"Cash Request",B845+0.01&amp;"",))))</f>
        <v/>
      </c>
      <c r="C846" s="22"/>
      <c r="D846" s="23"/>
      <c r="E846" s="5">
        <f>IF(AND(A845="",A846&lt;&gt;""),"ERROR-MISSING ROW ABOVE",IF(A846="Cash Request",SUMIF(B847:$B$1006,B846&amp;".*",E847:$E$1006),SUM(F846:AS846)))</f>
        <v>0</v>
      </c>
      <c r="F846" s="25"/>
      <c r="G846" s="25"/>
      <c r="H846" s="25"/>
      <c r="I846" s="25"/>
      <c r="J846" s="25"/>
      <c r="K846" s="25"/>
      <c r="L846" s="25"/>
      <c r="M846" s="25"/>
      <c r="N846" s="25"/>
      <c r="O846" s="25"/>
      <c r="P846" s="25"/>
      <c r="Q846" s="25"/>
      <c r="R846" s="25"/>
      <c r="S846" s="25"/>
      <c r="T846" s="25"/>
      <c r="U846" s="25"/>
      <c r="V846" s="25"/>
      <c r="W846" s="25"/>
      <c r="X846" s="25"/>
      <c r="Y846" s="25"/>
      <c r="Z846" s="25"/>
      <c r="AA846" s="25"/>
      <c r="AB846" s="25"/>
      <c r="AC846" s="25"/>
      <c r="AD846" s="25"/>
      <c r="AE846" s="25"/>
      <c r="AF846" s="25"/>
      <c r="AG846" s="25"/>
      <c r="AH846" s="25"/>
      <c r="AI846" s="25"/>
      <c r="AJ846" s="25"/>
      <c r="AK846" s="25"/>
      <c r="AL846" s="25"/>
      <c r="AM846" s="25"/>
      <c r="AN846" s="25"/>
      <c r="AO846" s="25"/>
      <c r="AP846" s="25"/>
      <c r="AQ846" s="25"/>
      <c r="AR846" s="25"/>
      <c r="AS846" s="25"/>
    </row>
    <row r="847" spans="1:45" x14ac:dyDescent="0.25">
      <c r="A847" s="21"/>
      <c r="B847" s="4" t="str">
        <f>IF(A846="","",IF(A847="","←",IF(A847="Cash Request",COUNTIF($A$5:A846,"Cash Request")+1,IF(A847&lt;&gt;"Cash Request",B846+0.01&amp;"",))))</f>
        <v/>
      </c>
      <c r="C847" s="22"/>
      <c r="D847" s="23"/>
      <c r="E847" s="5">
        <f>IF(AND(A846="",A847&lt;&gt;""),"ERROR-MISSING ROW ABOVE",IF(A847="Cash Request",SUMIF(B848:$B$1006,B847&amp;".*",E848:$E$1006),SUM(F847:AS847)))</f>
        <v>0</v>
      </c>
      <c r="F847" s="25"/>
      <c r="G847" s="25"/>
      <c r="H847" s="25"/>
      <c r="I847" s="25"/>
      <c r="J847" s="25"/>
      <c r="K847" s="25"/>
      <c r="L847" s="25"/>
      <c r="M847" s="25"/>
      <c r="N847" s="25"/>
      <c r="O847" s="25"/>
      <c r="P847" s="25"/>
      <c r="Q847" s="25"/>
      <c r="R847" s="25"/>
      <c r="S847" s="25"/>
      <c r="T847" s="25"/>
      <c r="U847" s="25"/>
      <c r="V847" s="25"/>
      <c r="W847" s="25"/>
      <c r="X847" s="25"/>
      <c r="Y847" s="25"/>
      <c r="Z847" s="25"/>
      <c r="AA847" s="25"/>
      <c r="AB847" s="25"/>
      <c r="AC847" s="25"/>
      <c r="AD847" s="25"/>
      <c r="AE847" s="25"/>
      <c r="AF847" s="25"/>
      <c r="AG847" s="25"/>
      <c r="AH847" s="25"/>
      <c r="AI847" s="25"/>
      <c r="AJ847" s="25"/>
      <c r="AK847" s="25"/>
      <c r="AL847" s="25"/>
      <c r="AM847" s="25"/>
      <c r="AN847" s="25"/>
      <c r="AO847" s="25"/>
      <c r="AP847" s="25"/>
      <c r="AQ847" s="25"/>
      <c r="AR847" s="25"/>
      <c r="AS847" s="25"/>
    </row>
    <row r="848" spans="1:45" x14ac:dyDescent="0.25">
      <c r="A848" s="21"/>
      <c r="B848" s="4" t="str">
        <f>IF(A847="","",IF(A848="","←",IF(A848="Cash Request",COUNTIF($A$5:A847,"Cash Request")+1,IF(A848&lt;&gt;"Cash Request",B847+0.01&amp;"",))))</f>
        <v/>
      </c>
      <c r="C848" s="22"/>
      <c r="D848" s="23"/>
      <c r="E848" s="5">
        <f>IF(AND(A847="",A848&lt;&gt;""),"ERROR-MISSING ROW ABOVE",IF(A848="Cash Request",SUMIF(B849:$B$1006,B848&amp;".*",E849:$E$1006),SUM(F848:AS848)))</f>
        <v>0</v>
      </c>
      <c r="F848" s="25"/>
      <c r="G848" s="25"/>
      <c r="H848" s="25"/>
      <c r="I848" s="25"/>
      <c r="J848" s="25"/>
      <c r="K848" s="25"/>
      <c r="L848" s="25"/>
      <c r="M848" s="25"/>
      <c r="N848" s="25"/>
      <c r="O848" s="25"/>
      <c r="P848" s="25"/>
      <c r="Q848" s="25"/>
      <c r="R848" s="25"/>
      <c r="S848" s="25"/>
      <c r="T848" s="25"/>
      <c r="U848" s="25"/>
      <c r="V848" s="25"/>
      <c r="W848" s="25"/>
      <c r="X848" s="25"/>
      <c r="Y848" s="25"/>
      <c r="Z848" s="25"/>
      <c r="AA848" s="25"/>
      <c r="AB848" s="25"/>
      <c r="AC848" s="25"/>
      <c r="AD848" s="25"/>
      <c r="AE848" s="25"/>
      <c r="AF848" s="25"/>
      <c r="AG848" s="25"/>
      <c r="AH848" s="25"/>
      <c r="AI848" s="25"/>
      <c r="AJ848" s="25"/>
      <c r="AK848" s="25"/>
      <c r="AL848" s="25"/>
      <c r="AM848" s="25"/>
      <c r="AN848" s="25"/>
      <c r="AO848" s="25"/>
      <c r="AP848" s="25"/>
      <c r="AQ848" s="25"/>
      <c r="AR848" s="25"/>
      <c r="AS848" s="25"/>
    </row>
    <row r="849" spans="1:45" x14ac:dyDescent="0.25">
      <c r="A849" s="21"/>
      <c r="B849" s="4" t="str">
        <f>IF(A848="","",IF(A849="","←",IF(A849="Cash Request",COUNTIF($A$5:A848,"Cash Request")+1,IF(A849&lt;&gt;"Cash Request",B848+0.01&amp;"",))))</f>
        <v/>
      </c>
      <c r="C849" s="22"/>
      <c r="D849" s="23"/>
      <c r="E849" s="5">
        <f>IF(AND(A848="",A849&lt;&gt;""),"ERROR-MISSING ROW ABOVE",IF(A849="Cash Request",SUMIF(B850:$B$1006,B849&amp;".*",E850:$E$1006),SUM(F849:AS849)))</f>
        <v>0</v>
      </c>
      <c r="F849" s="25"/>
      <c r="G849" s="25"/>
      <c r="H849" s="25"/>
      <c r="I849" s="25"/>
      <c r="J849" s="25"/>
      <c r="K849" s="25"/>
      <c r="L849" s="25"/>
      <c r="M849" s="25"/>
      <c r="N849" s="25"/>
      <c r="O849" s="25"/>
      <c r="P849" s="25"/>
      <c r="Q849" s="25"/>
      <c r="R849" s="25"/>
      <c r="S849" s="25"/>
      <c r="T849" s="25"/>
      <c r="U849" s="25"/>
      <c r="V849" s="25"/>
      <c r="W849" s="25"/>
      <c r="X849" s="25"/>
      <c r="Y849" s="25"/>
      <c r="Z849" s="25"/>
      <c r="AA849" s="25"/>
      <c r="AB849" s="25"/>
      <c r="AC849" s="25"/>
      <c r="AD849" s="25"/>
      <c r="AE849" s="25"/>
      <c r="AF849" s="25"/>
      <c r="AG849" s="25"/>
      <c r="AH849" s="25"/>
      <c r="AI849" s="25"/>
      <c r="AJ849" s="25"/>
      <c r="AK849" s="25"/>
      <c r="AL849" s="25"/>
      <c r="AM849" s="25"/>
      <c r="AN849" s="25"/>
      <c r="AO849" s="25"/>
      <c r="AP849" s="25"/>
      <c r="AQ849" s="25"/>
      <c r="AR849" s="25"/>
      <c r="AS849" s="25"/>
    </row>
    <row r="850" spans="1:45" x14ac:dyDescent="0.25">
      <c r="A850" s="21"/>
      <c r="B850" s="4" t="str">
        <f>IF(A849="","",IF(A850="","←",IF(A850="Cash Request",COUNTIF($A$5:A849,"Cash Request")+1,IF(A850&lt;&gt;"Cash Request",B849+0.01&amp;"",))))</f>
        <v/>
      </c>
      <c r="C850" s="22"/>
      <c r="D850" s="23"/>
      <c r="E850" s="5">
        <f>IF(AND(A849="",A850&lt;&gt;""),"ERROR-MISSING ROW ABOVE",IF(A850="Cash Request",SUMIF(B851:$B$1006,B850&amp;".*",E851:$E$1006),SUM(F850:AS850)))</f>
        <v>0</v>
      </c>
      <c r="F850" s="25"/>
      <c r="G850" s="25"/>
      <c r="H850" s="25"/>
      <c r="I850" s="25"/>
      <c r="J850" s="25"/>
      <c r="K850" s="25"/>
      <c r="L850" s="25"/>
      <c r="M850" s="25"/>
      <c r="N850" s="25"/>
      <c r="O850" s="25"/>
      <c r="P850" s="25"/>
      <c r="Q850" s="25"/>
      <c r="R850" s="25"/>
      <c r="S850" s="25"/>
      <c r="T850" s="25"/>
      <c r="U850" s="25"/>
      <c r="V850" s="25"/>
      <c r="W850" s="25"/>
      <c r="X850" s="25"/>
      <c r="Y850" s="25"/>
      <c r="Z850" s="25"/>
      <c r="AA850" s="25"/>
      <c r="AB850" s="25"/>
      <c r="AC850" s="25"/>
      <c r="AD850" s="25"/>
      <c r="AE850" s="25"/>
      <c r="AF850" s="25"/>
      <c r="AG850" s="25"/>
      <c r="AH850" s="25"/>
      <c r="AI850" s="25"/>
      <c r="AJ850" s="25"/>
      <c r="AK850" s="25"/>
      <c r="AL850" s="25"/>
      <c r="AM850" s="25"/>
      <c r="AN850" s="25"/>
      <c r="AO850" s="25"/>
      <c r="AP850" s="25"/>
      <c r="AQ850" s="25"/>
      <c r="AR850" s="25"/>
      <c r="AS850" s="25"/>
    </row>
    <row r="851" spans="1:45" x14ac:dyDescent="0.25">
      <c r="A851" s="21"/>
      <c r="B851" s="4" t="str">
        <f>IF(A850="","",IF(A851="","←",IF(A851="Cash Request",COUNTIF($A$5:A850,"Cash Request")+1,IF(A851&lt;&gt;"Cash Request",B850+0.01&amp;"",))))</f>
        <v/>
      </c>
      <c r="C851" s="22"/>
      <c r="D851" s="23"/>
      <c r="E851" s="5">
        <f>IF(AND(A850="",A851&lt;&gt;""),"ERROR-MISSING ROW ABOVE",IF(A851="Cash Request",SUMIF(B852:$B$1006,B851&amp;".*",E852:$E$1006),SUM(F851:AS851)))</f>
        <v>0</v>
      </c>
      <c r="F851" s="25"/>
      <c r="G851" s="25"/>
      <c r="H851" s="25"/>
      <c r="I851" s="25"/>
      <c r="J851" s="25"/>
      <c r="K851" s="25"/>
      <c r="L851" s="25"/>
      <c r="M851" s="25"/>
      <c r="N851" s="25"/>
      <c r="O851" s="25"/>
      <c r="P851" s="25"/>
      <c r="Q851" s="25"/>
      <c r="R851" s="25"/>
      <c r="S851" s="25"/>
      <c r="T851" s="25"/>
      <c r="U851" s="25"/>
      <c r="V851" s="25"/>
      <c r="W851" s="25"/>
      <c r="X851" s="25"/>
      <c r="Y851" s="25"/>
      <c r="Z851" s="25"/>
      <c r="AA851" s="25"/>
      <c r="AB851" s="25"/>
      <c r="AC851" s="25"/>
      <c r="AD851" s="25"/>
      <c r="AE851" s="25"/>
      <c r="AF851" s="25"/>
      <c r="AG851" s="25"/>
      <c r="AH851" s="25"/>
      <c r="AI851" s="25"/>
      <c r="AJ851" s="25"/>
      <c r="AK851" s="25"/>
      <c r="AL851" s="25"/>
      <c r="AM851" s="25"/>
      <c r="AN851" s="25"/>
      <c r="AO851" s="25"/>
      <c r="AP851" s="25"/>
      <c r="AQ851" s="25"/>
      <c r="AR851" s="25"/>
      <c r="AS851" s="25"/>
    </row>
    <row r="852" spans="1:45" x14ac:dyDescent="0.25">
      <c r="A852" s="21"/>
      <c r="B852" s="4" t="str">
        <f>IF(A851="","",IF(A852="","←",IF(A852="Cash Request",COUNTIF($A$5:A851,"Cash Request")+1,IF(A852&lt;&gt;"Cash Request",B851+0.01&amp;"",))))</f>
        <v/>
      </c>
      <c r="C852" s="22"/>
      <c r="D852" s="23"/>
      <c r="E852" s="5">
        <f>IF(AND(A851="",A852&lt;&gt;""),"ERROR-MISSING ROW ABOVE",IF(A852="Cash Request",SUMIF(B853:$B$1006,B852&amp;".*",E853:$E$1006),SUM(F852:AS852)))</f>
        <v>0</v>
      </c>
      <c r="F852" s="25"/>
      <c r="G852" s="25"/>
      <c r="H852" s="25"/>
      <c r="I852" s="25"/>
      <c r="J852" s="25"/>
      <c r="K852" s="25"/>
      <c r="L852" s="25"/>
      <c r="M852" s="25"/>
      <c r="N852" s="25"/>
      <c r="O852" s="25"/>
      <c r="P852" s="25"/>
      <c r="Q852" s="25"/>
      <c r="R852" s="25"/>
      <c r="S852" s="25"/>
      <c r="T852" s="25"/>
      <c r="U852" s="25"/>
      <c r="V852" s="25"/>
      <c r="W852" s="25"/>
      <c r="X852" s="25"/>
      <c r="Y852" s="25"/>
      <c r="Z852" s="25"/>
      <c r="AA852" s="25"/>
      <c r="AB852" s="25"/>
      <c r="AC852" s="25"/>
      <c r="AD852" s="25"/>
      <c r="AE852" s="25"/>
      <c r="AF852" s="25"/>
      <c r="AG852" s="25"/>
      <c r="AH852" s="25"/>
      <c r="AI852" s="25"/>
      <c r="AJ852" s="25"/>
      <c r="AK852" s="25"/>
      <c r="AL852" s="25"/>
      <c r="AM852" s="25"/>
      <c r="AN852" s="25"/>
      <c r="AO852" s="25"/>
      <c r="AP852" s="25"/>
      <c r="AQ852" s="25"/>
      <c r="AR852" s="25"/>
      <c r="AS852" s="25"/>
    </row>
    <row r="853" spans="1:45" x14ac:dyDescent="0.25">
      <c r="A853" s="21"/>
      <c r="B853" s="4" t="str">
        <f>IF(A852="","",IF(A853="","←",IF(A853="Cash Request",COUNTIF($A$5:A852,"Cash Request")+1,IF(A853&lt;&gt;"Cash Request",B852+0.01&amp;"",))))</f>
        <v/>
      </c>
      <c r="C853" s="22"/>
      <c r="D853" s="23"/>
      <c r="E853" s="5">
        <f>IF(AND(A852="",A853&lt;&gt;""),"ERROR-MISSING ROW ABOVE",IF(A853="Cash Request",SUMIF(B854:$B$1006,B853&amp;".*",E854:$E$1006),SUM(F853:AS853)))</f>
        <v>0</v>
      </c>
      <c r="F853" s="25"/>
      <c r="G853" s="25"/>
      <c r="H853" s="25"/>
      <c r="I853" s="25"/>
      <c r="J853" s="25"/>
      <c r="K853" s="25"/>
      <c r="L853" s="25"/>
      <c r="M853" s="25"/>
      <c r="N853" s="25"/>
      <c r="O853" s="25"/>
      <c r="P853" s="25"/>
      <c r="Q853" s="25"/>
      <c r="R853" s="25"/>
      <c r="S853" s="25"/>
      <c r="T853" s="25"/>
      <c r="U853" s="25"/>
      <c r="V853" s="25"/>
      <c r="W853" s="25"/>
      <c r="X853" s="25"/>
      <c r="Y853" s="25"/>
      <c r="Z853" s="25"/>
      <c r="AA853" s="25"/>
      <c r="AB853" s="25"/>
      <c r="AC853" s="25"/>
      <c r="AD853" s="25"/>
      <c r="AE853" s="25"/>
      <c r="AF853" s="25"/>
      <c r="AG853" s="25"/>
      <c r="AH853" s="25"/>
      <c r="AI853" s="25"/>
      <c r="AJ853" s="25"/>
      <c r="AK853" s="25"/>
      <c r="AL853" s="25"/>
      <c r="AM853" s="25"/>
      <c r="AN853" s="25"/>
      <c r="AO853" s="25"/>
      <c r="AP853" s="25"/>
      <c r="AQ853" s="25"/>
      <c r="AR853" s="25"/>
      <c r="AS853" s="25"/>
    </row>
    <row r="854" spans="1:45" x14ac:dyDescent="0.25">
      <c r="A854" s="21"/>
      <c r="B854" s="4" t="str">
        <f>IF(A853="","",IF(A854="","←",IF(A854="Cash Request",COUNTIF($A$5:A853,"Cash Request")+1,IF(A854&lt;&gt;"Cash Request",B853+0.01&amp;"",))))</f>
        <v/>
      </c>
      <c r="C854" s="22"/>
      <c r="D854" s="23"/>
      <c r="E854" s="5">
        <f>IF(AND(A853="",A854&lt;&gt;""),"ERROR-MISSING ROW ABOVE",IF(A854="Cash Request",SUMIF(B855:$B$1006,B854&amp;".*",E855:$E$1006),SUM(F854:AS854)))</f>
        <v>0</v>
      </c>
      <c r="F854" s="25"/>
      <c r="G854" s="25"/>
      <c r="H854" s="25"/>
      <c r="I854" s="25"/>
      <c r="J854" s="25"/>
      <c r="K854" s="25"/>
      <c r="L854" s="25"/>
      <c r="M854" s="25"/>
      <c r="N854" s="25"/>
      <c r="O854" s="25"/>
      <c r="P854" s="25"/>
      <c r="Q854" s="25"/>
      <c r="R854" s="25"/>
      <c r="S854" s="25"/>
      <c r="T854" s="25"/>
      <c r="U854" s="25"/>
      <c r="V854" s="25"/>
      <c r="W854" s="25"/>
      <c r="X854" s="25"/>
      <c r="Y854" s="25"/>
      <c r="Z854" s="25"/>
      <c r="AA854" s="25"/>
      <c r="AB854" s="25"/>
      <c r="AC854" s="25"/>
      <c r="AD854" s="25"/>
      <c r="AE854" s="25"/>
      <c r="AF854" s="25"/>
      <c r="AG854" s="25"/>
      <c r="AH854" s="25"/>
      <c r="AI854" s="25"/>
      <c r="AJ854" s="25"/>
      <c r="AK854" s="25"/>
      <c r="AL854" s="25"/>
      <c r="AM854" s="25"/>
      <c r="AN854" s="25"/>
      <c r="AO854" s="25"/>
      <c r="AP854" s="25"/>
      <c r="AQ854" s="25"/>
      <c r="AR854" s="25"/>
      <c r="AS854" s="25"/>
    </row>
    <row r="855" spans="1:45" x14ac:dyDescent="0.25">
      <c r="A855" s="21"/>
      <c r="B855" s="4" t="str">
        <f>IF(A854="","",IF(A855="","←",IF(A855="Cash Request",COUNTIF($A$5:A854,"Cash Request")+1,IF(A855&lt;&gt;"Cash Request",B854+0.01&amp;"",))))</f>
        <v/>
      </c>
      <c r="C855" s="22"/>
      <c r="D855" s="23"/>
      <c r="E855" s="5">
        <f>IF(AND(A854="",A855&lt;&gt;""),"ERROR-MISSING ROW ABOVE",IF(A855="Cash Request",SUMIF(B856:$B$1006,B855&amp;".*",E856:$E$1006),SUM(F855:AS855)))</f>
        <v>0</v>
      </c>
      <c r="F855" s="25"/>
      <c r="G855" s="25"/>
      <c r="H855" s="25"/>
      <c r="I855" s="25"/>
      <c r="J855" s="25"/>
      <c r="K855" s="25"/>
      <c r="L855" s="25"/>
      <c r="M855" s="25"/>
      <c r="N855" s="25"/>
      <c r="O855" s="25"/>
      <c r="P855" s="25"/>
      <c r="Q855" s="25"/>
      <c r="R855" s="25"/>
      <c r="S855" s="25"/>
      <c r="T855" s="25"/>
      <c r="U855" s="25"/>
      <c r="V855" s="25"/>
      <c r="W855" s="25"/>
      <c r="X855" s="25"/>
      <c r="Y855" s="25"/>
      <c r="Z855" s="25"/>
      <c r="AA855" s="25"/>
      <c r="AB855" s="25"/>
      <c r="AC855" s="25"/>
      <c r="AD855" s="25"/>
      <c r="AE855" s="25"/>
      <c r="AF855" s="25"/>
      <c r="AG855" s="25"/>
      <c r="AH855" s="25"/>
      <c r="AI855" s="25"/>
      <c r="AJ855" s="25"/>
      <c r="AK855" s="25"/>
      <c r="AL855" s="25"/>
      <c r="AM855" s="25"/>
      <c r="AN855" s="25"/>
      <c r="AO855" s="25"/>
      <c r="AP855" s="25"/>
      <c r="AQ855" s="25"/>
      <c r="AR855" s="25"/>
      <c r="AS855" s="25"/>
    </row>
    <row r="856" spans="1:45" x14ac:dyDescent="0.25">
      <c r="A856" s="21"/>
      <c r="B856" s="4" t="str">
        <f>IF(A855="","",IF(A856="","←",IF(A856="Cash Request",COUNTIF($A$5:A855,"Cash Request")+1,IF(A856&lt;&gt;"Cash Request",B855+0.01&amp;"",))))</f>
        <v/>
      </c>
      <c r="C856" s="22"/>
      <c r="D856" s="23"/>
      <c r="E856" s="5">
        <f>IF(AND(A855="",A856&lt;&gt;""),"ERROR-MISSING ROW ABOVE",IF(A856="Cash Request",SUMIF(B857:$B$1006,B856&amp;".*",E857:$E$1006),SUM(F856:AS856)))</f>
        <v>0</v>
      </c>
      <c r="F856" s="25"/>
      <c r="G856" s="25"/>
      <c r="H856" s="25"/>
      <c r="I856" s="25"/>
      <c r="J856" s="25"/>
      <c r="K856" s="25"/>
      <c r="L856" s="25"/>
      <c r="M856" s="25"/>
      <c r="N856" s="25"/>
      <c r="O856" s="25"/>
      <c r="P856" s="25"/>
      <c r="Q856" s="25"/>
      <c r="R856" s="25"/>
      <c r="S856" s="25"/>
      <c r="T856" s="25"/>
      <c r="U856" s="25"/>
      <c r="V856" s="25"/>
      <c r="W856" s="25"/>
      <c r="X856" s="25"/>
      <c r="Y856" s="25"/>
      <c r="Z856" s="25"/>
      <c r="AA856" s="25"/>
      <c r="AB856" s="25"/>
      <c r="AC856" s="25"/>
      <c r="AD856" s="25"/>
      <c r="AE856" s="25"/>
      <c r="AF856" s="25"/>
      <c r="AG856" s="25"/>
      <c r="AH856" s="25"/>
      <c r="AI856" s="25"/>
      <c r="AJ856" s="25"/>
      <c r="AK856" s="25"/>
      <c r="AL856" s="25"/>
      <c r="AM856" s="25"/>
      <c r="AN856" s="25"/>
      <c r="AO856" s="25"/>
      <c r="AP856" s="25"/>
      <c r="AQ856" s="25"/>
      <c r="AR856" s="25"/>
      <c r="AS856" s="25"/>
    </row>
    <row r="857" spans="1:45" x14ac:dyDescent="0.25">
      <c r="A857" s="21"/>
      <c r="B857" s="4" t="str">
        <f>IF(A856="","",IF(A857="","←",IF(A857="Cash Request",COUNTIF($A$5:A856,"Cash Request")+1,IF(A857&lt;&gt;"Cash Request",B856+0.01&amp;"",))))</f>
        <v/>
      </c>
      <c r="C857" s="22"/>
      <c r="D857" s="23"/>
      <c r="E857" s="5">
        <f>IF(AND(A856="",A857&lt;&gt;""),"ERROR-MISSING ROW ABOVE",IF(A857="Cash Request",SUMIF(B858:$B$1006,B857&amp;".*",E858:$E$1006),SUM(F857:AS857)))</f>
        <v>0</v>
      </c>
      <c r="F857" s="25"/>
      <c r="G857" s="25"/>
      <c r="H857" s="25"/>
      <c r="I857" s="25"/>
      <c r="J857" s="25"/>
      <c r="K857" s="25"/>
      <c r="L857" s="25"/>
      <c r="M857" s="25"/>
      <c r="N857" s="25"/>
      <c r="O857" s="25"/>
      <c r="P857" s="25"/>
      <c r="Q857" s="25"/>
      <c r="R857" s="25"/>
      <c r="S857" s="25"/>
      <c r="T857" s="25"/>
      <c r="U857" s="25"/>
      <c r="V857" s="25"/>
      <c r="W857" s="25"/>
      <c r="X857" s="25"/>
      <c r="Y857" s="25"/>
      <c r="Z857" s="25"/>
      <c r="AA857" s="25"/>
      <c r="AB857" s="25"/>
      <c r="AC857" s="25"/>
      <c r="AD857" s="25"/>
      <c r="AE857" s="25"/>
      <c r="AF857" s="25"/>
      <c r="AG857" s="25"/>
      <c r="AH857" s="25"/>
      <c r="AI857" s="25"/>
      <c r="AJ857" s="25"/>
      <c r="AK857" s="25"/>
      <c r="AL857" s="25"/>
      <c r="AM857" s="25"/>
      <c r="AN857" s="25"/>
      <c r="AO857" s="25"/>
      <c r="AP857" s="25"/>
      <c r="AQ857" s="25"/>
      <c r="AR857" s="25"/>
      <c r="AS857" s="25"/>
    </row>
    <row r="858" spans="1:45" x14ac:dyDescent="0.25">
      <c r="A858" s="21"/>
      <c r="B858" s="4" t="str">
        <f>IF(A857="","",IF(A858="","←",IF(A858="Cash Request",COUNTIF($A$5:A857,"Cash Request")+1,IF(A858&lt;&gt;"Cash Request",B857+0.01&amp;"",))))</f>
        <v/>
      </c>
      <c r="C858" s="22"/>
      <c r="D858" s="23"/>
      <c r="E858" s="5">
        <f>IF(AND(A857="",A858&lt;&gt;""),"ERROR-MISSING ROW ABOVE",IF(A858="Cash Request",SUMIF(B859:$B$1006,B858&amp;".*",E859:$E$1006),SUM(F858:AS858)))</f>
        <v>0</v>
      </c>
      <c r="F858" s="25"/>
      <c r="G858" s="25"/>
      <c r="H858" s="25"/>
      <c r="I858" s="25"/>
      <c r="J858" s="25"/>
      <c r="K858" s="25"/>
      <c r="L858" s="25"/>
      <c r="M858" s="25"/>
      <c r="N858" s="25"/>
      <c r="O858" s="25"/>
      <c r="P858" s="25"/>
      <c r="Q858" s="25"/>
      <c r="R858" s="25"/>
      <c r="S858" s="25"/>
      <c r="T858" s="25"/>
      <c r="U858" s="25"/>
      <c r="V858" s="25"/>
      <c r="W858" s="25"/>
      <c r="X858" s="25"/>
      <c r="Y858" s="25"/>
      <c r="Z858" s="25"/>
      <c r="AA858" s="25"/>
      <c r="AB858" s="25"/>
      <c r="AC858" s="25"/>
      <c r="AD858" s="25"/>
      <c r="AE858" s="25"/>
      <c r="AF858" s="25"/>
      <c r="AG858" s="25"/>
      <c r="AH858" s="25"/>
      <c r="AI858" s="25"/>
      <c r="AJ858" s="25"/>
      <c r="AK858" s="25"/>
      <c r="AL858" s="25"/>
      <c r="AM858" s="25"/>
      <c r="AN858" s="25"/>
      <c r="AO858" s="25"/>
      <c r="AP858" s="25"/>
      <c r="AQ858" s="25"/>
      <c r="AR858" s="25"/>
      <c r="AS858" s="25"/>
    </row>
    <row r="859" spans="1:45" x14ac:dyDescent="0.25">
      <c r="A859" s="21"/>
      <c r="B859" s="4" t="str">
        <f>IF(A858="","",IF(A859="","←",IF(A859="Cash Request",COUNTIF($A$5:A858,"Cash Request")+1,IF(A859&lt;&gt;"Cash Request",B858+0.01&amp;"",))))</f>
        <v/>
      </c>
      <c r="C859" s="22"/>
      <c r="D859" s="23"/>
      <c r="E859" s="5">
        <f>IF(AND(A858="",A859&lt;&gt;""),"ERROR-MISSING ROW ABOVE",IF(A859="Cash Request",SUMIF(B860:$B$1006,B859&amp;".*",E860:$E$1006),SUM(F859:AS859)))</f>
        <v>0</v>
      </c>
      <c r="F859" s="25"/>
      <c r="G859" s="25"/>
      <c r="H859" s="25"/>
      <c r="I859" s="25"/>
      <c r="J859" s="25"/>
      <c r="K859" s="25"/>
      <c r="L859" s="25"/>
      <c r="M859" s="25"/>
      <c r="N859" s="25"/>
      <c r="O859" s="25"/>
      <c r="P859" s="25"/>
      <c r="Q859" s="25"/>
      <c r="R859" s="25"/>
      <c r="S859" s="25"/>
      <c r="T859" s="25"/>
      <c r="U859" s="25"/>
      <c r="V859" s="25"/>
      <c r="W859" s="25"/>
      <c r="X859" s="25"/>
      <c r="Y859" s="25"/>
      <c r="Z859" s="25"/>
      <c r="AA859" s="25"/>
      <c r="AB859" s="25"/>
      <c r="AC859" s="25"/>
      <c r="AD859" s="25"/>
      <c r="AE859" s="25"/>
      <c r="AF859" s="25"/>
      <c r="AG859" s="25"/>
      <c r="AH859" s="25"/>
      <c r="AI859" s="25"/>
      <c r="AJ859" s="25"/>
      <c r="AK859" s="25"/>
      <c r="AL859" s="25"/>
      <c r="AM859" s="25"/>
      <c r="AN859" s="25"/>
      <c r="AO859" s="25"/>
      <c r="AP859" s="25"/>
      <c r="AQ859" s="25"/>
      <c r="AR859" s="25"/>
      <c r="AS859" s="25"/>
    </row>
    <row r="860" spans="1:45" x14ac:dyDescent="0.25">
      <c r="A860" s="21"/>
      <c r="B860" s="4" t="str">
        <f>IF(A859="","",IF(A860="","←",IF(A860="Cash Request",COUNTIF($A$5:A859,"Cash Request")+1,IF(A860&lt;&gt;"Cash Request",B859+0.01&amp;"",))))</f>
        <v/>
      </c>
      <c r="C860" s="22"/>
      <c r="D860" s="23"/>
      <c r="E860" s="5">
        <f>IF(AND(A859="",A860&lt;&gt;""),"ERROR-MISSING ROW ABOVE",IF(A860="Cash Request",SUMIF(B861:$B$1006,B860&amp;".*",E861:$E$1006),SUM(F860:AS860)))</f>
        <v>0</v>
      </c>
      <c r="F860" s="25"/>
      <c r="G860" s="25"/>
      <c r="H860" s="25"/>
      <c r="I860" s="25"/>
      <c r="J860" s="25"/>
      <c r="K860" s="25"/>
      <c r="L860" s="25"/>
      <c r="M860" s="25"/>
      <c r="N860" s="25"/>
      <c r="O860" s="25"/>
      <c r="P860" s="25"/>
      <c r="Q860" s="25"/>
      <c r="R860" s="25"/>
      <c r="S860" s="25"/>
      <c r="T860" s="25"/>
      <c r="U860" s="25"/>
      <c r="V860" s="25"/>
      <c r="W860" s="25"/>
      <c r="X860" s="25"/>
      <c r="Y860" s="25"/>
      <c r="Z860" s="25"/>
      <c r="AA860" s="25"/>
      <c r="AB860" s="25"/>
      <c r="AC860" s="25"/>
      <c r="AD860" s="25"/>
      <c r="AE860" s="25"/>
      <c r="AF860" s="25"/>
      <c r="AG860" s="25"/>
      <c r="AH860" s="25"/>
      <c r="AI860" s="25"/>
      <c r="AJ860" s="25"/>
      <c r="AK860" s="25"/>
      <c r="AL860" s="25"/>
      <c r="AM860" s="25"/>
      <c r="AN860" s="25"/>
      <c r="AO860" s="25"/>
      <c r="AP860" s="25"/>
      <c r="AQ860" s="25"/>
      <c r="AR860" s="25"/>
      <c r="AS860" s="25"/>
    </row>
    <row r="861" spans="1:45" x14ac:dyDescent="0.25">
      <c r="A861" s="21"/>
      <c r="B861" s="4" t="str">
        <f>IF(A860="","",IF(A861="","←",IF(A861="Cash Request",COUNTIF($A$5:A860,"Cash Request")+1,IF(A861&lt;&gt;"Cash Request",B860+0.01&amp;"",))))</f>
        <v/>
      </c>
      <c r="C861" s="22"/>
      <c r="D861" s="23"/>
      <c r="E861" s="5">
        <f>IF(AND(A860="",A861&lt;&gt;""),"ERROR-MISSING ROW ABOVE",IF(A861="Cash Request",SUMIF(B862:$B$1006,B861&amp;".*",E862:$E$1006),SUM(F861:AS861)))</f>
        <v>0</v>
      </c>
      <c r="F861" s="25"/>
      <c r="G861" s="25"/>
      <c r="H861" s="25"/>
      <c r="I861" s="25"/>
      <c r="J861" s="25"/>
      <c r="K861" s="25"/>
      <c r="L861" s="25"/>
      <c r="M861" s="25"/>
      <c r="N861" s="25"/>
      <c r="O861" s="25"/>
      <c r="P861" s="25"/>
      <c r="Q861" s="25"/>
      <c r="R861" s="25"/>
      <c r="S861" s="25"/>
      <c r="T861" s="25"/>
      <c r="U861" s="25"/>
      <c r="V861" s="25"/>
      <c r="W861" s="25"/>
      <c r="X861" s="25"/>
      <c r="Y861" s="25"/>
      <c r="Z861" s="25"/>
      <c r="AA861" s="25"/>
      <c r="AB861" s="25"/>
      <c r="AC861" s="25"/>
      <c r="AD861" s="25"/>
      <c r="AE861" s="25"/>
      <c r="AF861" s="25"/>
      <c r="AG861" s="25"/>
      <c r="AH861" s="25"/>
      <c r="AI861" s="25"/>
      <c r="AJ861" s="25"/>
      <c r="AK861" s="25"/>
      <c r="AL861" s="25"/>
      <c r="AM861" s="25"/>
      <c r="AN861" s="25"/>
      <c r="AO861" s="25"/>
      <c r="AP861" s="25"/>
      <c r="AQ861" s="25"/>
      <c r="AR861" s="25"/>
      <c r="AS861" s="25"/>
    </row>
    <row r="862" spans="1:45" x14ac:dyDescent="0.25">
      <c r="A862" s="21"/>
      <c r="B862" s="4" t="str">
        <f>IF(A861="","",IF(A862="","←",IF(A862="Cash Request",COUNTIF($A$5:A861,"Cash Request")+1,IF(A862&lt;&gt;"Cash Request",B861+0.01&amp;"",))))</f>
        <v/>
      </c>
      <c r="C862" s="22"/>
      <c r="D862" s="23"/>
      <c r="E862" s="5">
        <f>IF(AND(A861="",A862&lt;&gt;""),"ERROR-MISSING ROW ABOVE",IF(A862="Cash Request",SUMIF(B863:$B$1006,B862&amp;".*",E863:$E$1006),SUM(F862:AS862)))</f>
        <v>0</v>
      </c>
      <c r="F862" s="25"/>
      <c r="G862" s="25"/>
      <c r="H862" s="25"/>
      <c r="I862" s="25"/>
      <c r="J862" s="25"/>
      <c r="K862" s="25"/>
      <c r="L862" s="25"/>
      <c r="M862" s="25"/>
      <c r="N862" s="25"/>
      <c r="O862" s="25"/>
      <c r="P862" s="25"/>
      <c r="Q862" s="25"/>
      <c r="R862" s="25"/>
      <c r="S862" s="25"/>
      <c r="T862" s="25"/>
      <c r="U862" s="25"/>
      <c r="V862" s="25"/>
      <c r="W862" s="25"/>
      <c r="X862" s="25"/>
      <c r="Y862" s="25"/>
      <c r="Z862" s="25"/>
      <c r="AA862" s="25"/>
      <c r="AB862" s="25"/>
      <c r="AC862" s="25"/>
      <c r="AD862" s="25"/>
      <c r="AE862" s="25"/>
      <c r="AF862" s="25"/>
      <c r="AG862" s="25"/>
      <c r="AH862" s="25"/>
      <c r="AI862" s="25"/>
      <c r="AJ862" s="25"/>
      <c r="AK862" s="25"/>
      <c r="AL862" s="25"/>
      <c r="AM862" s="25"/>
      <c r="AN862" s="25"/>
      <c r="AO862" s="25"/>
      <c r="AP862" s="25"/>
      <c r="AQ862" s="25"/>
      <c r="AR862" s="25"/>
      <c r="AS862" s="25"/>
    </row>
    <row r="863" spans="1:45" x14ac:dyDescent="0.25">
      <c r="A863" s="21"/>
      <c r="B863" s="4" t="str">
        <f>IF(A862="","",IF(A863="","←",IF(A863="Cash Request",COUNTIF($A$5:A862,"Cash Request")+1,IF(A863&lt;&gt;"Cash Request",B862+0.01&amp;"",))))</f>
        <v/>
      </c>
      <c r="C863" s="22"/>
      <c r="D863" s="23"/>
      <c r="E863" s="5">
        <f>IF(AND(A862="",A863&lt;&gt;""),"ERROR-MISSING ROW ABOVE",IF(A863="Cash Request",SUMIF(B864:$B$1006,B863&amp;".*",E864:$E$1006),SUM(F863:AS863)))</f>
        <v>0</v>
      </c>
      <c r="F863" s="25"/>
      <c r="G863" s="25"/>
      <c r="H863" s="25"/>
      <c r="I863" s="25"/>
      <c r="J863" s="25"/>
      <c r="K863" s="25"/>
      <c r="L863" s="25"/>
      <c r="M863" s="25"/>
      <c r="N863" s="25"/>
      <c r="O863" s="25"/>
      <c r="P863" s="25"/>
      <c r="Q863" s="25"/>
      <c r="R863" s="25"/>
      <c r="S863" s="25"/>
      <c r="T863" s="25"/>
      <c r="U863" s="25"/>
      <c r="V863" s="25"/>
      <c r="W863" s="25"/>
      <c r="X863" s="25"/>
      <c r="Y863" s="25"/>
      <c r="Z863" s="25"/>
      <c r="AA863" s="25"/>
      <c r="AB863" s="25"/>
      <c r="AC863" s="25"/>
      <c r="AD863" s="25"/>
      <c r="AE863" s="25"/>
      <c r="AF863" s="25"/>
      <c r="AG863" s="25"/>
      <c r="AH863" s="25"/>
      <c r="AI863" s="25"/>
      <c r="AJ863" s="25"/>
      <c r="AK863" s="25"/>
      <c r="AL863" s="25"/>
      <c r="AM863" s="25"/>
      <c r="AN863" s="25"/>
      <c r="AO863" s="25"/>
      <c r="AP863" s="25"/>
      <c r="AQ863" s="25"/>
      <c r="AR863" s="25"/>
      <c r="AS863" s="25"/>
    </row>
    <row r="864" spans="1:45" x14ac:dyDescent="0.25">
      <c r="A864" s="21"/>
      <c r="B864" s="4" t="str">
        <f>IF(A863="","",IF(A864="","←",IF(A864="Cash Request",COUNTIF($A$5:A863,"Cash Request")+1,IF(A864&lt;&gt;"Cash Request",B863+0.01&amp;"",))))</f>
        <v/>
      </c>
      <c r="C864" s="22"/>
      <c r="D864" s="23"/>
      <c r="E864" s="5">
        <f>IF(AND(A863="",A864&lt;&gt;""),"ERROR-MISSING ROW ABOVE",IF(A864="Cash Request",SUMIF(B865:$B$1006,B864&amp;".*",E865:$E$1006),SUM(F864:AS864)))</f>
        <v>0</v>
      </c>
      <c r="F864" s="25"/>
      <c r="G864" s="25"/>
      <c r="H864" s="25"/>
      <c r="I864" s="25"/>
      <c r="J864" s="25"/>
      <c r="K864" s="25"/>
      <c r="L864" s="25"/>
      <c r="M864" s="25"/>
      <c r="N864" s="25"/>
      <c r="O864" s="25"/>
      <c r="P864" s="25"/>
      <c r="Q864" s="25"/>
      <c r="R864" s="25"/>
      <c r="S864" s="25"/>
      <c r="T864" s="25"/>
      <c r="U864" s="25"/>
      <c r="V864" s="25"/>
      <c r="W864" s="25"/>
      <c r="X864" s="25"/>
      <c r="Y864" s="25"/>
      <c r="Z864" s="25"/>
      <c r="AA864" s="25"/>
      <c r="AB864" s="25"/>
      <c r="AC864" s="25"/>
      <c r="AD864" s="25"/>
      <c r="AE864" s="25"/>
      <c r="AF864" s="25"/>
      <c r="AG864" s="25"/>
      <c r="AH864" s="25"/>
      <c r="AI864" s="25"/>
      <c r="AJ864" s="25"/>
      <c r="AK864" s="25"/>
      <c r="AL864" s="25"/>
      <c r="AM864" s="25"/>
      <c r="AN864" s="25"/>
      <c r="AO864" s="25"/>
      <c r="AP864" s="25"/>
      <c r="AQ864" s="25"/>
      <c r="AR864" s="25"/>
      <c r="AS864" s="25"/>
    </row>
    <row r="865" spans="1:45" x14ac:dyDescent="0.25">
      <c r="A865" s="21"/>
      <c r="B865" s="4" t="str">
        <f>IF(A864="","",IF(A865="","←",IF(A865="Cash Request",COUNTIF($A$5:A864,"Cash Request")+1,IF(A865&lt;&gt;"Cash Request",B864+0.01&amp;"",))))</f>
        <v/>
      </c>
      <c r="C865" s="22"/>
      <c r="D865" s="23"/>
      <c r="E865" s="5">
        <f>IF(AND(A864="",A865&lt;&gt;""),"ERROR-MISSING ROW ABOVE",IF(A865="Cash Request",SUMIF(B866:$B$1006,B865&amp;".*",E866:$E$1006),SUM(F865:AS865)))</f>
        <v>0</v>
      </c>
      <c r="F865" s="25"/>
      <c r="G865" s="25"/>
      <c r="H865" s="25"/>
      <c r="I865" s="25"/>
      <c r="J865" s="25"/>
      <c r="K865" s="25"/>
      <c r="L865" s="25"/>
      <c r="M865" s="25"/>
      <c r="N865" s="25"/>
      <c r="O865" s="25"/>
      <c r="P865" s="25"/>
      <c r="Q865" s="25"/>
      <c r="R865" s="25"/>
      <c r="S865" s="25"/>
      <c r="T865" s="25"/>
      <c r="U865" s="25"/>
      <c r="V865" s="25"/>
      <c r="W865" s="25"/>
      <c r="X865" s="25"/>
      <c r="Y865" s="25"/>
      <c r="Z865" s="25"/>
      <c r="AA865" s="25"/>
      <c r="AB865" s="25"/>
      <c r="AC865" s="25"/>
      <c r="AD865" s="25"/>
      <c r="AE865" s="25"/>
      <c r="AF865" s="25"/>
      <c r="AG865" s="25"/>
      <c r="AH865" s="25"/>
      <c r="AI865" s="25"/>
      <c r="AJ865" s="25"/>
      <c r="AK865" s="25"/>
      <c r="AL865" s="25"/>
      <c r="AM865" s="25"/>
      <c r="AN865" s="25"/>
      <c r="AO865" s="25"/>
      <c r="AP865" s="25"/>
      <c r="AQ865" s="25"/>
      <c r="AR865" s="25"/>
      <c r="AS865" s="25"/>
    </row>
    <row r="866" spans="1:45" x14ac:dyDescent="0.25">
      <c r="A866" s="21"/>
      <c r="B866" s="4" t="str">
        <f>IF(A865="","",IF(A866="","←",IF(A866="Cash Request",COUNTIF($A$5:A865,"Cash Request")+1,IF(A866&lt;&gt;"Cash Request",B865+0.01&amp;"",))))</f>
        <v/>
      </c>
      <c r="C866" s="22"/>
      <c r="D866" s="23"/>
      <c r="E866" s="5">
        <f>IF(AND(A865="",A866&lt;&gt;""),"ERROR-MISSING ROW ABOVE",IF(A866="Cash Request",SUMIF(B867:$B$1006,B866&amp;".*",E867:$E$1006),SUM(F866:AS866)))</f>
        <v>0</v>
      </c>
      <c r="F866" s="25"/>
      <c r="G866" s="25"/>
      <c r="H866" s="25"/>
      <c r="I866" s="25"/>
      <c r="J866" s="25"/>
      <c r="K866" s="25"/>
      <c r="L866" s="25"/>
      <c r="M866" s="25"/>
      <c r="N866" s="25"/>
      <c r="O866" s="25"/>
      <c r="P866" s="25"/>
      <c r="Q866" s="25"/>
      <c r="R866" s="25"/>
      <c r="S866" s="25"/>
      <c r="T866" s="25"/>
      <c r="U866" s="25"/>
      <c r="V866" s="25"/>
      <c r="W866" s="25"/>
      <c r="X866" s="25"/>
      <c r="Y866" s="25"/>
      <c r="Z866" s="25"/>
      <c r="AA866" s="25"/>
      <c r="AB866" s="25"/>
      <c r="AC866" s="25"/>
      <c r="AD866" s="25"/>
      <c r="AE866" s="25"/>
      <c r="AF866" s="25"/>
      <c r="AG866" s="25"/>
      <c r="AH866" s="25"/>
      <c r="AI866" s="25"/>
      <c r="AJ866" s="25"/>
      <c r="AK866" s="25"/>
      <c r="AL866" s="25"/>
      <c r="AM866" s="25"/>
      <c r="AN866" s="25"/>
      <c r="AO866" s="25"/>
      <c r="AP866" s="25"/>
      <c r="AQ866" s="25"/>
      <c r="AR866" s="25"/>
      <c r="AS866" s="25"/>
    </row>
    <row r="867" spans="1:45" x14ac:dyDescent="0.25">
      <c r="A867" s="21"/>
      <c r="B867" s="4" t="str">
        <f>IF(A866="","",IF(A867="","←",IF(A867="Cash Request",COUNTIF($A$5:A866,"Cash Request")+1,IF(A867&lt;&gt;"Cash Request",B866+0.01&amp;"",))))</f>
        <v/>
      </c>
      <c r="C867" s="22"/>
      <c r="D867" s="23"/>
      <c r="E867" s="5">
        <f>IF(AND(A866="",A867&lt;&gt;""),"ERROR-MISSING ROW ABOVE",IF(A867="Cash Request",SUMIF(B868:$B$1006,B867&amp;".*",E868:$E$1006),SUM(F867:AS867)))</f>
        <v>0</v>
      </c>
      <c r="F867" s="25"/>
      <c r="G867" s="25"/>
      <c r="H867" s="25"/>
      <c r="I867" s="25"/>
      <c r="J867" s="25"/>
      <c r="K867" s="25"/>
      <c r="L867" s="25"/>
      <c r="M867" s="25"/>
      <c r="N867" s="25"/>
      <c r="O867" s="25"/>
      <c r="P867" s="25"/>
      <c r="Q867" s="25"/>
      <c r="R867" s="25"/>
      <c r="S867" s="25"/>
      <c r="T867" s="25"/>
      <c r="U867" s="25"/>
      <c r="V867" s="25"/>
      <c r="W867" s="25"/>
      <c r="X867" s="25"/>
      <c r="Y867" s="25"/>
      <c r="Z867" s="25"/>
      <c r="AA867" s="25"/>
      <c r="AB867" s="25"/>
      <c r="AC867" s="25"/>
      <c r="AD867" s="25"/>
      <c r="AE867" s="25"/>
      <c r="AF867" s="25"/>
      <c r="AG867" s="25"/>
      <c r="AH867" s="25"/>
      <c r="AI867" s="25"/>
      <c r="AJ867" s="25"/>
      <c r="AK867" s="25"/>
      <c r="AL867" s="25"/>
      <c r="AM867" s="25"/>
      <c r="AN867" s="25"/>
      <c r="AO867" s="25"/>
      <c r="AP867" s="25"/>
      <c r="AQ867" s="25"/>
      <c r="AR867" s="25"/>
      <c r="AS867" s="25"/>
    </row>
    <row r="868" spans="1:45" x14ac:dyDescent="0.25">
      <c r="A868" s="21"/>
      <c r="B868" s="4" t="str">
        <f>IF(A867="","",IF(A868="","←",IF(A868="Cash Request",COUNTIF($A$5:A867,"Cash Request")+1,IF(A868&lt;&gt;"Cash Request",B867+0.01&amp;"",))))</f>
        <v/>
      </c>
      <c r="C868" s="22"/>
      <c r="D868" s="23"/>
      <c r="E868" s="5">
        <f>IF(AND(A867="",A868&lt;&gt;""),"ERROR-MISSING ROW ABOVE",IF(A868="Cash Request",SUMIF(B869:$B$1006,B868&amp;".*",E869:$E$1006),SUM(F868:AS868)))</f>
        <v>0</v>
      </c>
      <c r="F868" s="25"/>
      <c r="G868" s="25"/>
      <c r="H868" s="25"/>
      <c r="I868" s="25"/>
      <c r="J868" s="25"/>
      <c r="K868" s="25"/>
      <c r="L868" s="25"/>
      <c r="M868" s="25"/>
      <c r="N868" s="25"/>
      <c r="O868" s="25"/>
      <c r="P868" s="25"/>
      <c r="Q868" s="25"/>
      <c r="R868" s="25"/>
      <c r="S868" s="25"/>
      <c r="T868" s="25"/>
      <c r="U868" s="25"/>
      <c r="V868" s="25"/>
      <c r="W868" s="25"/>
      <c r="X868" s="25"/>
      <c r="Y868" s="25"/>
      <c r="Z868" s="25"/>
      <c r="AA868" s="25"/>
      <c r="AB868" s="25"/>
      <c r="AC868" s="25"/>
      <c r="AD868" s="25"/>
      <c r="AE868" s="25"/>
      <c r="AF868" s="25"/>
      <c r="AG868" s="25"/>
      <c r="AH868" s="25"/>
      <c r="AI868" s="25"/>
      <c r="AJ868" s="25"/>
      <c r="AK868" s="25"/>
      <c r="AL868" s="25"/>
      <c r="AM868" s="25"/>
      <c r="AN868" s="25"/>
      <c r="AO868" s="25"/>
      <c r="AP868" s="25"/>
      <c r="AQ868" s="25"/>
      <c r="AR868" s="25"/>
      <c r="AS868" s="25"/>
    </row>
    <row r="869" spans="1:45" x14ac:dyDescent="0.25">
      <c r="A869" s="21"/>
      <c r="B869" s="4" t="str">
        <f>IF(A868="","",IF(A869="","←",IF(A869="Cash Request",COUNTIF($A$5:A868,"Cash Request")+1,IF(A869&lt;&gt;"Cash Request",B868+0.01&amp;"",))))</f>
        <v/>
      </c>
      <c r="C869" s="22"/>
      <c r="D869" s="23"/>
      <c r="E869" s="5">
        <f>IF(AND(A868="",A869&lt;&gt;""),"ERROR-MISSING ROW ABOVE",IF(A869="Cash Request",SUMIF(B870:$B$1006,B869&amp;".*",E870:$E$1006),SUM(F869:AS869)))</f>
        <v>0</v>
      </c>
      <c r="F869" s="25"/>
      <c r="G869" s="25"/>
      <c r="H869" s="25"/>
      <c r="I869" s="25"/>
      <c r="J869" s="25"/>
      <c r="K869" s="25"/>
      <c r="L869" s="25"/>
      <c r="M869" s="25"/>
      <c r="N869" s="25"/>
      <c r="O869" s="25"/>
      <c r="P869" s="25"/>
      <c r="Q869" s="25"/>
      <c r="R869" s="25"/>
      <c r="S869" s="25"/>
      <c r="T869" s="25"/>
      <c r="U869" s="25"/>
      <c r="V869" s="25"/>
      <c r="W869" s="25"/>
      <c r="X869" s="25"/>
      <c r="Y869" s="25"/>
      <c r="Z869" s="25"/>
      <c r="AA869" s="25"/>
      <c r="AB869" s="25"/>
      <c r="AC869" s="25"/>
      <c r="AD869" s="25"/>
      <c r="AE869" s="25"/>
      <c r="AF869" s="25"/>
      <c r="AG869" s="25"/>
      <c r="AH869" s="25"/>
      <c r="AI869" s="25"/>
      <c r="AJ869" s="25"/>
      <c r="AK869" s="25"/>
      <c r="AL869" s="25"/>
      <c r="AM869" s="25"/>
      <c r="AN869" s="25"/>
      <c r="AO869" s="25"/>
      <c r="AP869" s="25"/>
      <c r="AQ869" s="25"/>
      <c r="AR869" s="25"/>
      <c r="AS869" s="25"/>
    </row>
    <row r="870" spans="1:45" x14ac:dyDescent="0.25">
      <c r="A870" s="21"/>
      <c r="B870" s="4" t="str">
        <f>IF(A869="","",IF(A870="","←",IF(A870="Cash Request",COUNTIF($A$5:A869,"Cash Request")+1,IF(A870&lt;&gt;"Cash Request",B869+0.01&amp;"",))))</f>
        <v/>
      </c>
      <c r="C870" s="22"/>
      <c r="D870" s="23"/>
      <c r="E870" s="5">
        <f>IF(AND(A869="",A870&lt;&gt;""),"ERROR-MISSING ROW ABOVE",IF(A870="Cash Request",SUMIF(B871:$B$1006,B870&amp;".*",E871:$E$1006),SUM(F870:AS870)))</f>
        <v>0</v>
      </c>
      <c r="F870" s="25"/>
      <c r="G870" s="25"/>
      <c r="H870" s="25"/>
      <c r="I870" s="25"/>
      <c r="J870" s="25"/>
      <c r="K870" s="25"/>
      <c r="L870" s="25"/>
      <c r="M870" s="25"/>
      <c r="N870" s="25"/>
      <c r="O870" s="25"/>
      <c r="P870" s="25"/>
      <c r="Q870" s="25"/>
      <c r="R870" s="25"/>
      <c r="S870" s="25"/>
      <c r="T870" s="25"/>
      <c r="U870" s="25"/>
      <c r="V870" s="25"/>
      <c r="W870" s="25"/>
      <c r="X870" s="25"/>
      <c r="Y870" s="25"/>
      <c r="Z870" s="25"/>
      <c r="AA870" s="25"/>
      <c r="AB870" s="25"/>
      <c r="AC870" s="25"/>
      <c r="AD870" s="25"/>
      <c r="AE870" s="25"/>
      <c r="AF870" s="25"/>
      <c r="AG870" s="25"/>
      <c r="AH870" s="25"/>
      <c r="AI870" s="25"/>
      <c r="AJ870" s="25"/>
      <c r="AK870" s="25"/>
      <c r="AL870" s="25"/>
      <c r="AM870" s="25"/>
      <c r="AN870" s="25"/>
      <c r="AO870" s="25"/>
      <c r="AP870" s="25"/>
      <c r="AQ870" s="25"/>
      <c r="AR870" s="25"/>
      <c r="AS870" s="25"/>
    </row>
    <row r="871" spans="1:45" x14ac:dyDescent="0.25">
      <c r="A871" s="21"/>
      <c r="B871" s="4" t="str">
        <f>IF(A870="","",IF(A871="","←",IF(A871="Cash Request",COUNTIF($A$5:A870,"Cash Request")+1,IF(A871&lt;&gt;"Cash Request",B870+0.01&amp;"",))))</f>
        <v/>
      </c>
      <c r="C871" s="22"/>
      <c r="D871" s="23"/>
      <c r="E871" s="5">
        <f>IF(AND(A870="",A871&lt;&gt;""),"ERROR-MISSING ROW ABOVE",IF(A871="Cash Request",SUMIF(B872:$B$1006,B871&amp;".*",E872:$E$1006),SUM(F871:AS871)))</f>
        <v>0</v>
      </c>
      <c r="F871" s="25"/>
      <c r="G871" s="25"/>
      <c r="H871" s="25"/>
      <c r="I871" s="25"/>
      <c r="J871" s="25"/>
      <c r="K871" s="25"/>
      <c r="L871" s="25"/>
      <c r="M871" s="25"/>
      <c r="N871" s="25"/>
      <c r="O871" s="25"/>
      <c r="P871" s="25"/>
      <c r="Q871" s="25"/>
      <c r="R871" s="25"/>
      <c r="S871" s="25"/>
      <c r="T871" s="25"/>
      <c r="U871" s="25"/>
      <c r="V871" s="25"/>
      <c r="W871" s="25"/>
      <c r="X871" s="25"/>
      <c r="Y871" s="25"/>
      <c r="Z871" s="25"/>
      <c r="AA871" s="25"/>
      <c r="AB871" s="25"/>
      <c r="AC871" s="25"/>
      <c r="AD871" s="25"/>
      <c r="AE871" s="25"/>
      <c r="AF871" s="25"/>
      <c r="AG871" s="25"/>
      <c r="AH871" s="25"/>
      <c r="AI871" s="25"/>
      <c r="AJ871" s="25"/>
      <c r="AK871" s="25"/>
      <c r="AL871" s="25"/>
      <c r="AM871" s="25"/>
      <c r="AN871" s="25"/>
      <c r="AO871" s="25"/>
      <c r="AP871" s="25"/>
      <c r="AQ871" s="25"/>
      <c r="AR871" s="25"/>
      <c r="AS871" s="25"/>
    </row>
    <row r="872" spans="1:45" x14ac:dyDescent="0.25">
      <c r="A872" s="21"/>
      <c r="B872" s="4" t="str">
        <f>IF(A871="","",IF(A872="","←",IF(A872="Cash Request",COUNTIF($A$5:A871,"Cash Request")+1,IF(A872&lt;&gt;"Cash Request",B871+0.01&amp;"",))))</f>
        <v/>
      </c>
      <c r="C872" s="22"/>
      <c r="D872" s="23"/>
      <c r="E872" s="5">
        <f>IF(AND(A871="",A872&lt;&gt;""),"ERROR-MISSING ROW ABOVE",IF(A872="Cash Request",SUMIF(B873:$B$1006,B872&amp;".*",E873:$E$1006),SUM(F872:AS872)))</f>
        <v>0</v>
      </c>
      <c r="F872" s="25"/>
      <c r="G872" s="25"/>
      <c r="H872" s="25"/>
      <c r="I872" s="25"/>
      <c r="J872" s="25"/>
      <c r="K872" s="25"/>
      <c r="L872" s="25"/>
      <c r="M872" s="25"/>
      <c r="N872" s="25"/>
      <c r="O872" s="25"/>
      <c r="P872" s="25"/>
      <c r="Q872" s="25"/>
      <c r="R872" s="25"/>
      <c r="S872" s="25"/>
      <c r="T872" s="25"/>
      <c r="U872" s="25"/>
      <c r="V872" s="25"/>
      <c r="W872" s="25"/>
      <c r="X872" s="25"/>
      <c r="Y872" s="25"/>
      <c r="Z872" s="25"/>
      <c r="AA872" s="25"/>
      <c r="AB872" s="25"/>
      <c r="AC872" s="25"/>
      <c r="AD872" s="25"/>
      <c r="AE872" s="25"/>
      <c r="AF872" s="25"/>
      <c r="AG872" s="25"/>
      <c r="AH872" s="25"/>
      <c r="AI872" s="25"/>
      <c r="AJ872" s="25"/>
      <c r="AK872" s="25"/>
      <c r="AL872" s="25"/>
      <c r="AM872" s="25"/>
      <c r="AN872" s="25"/>
      <c r="AO872" s="25"/>
      <c r="AP872" s="25"/>
      <c r="AQ872" s="25"/>
      <c r="AR872" s="25"/>
      <c r="AS872" s="25"/>
    </row>
    <row r="873" spans="1:45" x14ac:dyDescent="0.25">
      <c r="A873" s="21"/>
      <c r="B873" s="4" t="str">
        <f>IF(A872="","",IF(A873="","←",IF(A873="Cash Request",COUNTIF($A$5:A872,"Cash Request")+1,IF(A873&lt;&gt;"Cash Request",B872+0.01&amp;"",))))</f>
        <v/>
      </c>
      <c r="C873" s="22"/>
      <c r="D873" s="23"/>
      <c r="E873" s="5">
        <f>IF(AND(A872="",A873&lt;&gt;""),"ERROR-MISSING ROW ABOVE",IF(A873="Cash Request",SUMIF(B874:$B$1006,B873&amp;".*",E874:$E$1006),SUM(F873:AS873)))</f>
        <v>0</v>
      </c>
      <c r="F873" s="25"/>
      <c r="G873" s="25"/>
      <c r="H873" s="25"/>
      <c r="I873" s="25"/>
      <c r="J873" s="25"/>
      <c r="K873" s="25"/>
      <c r="L873" s="25"/>
      <c r="M873" s="25"/>
      <c r="N873" s="25"/>
      <c r="O873" s="25"/>
      <c r="P873" s="25"/>
      <c r="Q873" s="25"/>
      <c r="R873" s="25"/>
      <c r="S873" s="25"/>
      <c r="T873" s="25"/>
      <c r="U873" s="25"/>
      <c r="V873" s="25"/>
      <c r="W873" s="25"/>
      <c r="X873" s="25"/>
      <c r="Y873" s="25"/>
      <c r="Z873" s="25"/>
      <c r="AA873" s="25"/>
      <c r="AB873" s="25"/>
      <c r="AC873" s="25"/>
      <c r="AD873" s="25"/>
      <c r="AE873" s="25"/>
      <c r="AF873" s="25"/>
      <c r="AG873" s="25"/>
      <c r="AH873" s="25"/>
      <c r="AI873" s="25"/>
      <c r="AJ873" s="25"/>
      <c r="AK873" s="25"/>
      <c r="AL873" s="25"/>
      <c r="AM873" s="25"/>
      <c r="AN873" s="25"/>
      <c r="AO873" s="25"/>
      <c r="AP873" s="25"/>
      <c r="AQ873" s="25"/>
      <c r="AR873" s="25"/>
      <c r="AS873" s="25"/>
    </row>
    <row r="874" spans="1:45" x14ac:dyDescent="0.25">
      <c r="A874" s="21"/>
      <c r="B874" s="4" t="str">
        <f>IF(A873="","",IF(A874="","←",IF(A874="Cash Request",COUNTIF($A$5:A873,"Cash Request")+1,IF(A874&lt;&gt;"Cash Request",B873+0.01&amp;"",))))</f>
        <v/>
      </c>
      <c r="C874" s="22"/>
      <c r="D874" s="23"/>
      <c r="E874" s="5">
        <f>IF(AND(A873="",A874&lt;&gt;""),"ERROR-MISSING ROW ABOVE",IF(A874="Cash Request",SUMIF(B875:$B$1006,B874&amp;".*",E875:$E$1006),SUM(F874:AS874)))</f>
        <v>0</v>
      </c>
      <c r="F874" s="25"/>
      <c r="G874" s="25"/>
      <c r="H874" s="25"/>
      <c r="I874" s="25"/>
      <c r="J874" s="25"/>
      <c r="K874" s="25"/>
      <c r="L874" s="25"/>
      <c r="M874" s="25"/>
      <c r="N874" s="25"/>
      <c r="O874" s="25"/>
      <c r="P874" s="25"/>
      <c r="Q874" s="25"/>
      <c r="R874" s="25"/>
      <c r="S874" s="25"/>
      <c r="T874" s="25"/>
      <c r="U874" s="25"/>
      <c r="V874" s="25"/>
      <c r="W874" s="25"/>
      <c r="X874" s="25"/>
      <c r="Y874" s="25"/>
      <c r="Z874" s="25"/>
      <c r="AA874" s="25"/>
      <c r="AB874" s="25"/>
      <c r="AC874" s="25"/>
      <c r="AD874" s="25"/>
      <c r="AE874" s="25"/>
      <c r="AF874" s="25"/>
      <c r="AG874" s="25"/>
      <c r="AH874" s="25"/>
      <c r="AI874" s="25"/>
      <c r="AJ874" s="25"/>
      <c r="AK874" s="25"/>
      <c r="AL874" s="25"/>
      <c r="AM874" s="25"/>
      <c r="AN874" s="25"/>
      <c r="AO874" s="25"/>
      <c r="AP874" s="25"/>
      <c r="AQ874" s="25"/>
      <c r="AR874" s="25"/>
      <c r="AS874" s="25"/>
    </row>
    <row r="875" spans="1:45" x14ac:dyDescent="0.25">
      <c r="A875" s="21"/>
      <c r="B875" s="4" t="str">
        <f>IF(A874="","",IF(A875="","←",IF(A875="Cash Request",COUNTIF($A$5:A874,"Cash Request")+1,IF(A875&lt;&gt;"Cash Request",B874+0.01&amp;"",))))</f>
        <v/>
      </c>
      <c r="C875" s="22"/>
      <c r="D875" s="23"/>
      <c r="E875" s="5">
        <f>IF(AND(A874="",A875&lt;&gt;""),"ERROR-MISSING ROW ABOVE",IF(A875="Cash Request",SUMIF(B876:$B$1006,B875&amp;".*",E876:$E$1006),SUM(F875:AS875)))</f>
        <v>0</v>
      </c>
      <c r="F875" s="25"/>
      <c r="G875" s="25"/>
      <c r="H875" s="25"/>
      <c r="I875" s="25"/>
      <c r="J875" s="25"/>
      <c r="K875" s="25"/>
      <c r="L875" s="25"/>
      <c r="M875" s="25"/>
      <c r="N875" s="25"/>
      <c r="O875" s="25"/>
      <c r="P875" s="25"/>
      <c r="Q875" s="25"/>
      <c r="R875" s="25"/>
      <c r="S875" s="25"/>
      <c r="T875" s="25"/>
      <c r="U875" s="25"/>
      <c r="V875" s="25"/>
      <c r="W875" s="25"/>
      <c r="X875" s="25"/>
      <c r="Y875" s="25"/>
      <c r="Z875" s="25"/>
      <c r="AA875" s="25"/>
      <c r="AB875" s="25"/>
      <c r="AC875" s="25"/>
      <c r="AD875" s="25"/>
      <c r="AE875" s="25"/>
      <c r="AF875" s="25"/>
      <c r="AG875" s="25"/>
      <c r="AH875" s="25"/>
      <c r="AI875" s="25"/>
      <c r="AJ875" s="25"/>
      <c r="AK875" s="25"/>
      <c r="AL875" s="25"/>
      <c r="AM875" s="25"/>
      <c r="AN875" s="25"/>
      <c r="AO875" s="25"/>
      <c r="AP875" s="25"/>
      <c r="AQ875" s="25"/>
      <c r="AR875" s="25"/>
      <c r="AS875" s="25"/>
    </row>
    <row r="876" spans="1:45" x14ac:dyDescent="0.25">
      <c r="A876" s="21"/>
      <c r="B876" s="4" t="str">
        <f>IF(A875="","",IF(A876="","←",IF(A876="Cash Request",COUNTIF($A$5:A875,"Cash Request")+1,IF(A876&lt;&gt;"Cash Request",B875+0.01&amp;"",))))</f>
        <v/>
      </c>
      <c r="C876" s="22"/>
      <c r="D876" s="23"/>
      <c r="E876" s="5">
        <f>IF(AND(A875="",A876&lt;&gt;""),"ERROR-MISSING ROW ABOVE",IF(A876="Cash Request",SUMIF(B877:$B$1006,B876&amp;".*",E877:$E$1006),SUM(F876:AS876)))</f>
        <v>0</v>
      </c>
      <c r="F876" s="25"/>
      <c r="G876" s="25"/>
      <c r="H876" s="25"/>
      <c r="I876" s="25"/>
      <c r="J876" s="25"/>
      <c r="K876" s="25"/>
      <c r="L876" s="25"/>
      <c r="M876" s="25"/>
      <c r="N876" s="25"/>
      <c r="O876" s="25"/>
      <c r="P876" s="25"/>
      <c r="Q876" s="25"/>
      <c r="R876" s="25"/>
      <c r="S876" s="25"/>
      <c r="T876" s="25"/>
      <c r="U876" s="25"/>
      <c r="V876" s="25"/>
      <c r="W876" s="25"/>
      <c r="X876" s="25"/>
      <c r="Y876" s="25"/>
      <c r="Z876" s="25"/>
      <c r="AA876" s="25"/>
      <c r="AB876" s="25"/>
      <c r="AC876" s="25"/>
      <c r="AD876" s="25"/>
      <c r="AE876" s="25"/>
      <c r="AF876" s="25"/>
      <c r="AG876" s="25"/>
      <c r="AH876" s="25"/>
      <c r="AI876" s="25"/>
      <c r="AJ876" s="25"/>
      <c r="AK876" s="25"/>
      <c r="AL876" s="25"/>
      <c r="AM876" s="25"/>
      <c r="AN876" s="25"/>
      <c r="AO876" s="25"/>
      <c r="AP876" s="25"/>
      <c r="AQ876" s="25"/>
      <c r="AR876" s="25"/>
      <c r="AS876" s="25"/>
    </row>
    <row r="877" spans="1:45" x14ac:dyDescent="0.25">
      <c r="A877" s="21"/>
      <c r="B877" s="4" t="str">
        <f>IF(A876="","",IF(A877="","←",IF(A877="Cash Request",COUNTIF($A$5:A876,"Cash Request")+1,IF(A877&lt;&gt;"Cash Request",B876+0.01&amp;"",))))</f>
        <v/>
      </c>
      <c r="C877" s="22"/>
      <c r="D877" s="23"/>
      <c r="E877" s="5">
        <f>IF(AND(A876="",A877&lt;&gt;""),"ERROR-MISSING ROW ABOVE",IF(A877="Cash Request",SUMIF(B878:$B$1006,B877&amp;".*",E878:$E$1006),SUM(F877:AS877)))</f>
        <v>0</v>
      </c>
      <c r="F877" s="25"/>
      <c r="G877" s="25"/>
      <c r="H877" s="25"/>
      <c r="I877" s="25"/>
      <c r="J877" s="25"/>
      <c r="K877" s="25"/>
      <c r="L877" s="25"/>
      <c r="M877" s="25"/>
      <c r="N877" s="25"/>
      <c r="O877" s="25"/>
      <c r="P877" s="25"/>
      <c r="Q877" s="25"/>
      <c r="R877" s="25"/>
      <c r="S877" s="25"/>
      <c r="T877" s="25"/>
      <c r="U877" s="25"/>
      <c r="V877" s="25"/>
      <c r="W877" s="25"/>
      <c r="X877" s="25"/>
      <c r="Y877" s="25"/>
      <c r="Z877" s="25"/>
      <c r="AA877" s="25"/>
      <c r="AB877" s="25"/>
      <c r="AC877" s="25"/>
      <c r="AD877" s="25"/>
      <c r="AE877" s="25"/>
      <c r="AF877" s="25"/>
      <c r="AG877" s="25"/>
      <c r="AH877" s="25"/>
      <c r="AI877" s="25"/>
      <c r="AJ877" s="25"/>
      <c r="AK877" s="25"/>
      <c r="AL877" s="25"/>
      <c r="AM877" s="25"/>
      <c r="AN877" s="25"/>
      <c r="AO877" s="25"/>
      <c r="AP877" s="25"/>
      <c r="AQ877" s="25"/>
      <c r="AR877" s="25"/>
      <c r="AS877" s="25"/>
    </row>
    <row r="878" spans="1:45" x14ac:dyDescent="0.25">
      <c r="A878" s="21"/>
      <c r="B878" s="4" t="str">
        <f>IF(A877="","",IF(A878="","←",IF(A878="Cash Request",COUNTIF($A$5:A877,"Cash Request")+1,IF(A878&lt;&gt;"Cash Request",B877+0.01&amp;"",))))</f>
        <v/>
      </c>
      <c r="C878" s="22"/>
      <c r="D878" s="23"/>
      <c r="E878" s="5">
        <f>IF(AND(A877="",A878&lt;&gt;""),"ERROR-MISSING ROW ABOVE",IF(A878="Cash Request",SUMIF(B879:$B$1006,B878&amp;".*",E879:$E$1006),SUM(F878:AS878)))</f>
        <v>0</v>
      </c>
      <c r="F878" s="25"/>
      <c r="G878" s="25"/>
      <c r="H878" s="25"/>
      <c r="I878" s="25"/>
      <c r="J878" s="25"/>
      <c r="K878" s="25"/>
      <c r="L878" s="25"/>
      <c r="M878" s="25"/>
      <c r="N878" s="25"/>
      <c r="O878" s="25"/>
      <c r="P878" s="25"/>
      <c r="Q878" s="25"/>
      <c r="R878" s="25"/>
      <c r="S878" s="25"/>
      <c r="T878" s="25"/>
      <c r="U878" s="25"/>
      <c r="V878" s="25"/>
      <c r="W878" s="25"/>
      <c r="X878" s="25"/>
      <c r="Y878" s="25"/>
      <c r="Z878" s="25"/>
      <c r="AA878" s="25"/>
      <c r="AB878" s="25"/>
      <c r="AC878" s="25"/>
      <c r="AD878" s="25"/>
      <c r="AE878" s="25"/>
      <c r="AF878" s="25"/>
      <c r="AG878" s="25"/>
      <c r="AH878" s="25"/>
      <c r="AI878" s="25"/>
      <c r="AJ878" s="25"/>
      <c r="AK878" s="25"/>
      <c r="AL878" s="25"/>
      <c r="AM878" s="25"/>
      <c r="AN878" s="25"/>
      <c r="AO878" s="25"/>
      <c r="AP878" s="25"/>
      <c r="AQ878" s="25"/>
      <c r="AR878" s="25"/>
      <c r="AS878" s="25"/>
    </row>
    <row r="879" spans="1:45" x14ac:dyDescent="0.25">
      <c r="A879" s="21"/>
      <c r="B879" s="4" t="str">
        <f>IF(A878="","",IF(A879="","←",IF(A879="Cash Request",COUNTIF($A$5:A878,"Cash Request")+1,IF(A879&lt;&gt;"Cash Request",B878+0.01&amp;"",))))</f>
        <v/>
      </c>
      <c r="C879" s="22"/>
      <c r="D879" s="23"/>
      <c r="E879" s="5">
        <f>IF(AND(A878="",A879&lt;&gt;""),"ERROR-MISSING ROW ABOVE",IF(A879="Cash Request",SUMIF(B880:$B$1006,B879&amp;".*",E880:$E$1006),SUM(F879:AS879)))</f>
        <v>0</v>
      </c>
      <c r="F879" s="25"/>
      <c r="G879" s="25"/>
      <c r="H879" s="25"/>
      <c r="I879" s="25"/>
      <c r="J879" s="25"/>
      <c r="K879" s="25"/>
      <c r="L879" s="25"/>
      <c r="M879" s="25"/>
      <c r="N879" s="25"/>
      <c r="O879" s="25"/>
      <c r="P879" s="25"/>
      <c r="Q879" s="25"/>
      <c r="R879" s="25"/>
      <c r="S879" s="25"/>
      <c r="T879" s="25"/>
      <c r="U879" s="25"/>
      <c r="V879" s="25"/>
      <c r="W879" s="25"/>
      <c r="X879" s="25"/>
      <c r="Y879" s="25"/>
      <c r="Z879" s="25"/>
      <c r="AA879" s="25"/>
      <c r="AB879" s="25"/>
      <c r="AC879" s="25"/>
      <c r="AD879" s="25"/>
      <c r="AE879" s="25"/>
      <c r="AF879" s="25"/>
      <c r="AG879" s="25"/>
      <c r="AH879" s="25"/>
      <c r="AI879" s="25"/>
      <c r="AJ879" s="25"/>
      <c r="AK879" s="25"/>
      <c r="AL879" s="25"/>
      <c r="AM879" s="25"/>
      <c r="AN879" s="25"/>
      <c r="AO879" s="25"/>
      <c r="AP879" s="25"/>
      <c r="AQ879" s="25"/>
      <c r="AR879" s="25"/>
      <c r="AS879" s="25"/>
    </row>
    <row r="880" spans="1:45" x14ac:dyDescent="0.25">
      <c r="A880" s="21"/>
      <c r="B880" s="4" t="str">
        <f>IF(A879="","",IF(A880="","←",IF(A880="Cash Request",COUNTIF($A$5:A879,"Cash Request")+1,IF(A880&lt;&gt;"Cash Request",B879+0.01&amp;"",))))</f>
        <v/>
      </c>
      <c r="C880" s="22"/>
      <c r="D880" s="23"/>
      <c r="E880" s="5">
        <f>IF(AND(A879="",A880&lt;&gt;""),"ERROR-MISSING ROW ABOVE",IF(A880="Cash Request",SUMIF(B881:$B$1006,B880&amp;".*",E881:$E$1006),SUM(F880:AS880)))</f>
        <v>0</v>
      </c>
      <c r="F880" s="25"/>
      <c r="G880" s="25"/>
      <c r="H880" s="25"/>
      <c r="I880" s="25"/>
      <c r="J880" s="25"/>
      <c r="K880" s="25"/>
      <c r="L880" s="25"/>
      <c r="M880" s="25"/>
      <c r="N880" s="25"/>
      <c r="O880" s="25"/>
      <c r="P880" s="25"/>
      <c r="Q880" s="25"/>
      <c r="R880" s="25"/>
      <c r="S880" s="25"/>
      <c r="T880" s="25"/>
      <c r="U880" s="25"/>
      <c r="V880" s="25"/>
      <c r="W880" s="25"/>
      <c r="X880" s="25"/>
      <c r="Y880" s="25"/>
      <c r="Z880" s="25"/>
      <c r="AA880" s="25"/>
      <c r="AB880" s="25"/>
      <c r="AC880" s="25"/>
      <c r="AD880" s="25"/>
      <c r="AE880" s="25"/>
      <c r="AF880" s="25"/>
      <c r="AG880" s="25"/>
      <c r="AH880" s="25"/>
      <c r="AI880" s="25"/>
      <c r="AJ880" s="25"/>
      <c r="AK880" s="25"/>
      <c r="AL880" s="25"/>
      <c r="AM880" s="25"/>
      <c r="AN880" s="25"/>
      <c r="AO880" s="25"/>
      <c r="AP880" s="25"/>
      <c r="AQ880" s="25"/>
      <c r="AR880" s="25"/>
      <c r="AS880" s="25"/>
    </row>
    <row r="881" spans="1:45" x14ac:dyDescent="0.25">
      <c r="A881" s="21"/>
      <c r="B881" s="4" t="str">
        <f>IF(A880="","",IF(A881="","←",IF(A881="Cash Request",COUNTIF($A$5:A880,"Cash Request")+1,IF(A881&lt;&gt;"Cash Request",B880+0.01&amp;"",))))</f>
        <v/>
      </c>
      <c r="C881" s="22"/>
      <c r="D881" s="23"/>
      <c r="E881" s="5">
        <f>IF(AND(A880="",A881&lt;&gt;""),"ERROR-MISSING ROW ABOVE",IF(A881="Cash Request",SUMIF(B882:$B$1006,B881&amp;".*",E882:$E$1006),SUM(F881:AS881)))</f>
        <v>0</v>
      </c>
      <c r="F881" s="25"/>
      <c r="G881" s="25"/>
      <c r="H881" s="25"/>
      <c r="I881" s="25"/>
      <c r="J881" s="25"/>
      <c r="K881" s="25"/>
      <c r="L881" s="25"/>
      <c r="M881" s="25"/>
      <c r="N881" s="25"/>
      <c r="O881" s="25"/>
      <c r="P881" s="25"/>
      <c r="Q881" s="25"/>
      <c r="R881" s="25"/>
      <c r="S881" s="25"/>
      <c r="T881" s="25"/>
      <c r="U881" s="25"/>
      <c r="V881" s="25"/>
      <c r="W881" s="25"/>
      <c r="X881" s="25"/>
      <c r="Y881" s="25"/>
      <c r="Z881" s="25"/>
      <c r="AA881" s="25"/>
      <c r="AB881" s="25"/>
      <c r="AC881" s="25"/>
      <c r="AD881" s="25"/>
      <c r="AE881" s="25"/>
      <c r="AF881" s="25"/>
      <c r="AG881" s="25"/>
      <c r="AH881" s="25"/>
      <c r="AI881" s="25"/>
      <c r="AJ881" s="25"/>
      <c r="AK881" s="25"/>
      <c r="AL881" s="25"/>
      <c r="AM881" s="25"/>
      <c r="AN881" s="25"/>
      <c r="AO881" s="25"/>
      <c r="AP881" s="25"/>
      <c r="AQ881" s="25"/>
      <c r="AR881" s="25"/>
      <c r="AS881" s="25"/>
    </row>
    <row r="882" spans="1:45" x14ac:dyDescent="0.25">
      <c r="A882" s="21"/>
      <c r="B882" s="4" t="str">
        <f>IF(A881="","",IF(A882="","←",IF(A882="Cash Request",COUNTIF($A$5:A881,"Cash Request")+1,IF(A882&lt;&gt;"Cash Request",B881+0.01&amp;"",))))</f>
        <v/>
      </c>
      <c r="C882" s="22"/>
      <c r="D882" s="23"/>
      <c r="E882" s="5">
        <f>IF(AND(A881="",A882&lt;&gt;""),"ERROR-MISSING ROW ABOVE",IF(A882="Cash Request",SUMIF(B883:$B$1006,B882&amp;".*",E883:$E$1006),SUM(F882:AS882)))</f>
        <v>0</v>
      </c>
      <c r="F882" s="25"/>
      <c r="G882" s="25"/>
      <c r="H882" s="25"/>
      <c r="I882" s="25"/>
      <c r="J882" s="25"/>
      <c r="K882" s="25"/>
      <c r="L882" s="25"/>
      <c r="M882" s="25"/>
      <c r="N882" s="25"/>
      <c r="O882" s="25"/>
      <c r="P882" s="25"/>
      <c r="Q882" s="25"/>
      <c r="R882" s="25"/>
      <c r="S882" s="25"/>
      <c r="T882" s="25"/>
      <c r="U882" s="25"/>
      <c r="V882" s="25"/>
      <c r="W882" s="25"/>
      <c r="X882" s="25"/>
      <c r="Y882" s="25"/>
      <c r="Z882" s="25"/>
      <c r="AA882" s="25"/>
      <c r="AB882" s="25"/>
      <c r="AC882" s="25"/>
      <c r="AD882" s="25"/>
      <c r="AE882" s="25"/>
      <c r="AF882" s="25"/>
      <c r="AG882" s="25"/>
      <c r="AH882" s="25"/>
      <c r="AI882" s="25"/>
      <c r="AJ882" s="25"/>
      <c r="AK882" s="25"/>
      <c r="AL882" s="25"/>
      <c r="AM882" s="25"/>
      <c r="AN882" s="25"/>
      <c r="AO882" s="25"/>
      <c r="AP882" s="25"/>
      <c r="AQ882" s="25"/>
      <c r="AR882" s="25"/>
      <c r="AS882" s="25"/>
    </row>
    <row r="883" spans="1:45" x14ac:dyDescent="0.25">
      <c r="A883" s="21"/>
      <c r="B883" s="4" t="str">
        <f>IF(A882="","",IF(A883="","←",IF(A883="Cash Request",COUNTIF($A$5:A882,"Cash Request")+1,IF(A883&lt;&gt;"Cash Request",B882+0.01&amp;"",))))</f>
        <v/>
      </c>
      <c r="C883" s="22"/>
      <c r="D883" s="23"/>
      <c r="E883" s="5">
        <f>IF(AND(A882="",A883&lt;&gt;""),"ERROR-MISSING ROW ABOVE",IF(A883="Cash Request",SUMIF(B884:$B$1006,B883&amp;".*",E884:$E$1006),SUM(F883:AS883)))</f>
        <v>0</v>
      </c>
      <c r="F883" s="25"/>
      <c r="G883" s="25"/>
      <c r="H883" s="25"/>
      <c r="I883" s="25"/>
      <c r="J883" s="25"/>
      <c r="K883" s="25"/>
      <c r="L883" s="25"/>
      <c r="M883" s="25"/>
      <c r="N883" s="25"/>
      <c r="O883" s="25"/>
      <c r="P883" s="25"/>
      <c r="Q883" s="25"/>
      <c r="R883" s="25"/>
      <c r="S883" s="25"/>
      <c r="T883" s="25"/>
      <c r="U883" s="25"/>
      <c r="V883" s="25"/>
      <c r="W883" s="25"/>
      <c r="X883" s="25"/>
      <c r="Y883" s="25"/>
      <c r="Z883" s="25"/>
      <c r="AA883" s="25"/>
      <c r="AB883" s="25"/>
      <c r="AC883" s="25"/>
      <c r="AD883" s="25"/>
      <c r="AE883" s="25"/>
      <c r="AF883" s="25"/>
      <c r="AG883" s="25"/>
      <c r="AH883" s="25"/>
      <c r="AI883" s="25"/>
      <c r="AJ883" s="25"/>
      <c r="AK883" s="25"/>
      <c r="AL883" s="25"/>
      <c r="AM883" s="25"/>
      <c r="AN883" s="25"/>
      <c r="AO883" s="25"/>
      <c r="AP883" s="25"/>
      <c r="AQ883" s="25"/>
      <c r="AR883" s="25"/>
      <c r="AS883" s="25"/>
    </row>
    <row r="884" spans="1:45" x14ac:dyDescent="0.25">
      <c r="A884" s="21"/>
      <c r="B884" s="4" t="str">
        <f>IF(A883="","",IF(A884="","←",IF(A884="Cash Request",COUNTIF($A$5:A883,"Cash Request")+1,IF(A884&lt;&gt;"Cash Request",B883+0.01&amp;"",))))</f>
        <v/>
      </c>
      <c r="C884" s="22"/>
      <c r="D884" s="23"/>
      <c r="E884" s="5">
        <f>IF(AND(A883="",A884&lt;&gt;""),"ERROR-MISSING ROW ABOVE",IF(A884="Cash Request",SUMIF(B885:$B$1006,B884&amp;".*",E885:$E$1006),SUM(F884:AS884)))</f>
        <v>0</v>
      </c>
      <c r="F884" s="25"/>
      <c r="G884" s="25"/>
      <c r="H884" s="25"/>
      <c r="I884" s="25"/>
      <c r="J884" s="25"/>
      <c r="K884" s="25"/>
      <c r="L884" s="25"/>
      <c r="M884" s="25"/>
      <c r="N884" s="25"/>
      <c r="O884" s="25"/>
      <c r="P884" s="25"/>
      <c r="Q884" s="25"/>
      <c r="R884" s="25"/>
      <c r="S884" s="25"/>
      <c r="T884" s="25"/>
      <c r="U884" s="25"/>
      <c r="V884" s="25"/>
      <c r="W884" s="25"/>
      <c r="X884" s="25"/>
      <c r="Y884" s="25"/>
      <c r="Z884" s="25"/>
      <c r="AA884" s="25"/>
      <c r="AB884" s="25"/>
      <c r="AC884" s="25"/>
      <c r="AD884" s="25"/>
      <c r="AE884" s="25"/>
      <c r="AF884" s="25"/>
      <c r="AG884" s="25"/>
      <c r="AH884" s="25"/>
      <c r="AI884" s="25"/>
      <c r="AJ884" s="25"/>
      <c r="AK884" s="25"/>
      <c r="AL884" s="25"/>
      <c r="AM884" s="25"/>
      <c r="AN884" s="25"/>
      <c r="AO884" s="25"/>
      <c r="AP884" s="25"/>
      <c r="AQ884" s="25"/>
      <c r="AR884" s="25"/>
      <c r="AS884" s="25"/>
    </row>
    <row r="885" spans="1:45" x14ac:dyDescent="0.25">
      <c r="A885" s="21"/>
      <c r="B885" s="4" t="str">
        <f>IF(A884="","",IF(A885="","←",IF(A885="Cash Request",COUNTIF($A$5:A884,"Cash Request")+1,IF(A885&lt;&gt;"Cash Request",B884+0.01&amp;"",))))</f>
        <v/>
      </c>
      <c r="C885" s="22"/>
      <c r="D885" s="23"/>
      <c r="E885" s="5">
        <f>IF(AND(A884="",A885&lt;&gt;""),"ERROR-MISSING ROW ABOVE",IF(A885="Cash Request",SUMIF(B886:$B$1006,B885&amp;".*",E886:$E$1006),SUM(F885:AS885)))</f>
        <v>0</v>
      </c>
      <c r="F885" s="25"/>
      <c r="G885" s="25"/>
      <c r="H885" s="25"/>
      <c r="I885" s="25"/>
      <c r="J885" s="25"/>
      <c r="K885" s="25"/>
      <c r="L885" s="25"/>
      <c r="M885" s="25"/>
      <c r="N885" s="25"/>
      <c r="O885" s="25"/>
      <c r="P885" s="25"/>
      <c r="Q885" s="25"/>
      <c r="R885" s="25"/>
      <c r="S885" s="25"/>
      <c r="T885" s="25"/>
      <c r="U885" s="25"/>
      <c r="V885" s="25"/>
      <c r="W885" s="25"/>
      <c r="X885" s="25"/>
      <c r="Y885" s="25"/>
      <c r="Z885" s="25"/>
      <c r="AA885" s="25"/>
      <c r="AB885" s="25"/>
      <c r="AC885" s="25"/>
      <c r="AD885" s="25"/>
      <c r="AE885" s="25"/>
      <c r="AF885" s="25"/>
      <c r="AG885" s="25"/>
      <c r="AH885" s="25"/>
      <c r="AI885" s="25"/>
      <c r="AJ885" s="25"/>
      <c r="AK885" s="25"/>
      <c r="AL885" s="25"/>
      <c r="AM885" s="25"/>
      <c r="AN885" s="25"/>
      <c r="AO885" s="25"/>
      <c r="AP885" s="25"/>
      <c r="AQ885" s="25"/>
      <c r="AR885" s="25"/>
      <c r="AS885" s="25"/>
    </row>
    <row r="886" spans="1:45" x14ac:dyDescent="0.25">
      <c r="A886" s="21"/>
      <c r="B886" s="4" t="str">
        <f>IF(A885="","",IF(A886="","←",IF(A886="Cash Request",COUNTIF($A$5:A885,"Cash Request")+1,IF(A886&lt;&gt;"Cash Request",B885+0.01&amp;"",))))</f>
        <v/>
      </c>
      <c r="C886" s="22"/>
      <c r="D886" s="23"/>
      <c r="E886" s="5">
        <f>IF(AND(A885="",A886&lt;&gt;""),"ERROR-MISSING ROW ABOVE",IF(A886="Cash Request",SUMIF(B887:$B$1006,B886&amp;".*",E887:$E$1006),SUM(F886:AS886)))</f>
        <v>0</v>
      </c>
      <c r="F886" s="25"/>
      <c r="G886" s="25"/>
      <c r="H886" s="25"/>
      <c r="I886" s="25"/>
      <c r="J886" s="25"/>
      <c r="K886" s="25"/>
      <c r="L886" s="25"/>
      <c r="M886" s="25"/>
      <c r="N886" s="25"/>
      <c r="O886" s="25"/>
      <c r="P886" s="25"/>
      <c r="Q886" s="25"/>
      <c r="R886" s="25"/>
      <c r="S886" s="25"/>
      <c r="T886" s="25"/>
      <c r="U886" s="25"/>
      <c r="V886" s="25"/>
      <c r="W886" s="25"/>
      <c r="X886" s="25"/>
      <c r="Y886" s="25"/>
      <c r="Z886" s="25"/>
      <c r="AA886" s="25"/>
      <c r="AB886" s="25"/>
      <c r="AC886" s="25"/>
      <c r="AD886" s="25"/>
      <c r="AE886" s="25"/>
      <c r="AF886" s="25"/>
      <c r="AG886" s="25"/>
      <c r="AH886" s="25"/>
      <c r="AI886" s="25"/>
      <c r="AJ886" s="25"/>
      <c r="AK886" s="25"/>
      <c r="AL886" s="25"/>
      <c r="AM886" s="25"/>
      <c r="AN886" s="25"/>
      <c r="AO886" s="25"/>
      <c r="AP886" s="25"/>
      <c r="AQ886" s="25"/>
      <c r="AR886" s="25"/>
      <c r="AS886" s="25"/>
    </row>
    <row r="887" spans="1:45" x14ac:dyDescent="0.25">
      <c r="A887" s="21"/>
      <c r="B887" s="4" t="str">
        <f>IF(A886="","",IF(A887="","←",IF(A887="Cash Request",COUNTIF($A$5:A886,"Cash Request")+1,IF(A887&lt;&gt;"Cash Request",B886+0.01&amp;"",))))</f>
        <v/>
      </c>
      <c r="C887" s="22"/>
      <c r="D887" s="23"/>
      <c r="E887" s="5">
        <f>IF(AND(A886="",A887&lt;&gt;""),"ERROR-MISSING ROW ABOVE",IF(A887="Cash Request",SUMIF(B888:$B$1006,B887&amp;".*",E888:$E$1006),SUM(F887:AS887)))</f>
        <v>0</v>
      </c>
      <c r="F887" s="25"/>
      <c r="G887" s="25"/>
      <c r="H887" s="25"/>
      <c r="I887" s="25"/>
      <c r="J887" s="25"/>
      <c r="K887" s="25"/>
      <c r="L887" s="25"/>
      <c r="M887" s="25"/>
      <c r="N887" s="25"/>
      <c r="O887" s="25"/>
      <c r="P887" s="25"/>
      <c r="Q887" s="25"/>
      <c r="R887" s="25"/>
      <c r="S887" s="25"/>
      <c r="T887" s="25"/>
      <c r="U887" s="25"/>
      <c r="V887" s="25"/>
      <c r="W887" s="25"/>
      <c r="X887" s="25"/>
      <c r="Y887" s="25"/>
      <c r="Z887" s="25"/>
      <c r="AA887" s="25"/>
      <c r="AB887" s="25"/>
      <c r="AC887" s="25"/>
      <c r="AD887" s="25"/>
      <c r="AE887" s="25"/>
      <c r="AF887" s="25"/>
      <c r="AG887" s="25"/>
      <c r="AH887" s="25"/>
      <c r="AI887" s="25"/>
      <c r="AJ887" s="25"/>
      <c r="AK887" s="25"/>
      <c r="AL887" s="25"/>
      <c r="AM887" s="25"/>
      <c r="AN887" s="25"/>
      <c r="AO887" s="25"/>
      <c r="AP887" s="25"/>
      <c r="AQ887" s="25"/>
      <c r="AR887" s="25"/>
      <c r="AS887" s="25"/>
    </row>
    <row r="888" spans="1:45" x14ac:dyDescent="0.25">
      <c r="A888" s="21"/>
      <c r="B888" s="4" t="str">
        <f>IF(A887="","",IF(A888="","←",IF(A888="Cash Request",COUNTIF($A$5:A887,"Cash Request")+1,IF(A888&lt;&gt;"Cash Request",B887+0.01&amp;"",))))</f>
        <v/>
      </c>
      <c r="C888" s="22"/>
      <c r="D888" s="23"/>
      <c r="E888" s="5">
        <f>IF(AND(A887="",A888&lt;&gt;""),"ERROR-MISSING ROW ABOVE",IF(A888="Cash Request",SUMIF(B889:$B$1006,B888&amp;".*",E889:$E$1006),SUM(F888:AS888)))</f>
        <v>0</v>
      </c>
      <c r="F888" s="25"/>
      <c r="G888" s="25"/>
      <c r="H888" s="25"/>
      <c r="I888" s="25"/>
      <c r="J888" s="25"/>
      <c r="K888" s="25"/>
      <c r="L888" s="25"/>
      <c r="M888" s="25"/>
      <c r="N888" s="25"/>
      <c r="O888" s="25"/>
      <c r="P888" s="25"/>
      <c r="Q888" s="25"/>
      <c r="R888" s="25"/>
      <c r="S888" s="25"/>
      <c r="T888" s="25"/>
      <c r="U888" s="25"/>
      <c r="V888" s="25"/>
      <c r="W888" s="25"/>
      <c r="X888" s="25"/>
      <c r="Y888" s="25"/>
      <c r="Z888" s="25"/>
      <c r="AA888" s="25"/>
      <c r="AB888" s="25"/>
      <c r="AC888" s="25"/>
      <c r="AD888" s="25"/>
      <c r="AE888" s="25"/>
      <c r="AF888" s="25"/>
      <c r="AG888" s="25"/>
      <c r="AH888" s="25"/>
      <c r="AI888" s="25"/>
      <c r="AJ888" s="25"/>
      <c r="AK888" s="25"/>
      <c r="AL888" s="25"/>
      <c r="AM888" s="25"/>
      <c r="AN888" s="25"/>
      <c r="AO888" s="25"/>
      <c r="AP888" s="25"/>
      <c r="AQ888" s="25"/>
      <c r="AR888" s="25"/>
      <c r="AS888" s="25"/>
    </row>
    <row r="889" spans="1:45" x14ac:dyDescent="0.25">
      <c r="A889" s="21"/>
      <c r="B889" s="4" t="str">
        <f>IF(A888="","",IF(A889="","←",IF(A889="Cash Request",COUNTIF($A$5:A888,"Cash Request")+1,IF(A889&lt;&gt;"Cash Request",B888+0.01&amp;"",))))</f>
        <v/>
      </c>
      <c r="C889" s="22"/>
      <c r="D889" s="23"/>
      <c r="E889" s="5">
        <f>IF(AND(A888="",A889&lt;&gt;""),"ERROR-MISSING ROW ABOVE",IF(A889="Cash Request",SUMIF(B890:$B$1006,B889&amp;".*",E890:$E$1006),SUM(F889:AS889)))</f>
        <v>0</v>
      </c>
      <c r="F889" s="25"/>
      <c r="G889" s="25"/>
      <c r="H889" s="25"/>
      <c r="I889" s="25"/>
      <c r="J889" s="25"/>
      <c r="K889" s="25"/>
      <c r="L889" s="25"/>
      <c r="M889" s="25"/>
      <c r="N889" s="25"/>
      <c r="O889" s="25"/>
      <c r="P889" s="25"/>
      <c r="Q889" s="25"/>
      <c r="R889" s="25"/>
      <c r="S889" s="25"/>
      <c r="T889" s="25"/>
      <c r="U889" s="25"/>
      <c r="V889" s="25"/>
      <c r="W889" s="25"/>
      <c r="X889" s="25"/>
      <c r="Y889" s="25"/>
      <c r="Z889" s="25"/>
      <c r="AA889" s="25"/>
      <c r="AB889" s="25"/>
      <c r="AC889" s="25"/>
      <c r="AD889" s="25"/>
      <c r="AE889" s="25"/>
      <c r="AF889" s="25"/>
      <c r="AG889" s="25"/>
      <c r="AH889" s="25"/>
      <c r="AI889" s="25"/>
      <c r="AJ889" s="25"/>
      <c r="AK889" s="25"/>
      <c r="AL889" s="25"/>
      <c r="AM889" s="25"/>
      <c r="AN889" s="25"/>
      <c r="AO889" s="25"/>
      <c r="AP889" s="25"/>
      <c r="AQ889" s="25"/>
      <c r="AR889" s="25"/>
      <c r="AS889" s="25"/>
    </row>
    <row r="890" spans="1:45" x14ac:dyDescent="0.25">
      <c r="A890" s="21"/>
      <c r="B890" s="4" t="str">
        <f>IF(A889="","",IF(A890="","←",IF(A890="Cash Request",COUNTIF($A$5:A889,"Cash Request")+1,IF(A890&lt;&gt;"Cash Request",B889+0.01&amp;"",))))</f>
        <v/>
      </c>
      <c r="C890" s="22"/>
      <c r="D890" s="23"/>
      <c r="E890" s="5">
        <f>IF(AND(A889="",A890&lt;&gt;""),"ERROR-MISSING ROW ABOVE",IF(A890="Cash Request",SUMIF(B891:$B$1006,B890&amp;".*",E891:$E$1006),SUM(F890:AS890)))</f>
        <v>0</v>
      </c>
      <c r="F890" s="25"/>
      <c r="G890" s="25"/>
      <c r="H890" s="25"/>
      <c r="I890" s="25"/>
      <c r="J890" s="25"/>
      <c r="K890" s="25"/>
      <c r="L890" s="25"/>
      <c r="M890" s="25"/>
      <c r="N890" s="25"/>
      <c r="O890" s="25"/>
      <c r="P890" s="25"/>
      <c r="Q890" s="25"/>
      <c r="R890" s="25"/>
      <c r="S890" s="25"/>
      <c r="T890" s="25"/>
      <c r="U890" s="25"/>
      <c r="V890" s="25"/>
      <c r="W890" s="25"/>
      <c r="X890" s="25"/>
      <c r="Y890" s="25"/>
      <c r="Z890" s="25"/>
      <c r="AA890" s="25"/>
      <c r="AB890" s="25"/>
      <c r="AC890" s="25"/>
      <c r="AD890" s="25"/>
      <c r="AE890" s="25"/>
      <c r="AF890" s="25"/>
      <c r="AG890" s="25"/>
      <c r="AH890" s="25"/>
      <c r="AI890" s="25"/>
      <c r="AJ890" s="25"/>
      <c r="AK890" s="25"/>
      <c r="AL890" s="25"/>
      <c r="AM890" s="25"/>
      <c r="AN890" s="25"/>
      <c r="AO890" s="25"/>
      <c r="AP890" s="25"/>
      <c r="AQ890" s="25"/>
      <c r="AR890" s="25"/>
      <c r="AS890" s="25"/>
    </row>
    <row r="891" spans="1:45" x14ac:dyDescent="0.25">
      <c r="A891" s="21"/>
      <c r="B891" s="4" t="str">
        <f>IF(A890="","",IF(A891="","←",IF(A891="Cash Request",COUNTIF($A$5:A890,"Cash Request")+1,IF(A891&lt;&gt;"Cash Request",B890+0.01&amp;"",))))</f>
        <v/>
      </c>
      <c r="C891" s="22"/>
      <c r="D891" s="23"/>
      <c r="E891" s="5">
        <f>IF(AND(A890="",A891&lt;&gt;""),"ERROR-MISSING ROW ABOVE",IF(A891="Cash Request",SUMIF(B892:$B$1006,B891&amp;".*",E892:$E$1006),SUM(F891:AS891)))</f>
        <v>0</v>
      </c>
      <c r="F891" s="25"/>
      <c r="G891" s="25"/>
      <c r="H891" s="25"/>
      <c r="I891" s="25"/>
      <c r="J891" s="25"/>
      <c r="K891" s="25"/>
      <c r="L891" s="25"/>
      <c r="M891" s="25"/>
      <c r="N891" s="25"/>
      <c r="O891" s="25"/>
      <c r="P891" s="25"/>
      <c r="Q891" s="25"/>
      <c r="R891" s="25"/>
      <c r="S891" s="25"/>
      <c r="T891" s="25"/>
      <c r="U891" s="25"/>
      <c r="V891" s="25"/>
      <c r="W891" s="25"/>
      <c r="X891" s="25"/>
      <c r="Y891" s="25"/>
      <c r="Z891" s="25"/>
      <c r="AA891" s="25"/>
      <c r="AB891" s="25"/>
      <c r="AC891" s="25"/>
      <c r="AD891" s="25"/>
      <c r="AE891" s="25"/>
      <c r="AF891" s="25"/>
      <c r="AG891" s="25"/>
      <c r="AH891" s="25"/>
      <c r="AI891" s="25"/>
      <c r="AJ891" s="25"/>
      <c r="AK891" s="25"/>
      <c r="AL891" s="25"/>
      <c r="AM891" s="25"/>
      <c r="AN891" s="25"/>
      <c r="AO891" s="25"/>
      <c r="AP891" s="25"/>
      <c r="AQ891" s="25"/>
      <c r="AR891" s="25"/>
      <c r="AS891" s="25"/>
    </row>
    <row r="892" spans="1:45" x14ac:dyDescent="0.25">
      <c r="A892" s="21"/>
      <c r="B892" s="4" t="str">
        <f>IF(A891="","",IF(A892="","←",IF(A892="Cash Request",COUNTIF($A$5:A891,"Cash Request")+1,IF(A892&lt;&gt;"Cash Request",B891+0.01&amp;"",))))</f>
        <v/>
      </c>
      <c r="C892" s="22"/>
      <c r="D892" s="23"/>
      <c r="E892" s="5">
        <f>IF(AND(A891="",A892&lt;&gt;""),"ERROR-MISSING ROW ABOVE",IF(A892="Cash Request",SUMIF(B893:$B$1006,B892&amp;".*",E893:$E$1006),SUM(F892:AS892)))</f>
        <v>0</v>
      </c>
      <c r="F892" s="25"/>
      <c r="G892" s="25"/>
      <c r="H892" s="25"/>
      <c r="I892" s="25"/>
      <c r="J892" s="25"/>
      <c r="K892" s="25"/>
      <c r="L892" s="25"/>
      <c r="M892" s="25"/>
      <c r="N892" s="25"/>
      <c r="O892" s="25"/>
      <c r="P892" s="25"/>
      <c r="Q892" s="25"/>
      <c r="R892" s="25"/>
      <c r="S892" s="25"/>
      <c r="T892" s="25"/>
      <c r="U892" s="25"/>
      <c r="V892" s="25"/>
      <c r="W892" s="25"/>
      <c r="X892" s="25"/>
      <c r="Y892" s="25"/>
      <c r="Z892" s="25"/>
      <c r="AA892" s="25"/>
      <c r="AB892" s="25"/>
      <c r="AC892" s="25"/>
      <c r="AD892" s="25"/>
      <c r="AE892" s="25"/>
      <c r="AF892" s="25"/>
      <c r="AG892" s="25"/>
      <c r="AH892" s="25"/>
      <c r="AI892" s="25"/>
      <c r="AJ892" s="25"/>
      <c r="AK892" s="25"/>
      <c r="AL892" s="25"/>
      <c r="AM892" s="25"/>
      <c r="AN892" s="25"/>
      <c r="AO892" s="25"/>
      <c r="AP892" s="25"/>
      <c r="AQ892" s="25"/>
      <c r="AR892" s="25"/>
      <c r="AS892" s="25"/>
    </row>
    <row r="893" spans="1:45" x14ac:dyDescent="0.25">
      <c r="A893" s="21"/>
      <c r="B893" s="4" t="str">
        <f>IF(A892="","",IF(A893="","←",IF(A893="Cash Request",COUNTIF($A$5:A892,"Cash Request")+1,IF(A893&lt;&gt;"Cash Request",B892+0.01&amp;"",))))</f>
        <v/>
      </c>
      <c r="C893" s="22"/>
      <c r="D893" s="23"/>
      <c r="E893" s="5">
        <f>IF(AND(A892="",A893&lt;&gt;""),"ERROR-MISSING ROW ABOVE",IF(A893="Cash Request",SUMIF(B894:$B$1006,B893&amp;".*",E894:$E$1006),SUM(F893:AS893)))</f>
        <v>0</v>
      </c>
      <c r="F893" s="25"/>
      <c r="G893" s="25"/>
      <c r="H893" s="25"/>
      <c r="I893" s="25"/>
      <c r="J893" s="25"/>
      <c r="K893" s="25"/>
      <c r="L893" s="25"/>
      <c r="M893" s="25"/>
      <c r="N893" s="25"/>
      <c r="O893" s="25"/>
      <c r="P893" s="25"/>
      <c r="Q893" s="25"/>
      <c r="R893" s="25"/>
      <c r="S893" s="25"/>
      <c r="T893" s="25"/>
      <c r="U893" s="25"/>
      <c r="V893" s="25"/>
      <c r="W893" s="25"/>
      <c r="X893" s="25"/>
      <c r="Y893" s="25"/>
      <c r="Z893" s="25"/>
      <c r="AA893" s="25"/>
      <c r="AB893" s="25"/>
      <c r="AC893" s="25"/>
      <c r="AD893" s="25"/>
      <c r="AE893" s="25"/>
      <c r="AF893" s="25"/>
      <c r="AG893" s="25"/>
      <c r="AH893" s="25"/>
      <c r="AI893" s="25"/>
      <c r="AJ893" s="25"/>
      <c r="AK893" s="25"/>
      <c r="AL893" s="25"/>
      <c r="AM893" s="25"/>
      <c r="AN893" s="25"/>
      <c r="AO893" s="25"/>
      <c r="AP893" s="25"/>
      <c r="AQ893" s="25"/>
      <c r="AR893" s="25"/>
      <c r="AS893" s="25"/>
    </row>
    <row r="894" spans="1:45" x14ac:dyDescent="0.25">
      <c r="A894" s="21"/>
      <c r="B894" s="4" t="str">
        <f>IF(A893="","",IF(A894="","←",IF(A894="Cash Request",COUNTIF($A$5:A893,"Cash Request")+1,IF(A894&lt;&gt;"Cash Request",B893+0.01&amp;"",))))</f>
        <v/>
      </c>
      <c r="C894" s="22"/>
      <c r="D894" s="23"/>
      <c r="E894" s="5">
        <f>IF(AND(A893="",A894&lt;&gt;""),"ERROR-MISSING ROW ABOVE",IF(A894="Cash Request",SUMIF(B895:$B$1006,B894&amp;".*",E895:$E$1006),SUM(F894:AS894)))</f>
        <v>0</v>
      </c>
      <c r="F894" s="25"/>
      <c r="G894" s="25"/>
      <c r="H894" s="25"/>
      <c r="I894" s="25"/>
      <c r="J894" s="25"/>
      <c r="K894" s="25"/>
      <c r="L894" s="25"/>
      <c r="M894" s="25"/>
      <c r="N894" s="25"/>
      <c r="O894" s="25"/>
      <c r="P894" s="25"/>
      <c r="Q894" s="25"/>
      <c r="R894" s="25"/>
      <c r="S894" s="25"/>
      <c r="T894" s="25"/>
      <c r="U894" s="25"/>
      <c r="V894" s="25"/>
      <c r="W894" s="25"/>
      <c r="X894" s="25"/>
      <c r="Y894" s="25"/>
      <c r="Z894" s="25"/>
      <c r="AA894" s="25"/>
      <c r="AB894" s="25"/>
      <c r="AC894" s="25"/>
      <c r="AD894" s="25"/>
      <c r="AE894" s="25"/>
      <c r="AF894" s="25"/>
      <c r="AG894" s="25"/>
      <c r="AH894" s="25"/>
      <c r="AI894" s="25"/>
      <c r="AJ894" s="25"/>
      <c r="AK894" s="25"/>
      <c r="AL894" s="25"/>
      <c r="AM894" s="25"/>
      <c r="AN894" s="25"/>
      <c r="AO894" s="25"/>
      <c r="AP894" s="25"/>
      <c r="AQ894" s="25"/>
      <c r="AR894" s="25"/>
      <c r="AS894" s="25"/>
    </row>
    <row r="895" spans="1:45" x14ac:dyDescent="0.25">
      <c r="A895" s="21"/>
      <c r="B895" s="4" t="str">
        <f>IF(A894="","",IF(A895="","←",IF(A895="Cash Request",COUNTIF($A$5:A894,"Cash Request")+1,IF(A895&lt;&gt;"Cash Request",B894+0.01&amp;"",))))</f>
        <v/>
      </c>
      <c r="C895" s="22"/>
      <c r="D895" s="23"/>
      <c r="E895" s="5">
        <f>IF(AND(A894="",A895&lt;&gt;""),"ERROR-MISSING ROW ABOVE",IF(A895="Cash Request",SUMIF(B896:$B$1006,B895&amp;".*",E896:$E$1006),SUM(F895:AS895)))</f>
        <v>0</v>
      </c>
      <c r="F895" s="25"/>
      <c r="G895" s="25"/>
      <c r="H895" s="25"/>
      <c r="I895" s="25"/>
      <c r="J895" s="25"/>
      <c r="K895" s="25"/>
      <c r="L895" s="25"/>
      <c r="M895" s="25"/>
      <c r="N895" s="25"/>
      <c r="O895" s="25"/>
      <c r="P895" s="25"/>
      <c r="Q895" s="25"/>
      <c r="R895" s="25"/>
      <c r="S895" s="25"/>
      <c r="T895" s="25"/>
      <c r="U895" s="25"/>
      <c r="V895" s="25"/>
      <c r="W895" s="25"/>
      <c r="X895" s="25"/>
      <c r="Y895" s="25"/>
      <c r="Z895" s="25"/>
      <c r="AA895" s="25"/>
      <c r="AB895" s="25"/>
      <c r="AC895" s="25"/>
      <c r="AD895" s="25"/>
      <c r="AE895" s="25"/>
      <c r="AF895" s="25"/>
      <c r="AG895" s="25"/>
      <c r="AH895" s="25"/>
      <c r="AI895" s="25"/>
      <c r="AJ895" s="25"/>
      <c r="AK895" s="25"/>
      <c r="AL895" s="25"/>
      <c r="AM895" s="25"/>
      <c r="AN895" s="25"/>
      <c r="AO895" s="25"/>
      <c r="AP895" s="25"/>
      <c r="AQ895" s="25"/>
      <c r="AR895" s="25"/>
      <c r="AS895" s="25"/>
    </row>
    <row r="896" spans="1:45" x14ac:dyDescent="0.25">
      <c r="A896" s="21"/>
      <c r="B896" s="4" t="str">
        <f>IF(A895="","",IF(A896="","←",IF(A896="Cash Request",COUNTIF($A$5:A895,"Cash Request")+1,IF(A896&lt;&gt;"Cash Request",B895+0.01&amp;"",))))</f>
        <v/>
      </c>
      <c r="C896" s="22"/>
      <c r="D896" s="23"/>
      <c r="E896" s="5">
        <f>IF(AND(A895="",A896&lt;&gt;""),"ERROR-MISSING ROW ABOVE",IF(A896="Cash Request",SUMIF(B897:$B$1006,B896&amp;".*",E897:$E$1006),SUM(F896:AS896)))</f>
        <v>0</v>
      </c>
      <c r="F896" s="25"/>
      <c r="G896" s="25"/>
      <c r="H896" s="25"/>
      <c r="I896" s="25"/>
      <c r="J896" s="25"/>
      <c r="K896" s="25"/>
      <c r="L896" s="25"/>
      <c r="M896" s="25"/>
      <c r="N896" s="25"/>
      <c r="O896" s="25"/>
      <c r="P896" s="25"/>
      <c r="Q896" s="25"/>
      <c r="R896" s="25"/>
      <c r="S896" s="25"/>
      <c r="T896" s="25"/>
      <c r="U896" s="25"/>
      <c r="V896" s="25"/>
      <c r="W896" s="25"/>
      <c r="X896" s="25"/>
      <c r="Y896" s="25"/>
      <c r="Z896" s="25"/>
      <c r="AA896" s="25"/>
      <c r="AB896" s="25"/>
      <c r="AC896" s="25"/>
      <c r="AD896" s="25"/>
      <c r="AE896" s="25"/>
      <c r="AF896" s="25"/>
      <c r="AG896" s="25"/>
      <c r="AH896" s="25"/>
      <c r="AI896" s="25"/>
      <c r="AJ896" s="25"/>
      <c r="AK896" s="25"/>
      <c r="AL896" s="25"/>
      <c r="AM896" s="25"/>
      <c r="AN896" s="25"/>
      <c r="AO896" s="25"/>
      <c r="AP896" s="25"/>
      <c r="AQ896" s="25"/>
      <c r="AR896" s="25"/>
      <c r="AS896" s="25"/>
    </row>
    <row r="897" spans="1:45" x14ac:dyDescent="0.25">
      <c r="A897" s="21"/>
      <c r="B897" s="4" t="str">
        <f>IF(A896="","",IF(A897="","←",IF(A897="Cash Request",COUNTIF($A$5:A896,"Cash Request")+1,IF(A897&lt;&gt;"Cash Request",B896+0.01&amp;"",))))</f>
        <v/>
      </c>
      <c r="C897" s="22"/>
      <c r="D897" s="23"/>
      <c r="E897" s="5">
        <f>IF(AND(A896="",A897&lt;&gt;""),"ERROR-MISSING ROW ABOVE",IF(A897="Cash Request",SUMIF(B898:$B$1006,B897&amp;".*",E898:$E$1006),SUM(F897:AS897)))</f>
        <v>0</v>
      </c>
      <c r="F897" s="25"/>
      <c r="G897" s="25"/>
      <c r="H897" s="25"/>
      <c r="I897" s="25"/>
      <c r="J897" s="25"/>
      <c r="K897" s="25"/>
      <c r="L897" s="25"/>
      <c r="M897" s="25"/>
      <c r="N897" s="25"/>
      <c r="O897" s="25"/>
      <c r="P897" s="25"/>
      <c r="Q897" s="25"/>
      <c r="R897" s="25"/>
      <c r="S897" s="25"/>
      <c r="T897" s="25"/>
      <c r="U897" s="25"/>
      <c r="V897" s="25"/>
      <c r="W897" s="25"/>
      <c r="X897" s="25"/>
      <c r="Y897" s="25"/>
      <c r="Z897" s="25"/>
      <c r="AA897" s="25"/>
      <c r="AB897" s="25"/>
      <c r="AC897" s="25"/>
      <c r="AD897" s="25"/>
      <c r="AE897" s="25"/>
      <c r="AF897" s="25"/>
      <c r="AG897" s="25"/>
      <c r="AH897" s="25"/>
      <c r="AI897" s="25"/>
      <c r="AJ897" s="25"/>
      <c r="AK897" s="25"/>
      <c r="AL897" s="25"/>
      <c r="AM897" s="25"/>
      <c r="AN897" s="25"/>
      <c r="AO897" s="25"/>
      <c r="AP897" s="25"/>
      <c r="AQ897" s="25"/>
      <c r="AR897" s="25"/>
      <c r="AS897" s="25"/>
    </row>
    <row r="898" spans="1:45" x14ac:dyDescent="0.25">
      <c r="A898" s="21"/>
      <c r="B898" s="4" t="str">
        <f>IF(A897="","",IF(A898="","←",IF(A898="Cash Request",COUNTIF($A$5:A897,"Cash Request")+1,IF(A898&lt;&gt;"Cash Request",B897+0.01&amp;"",))))</f>
        <v/>
      </c>
      <c r="C898" s="22"/>
      <c r="D898" s="23"/>
      <c r="E898" s="5">
        <f>IF(AND(A897="",A898&lt;&gt;""),"ERROR-MISSING ROW ABOVE",IF(A898="Cash Request",SUMIF(B899:$B$1006,B898&amp;".*",E899:$E$1006),SUM(F898:AS898)))</f>
        <v>0</v>
      </c>
      <c r="F898" s="25"/>
      <c r="G898" s="25"/>
      <c r="H898" s="25"/>
      <c r="I898" s="25"/>
      <c r="J898" s="25"/>
      <c r="K898" s="25"/>
      <c r="L898" s="25"/>
      <c r="M898" s="25"/>
      <c r="N898" s="25"/>
      <c r="O898" s="25"/>
      <c r="P898" s="25"/>
      <c r="Q898" s="25"/>
      <c r="R898" s="25"/>
      <c r="S898" s="25"/>
      <c r="T898" s="25"/>
      <c r="U898" s="25"/>
      <c r="V898" s="25"/>
      <c r="W898" s="25"/>
      <c r="X898" s="25"/>
      <c r="Y898" s="25"/>
      <c r="Z898" s="25"/>
      <c r="AA898" s="25"/>
      <c r="AB898" s="25"/>
      <c r="AC898" s="25"/>
      <c r="AD898" s="25"/>
      <c r="AE898" s="25"/>
      <c r="AF898" s="25"/>
      <c r="AG898" s="25"/>
      <c r="AH898" s="25"/>
      <c r="AI898" s="25"/>
      <c r="AJ898" s="25"/>
      <c r="AK898" s="25"/>
      <c r="AL898" s="25"/>
      <c r="AM898" s="25"/>
      <c r="AN898" s="25"/>
      <c r="AO898" s="25"/>
      <c r="AP898" s="25"/>
      <c r="AQ898" s="25"/>
      <c r="AR898" s="25"/>
      <c r="AS898" s="25"/>
    </row>
    <row r="899" spans="1:45" x14ac:dyDescent="0.25">
      <c r="A899" s="21"/>
      <c r="B899" s="4" t="str">
        <f>IF(A898="","",IF(A899="","←",IF(A899="Cash Request",COUNTIF($A$5:A898,"Cash Request")+1,IF(A899&lt;&gt;"Cash Request",B898+0.01&amp;"",))))</f>
        <v/>
      </c>
      <c r="C899" s="22"/>
      <c r="D899" s="23"/>
      <c r="E899" s="5">
        <f>IF(AND(A898="",A899&lt;&gt;""),"ERROR-MISSING ROW ABOVE",IF(A899="Cash Request",SUMIF(B900:$B$1006,B899&amp;".*",E900:$E$1006),SUM(F899:AS899)))</f>
        <v>0</v>
      </c>
      <c r="F899" s="25"/>
      <c r="G899" s="25"/>
      <c r="H899" s="25"/>
      <c r="I899" s="25"/>
      <c r="J899" s="25"/>
      <c r="K899" s="25"/>
      <c r="L899" s="25"/>
      <c r="M899" s="25"/>
      <c r="N899" s="25"/>
      <c r="O899" s="25"/>
      <c r="P899" s="25"/>
      <c r="Q899" s="25"/>
      <c r="R899" s="25"/>
      <c r="S899" s="25"/>
      <c r="T899" s="25"/>
      <c r="U899" s="25"/>
      <c r="V899" s="25"/>
      <c r="W899" s="25"/>
      <c r="X899" s="25"/>
      <c r="Y899" s="25"/>
      <c r="Z899" s="25"/>
      <c r="AA899" s="25"/>
      <c r="AB899" s="25"/>
      <c r="AC899" s="25"/>
      <c r="AD899" s="25"/>
      <c r="AE899" s="25"/>
      <c r="AF899" s="25"/>
      <c r="AG899" s="25"/>
      <c r="AH899" s="25"/>
      <c r="AI899" s="25"/>
      <c r="AJ899" s="25"/>
      <c r="AK899" s="25"/>
      <c r="AL899" s="25"/>
      <c r="AM899" s="25"/>
      <c r="AN899" s="25"/>
      <c r="AO899" s="25"/>
      <c r="AP899" s="25"/>
      <c r="AQ899" s="25"/>
      <c r="AR899" s="25"/>
      <c r="AS899" s="25"/>
    </row>
    <row r="900" spans="1:45" x14ac:dyDescent="0.25">
      <c r="A900" s="21"/>
      <c r="B900" s="4" t="str">
        <f>IF(A899="","",IF(A900="","←",IF(A900="Cash Request",COUNTIF($A$5:A899,"Cash Request")+1,IF(A900&lt;&gt;"Cash Request",B899+0.01&amp;"",))))</f>
        <v/>
      </c>
      <c r="C900" s="22"/>
      <c r="D900" s="23"/>
      <c r="E900" s="5">
        <f>IF(AND(A899="",A900&lt;&gt;""),"ERROR-MISSING ROW ABOVE",IF(A900="Cash Request",SUMIF(B901:$B$1006,B900&amp;".*",E901:$E$1006),SUM(F900:AS900)))</f>
        <v>0</v>
      </c>
      <c r="F900" s="25"/>
      <c r="G900" s="25"/>
      <c r="H900" s="25"/>
      <c r="I900" s="25"/>
      <c r="J900" s="25"/>
      <c r="K900" s="25"/>
      <c r="L900" s="25"/>
      <c r="M900" s="25"/>
      <c r="N900" s="25"/>
      <c r="O900" s="25"/>
      <c r="P900" s="25"/>
      <c r="Q900" s="25"/>
      <c r="R900" s="25"/>
      <c r="S900" s="25"/>
      <c r="T900" s="25"/>
      <c r="U900" s="25"/>
      <c r="V900" s="25"/>
      <c r="W900" s="25"/>
      <c r="X900" s="25"/>
      <c r="Y900" s="25"/>
      <c r="Z900" s="25"/>
      <c r="AA900" s="25"/>
      <c r="AB900" s="25"/>
      <c r="AC900" s="25"/>
      <c r="AD900" s="25"/>
      <c r="AE900" s="25"/>
      <c r="AF900" s="25"/>
      <c r="AG900" s="25"/>
      <c r="AH900" s="25"/>
      <c r="AI900" s="25"/>
      <c r="AJ900" s="25"/>
      <c r="AK900" s="25"/>
      <c r="AL900" s="25"/>
      <c r="AM900" s="25"/>
      <c r="AN900" s="25"/>
      <c r="AO900" s="25"/>
      <c r="AP900" s="25"/>
      <c r="AQ900" s="25"/>
      <c r="AR900" s="25"/>
      <c r="AS900" s="25"/>
    </row>
    <row r="901" spans="1:45" x14ac:dyDescent="0.25">
      <c r="A901" s="21"/>
      <c r="B901" s="4" t="str">
        <f>IF(A900="","",IF(A901="","←",IF(A901="Cash Request",COUNTIF($A$5:A900,"Cash Request")+1,IF(A901&lt;&gt;"Cash Request",B900+0.01&amp;"",))))</f>
        <v/>
      </c>
      <c r="C901" s="22"/>
      <c r="D901" s="23"/>
      <c r="E901" s="5">
        <f>IF(AND(A900="",A901&lt;&gt;""),"ERROR-MISSING ROW ABOVE",IF(A901="Cash Request",SUMIF(B902:$B$1006,B901&amp;".*",E902:$E$1006),SUM(F901:AS901)))</f>
        <v>0</v>
      </c>
      <c r="F901" s="25"/>
      <c r="G901" s="25"/>
      <c r="H901" s="25"/>
      <c r="I901" s="25"/>
      <c r="J901" s="25"/>
      <c r="K901" s="25"/>
      <c r="L901" s="25"/>
      <c r="M901" s="25"/>
      <c r="N901" s="25"/>
      <c r="O901" s="25"/>
      <c r="P901" s="25"/>
      <c r="Q901" s="25"/>
      <c r="R901" s="25"/>
      <c r="S901" s="25"/>
      <c r="T901" s="25"/>
      <c r="U901" s="25"/>
      <c r="V901" s="25"/>
      <c r="W901" s="25"/>
      <c r="X901" s="25"/>
      <c r="Y901" s="25"/>
      <c r="Z901" s="25"/>
      <c r="AA901" s="25"/>
      <c r="AB901" s="25"/>
      <c r="AC901" s="25"/>
      <c r="AD901" s="25"/>
      <c r="AE901" s="25"/>
      <c r="AF901" s="25"/>
      <c r="AG901" s="25"/>
      <c r="AH901" s="25"/>
      <c r="AI901" s="25"/>
      <c r="AJ901" s="25"/>
      <c r="AK901" s="25"/>
      <c r="AL901" s="25"/>
      <c r="AM901" s="25"/>
      <c r="AN901" s="25"/>
      <c r="AO901" s="25"/>
      <c r="AP901" s="25"/>
      <c r="AQ901" s="25"/>
      <c r="AR901" s="25"/>
      <c r="AS901" s="25"/>
    </row>
    <row r="902" spans="1:45" x14ac:dyDescent="0.25">
      <c r="A902" s="21"/>
      <c r="B902" s="4" t="str">
        <f>IF(A901="","",IF(A902="","←",IF(A902="Cash Request",COUNTIF($A$5:A901,"Cash Request")+1,IF(A902&lt;&gt;"Cash Request",B901+0.01&amp;"",))))</f>
        <v/>
      </c>
      <c r="C902" s="22"/>
      <c r="D902" s="23"/>
      <c r="E902" s="5">
        <f>IF(AND(A901="",A902&lt;&gt;""),"ERROR-MISSING ROW ABOVE",IF(A902="Cash Request",SUMIF(B903:$B$1006,B902&amp;".*",E903:$E$1006),SUM(F902:AS902)))</f>
        <v>0</v>
      </c>
      <c r="F902" s="25"/>
      <c r="G902" s="25"/>
      <c r="H902" s="25"/>
      <c r="I902" s="25"/>
      <c r="J902" s="25"/>
      <c r="K902" s="25"/>
      <c r="L902" s="25"/>
      <c r="M902" s="25"/>
      <c r="N902" s="25"/>
      <c r="O902" s="25"/>
      <c r="P902" s="25"/>
      <c r="Q902" s="25"/>
      <c r="R902" s="25"/>
      <c r="S902" s="25"/>
      <c r="T902" s="25"/>
      <c r="U902" s="25"/>
      <c r="V902" s="25"/>
      <c r="W902" s="25"/>
      <c r="X902" s="25"/>
      <c r="Y902" s="25"/>
      <c r="Z902" s="25"/>
      <c r="AA902" s="25"/>
      <c r="AB902" s="25"/>
      <c r="AC902" s="25"/>
      <c r="AD902" s="25"/>
      <c r="AE902" s="25"/>
      <c r="AF902" s="25"/>
      <c r="AG902" s="25"/>
      <c r="AH902" s="25"/>
      <c r="AI902" s="25"/>
      <c r="AJ902" s="25"/>
      <c r="AK902" s="25"/>
      <c r="AL902" s="25"/>
      <c r="AM902" s="25"/>
      <c r="AN902" s="25"/>
      <c r="AO902" s="25"/>
      <c r="AP902" s="25"/>
      <c r="AQ902" s="25"/>
      <c r="AR902" s="25"/>
      <c r="AS902" s="25"/>
    </row>
    <row r="903" spans="1:45" x14ac:dyDescent="0.25">
      <c r="A903" s="21"/>
      <c r="B903" s="4" t="str">
        <f>IF(A902="","",IF(A903="","←",IF(A903="Cash Request",COUNTIF($A$5:A902,"Cash Request")+1,IF(A903&lt;&gt;"Cash Request",B902+0.01&amp;"",))))</f>
        <v/>
      </c>
      <c r="C903" s="22"/>
      <c r="D903" s="23"/>
      <c r="E903" s="5">
        <f>IF(AND(A902="",A903&lt;&gt;""),"ERROR-MISSING ROW ABOVE",IF(A903="Cash Request",SUMIF(B904:$B$1006,B903&amp;".*",E904:$E$1006),SUM(F903:AS903)))</f>
        <v>0</v>
      </c>
      <c r="F903" s="25"/>
      <c r="G903" s="25"/>
      <c r="H903" s="25"/>
      <c r="I903" s="25"/>
      <c r="J903" s="25"/>
      <c r="K903" s="25"/>
      <c r="L903" s="25"/>
      <c r="M903" s="25"/>
      <c r="N903" s="25"/>
      <c r="O903" s="25"/>
      <c r="P903" s="25"/>
      <c r="Q903" s="25"/>
      <c r="R903" s="25"/>
      <c r="S903" s="25"/>
      <c r="T903" s="25"/>
      <c r="U903" s="25"/>
      <c r="V903" s="25"/>
      <c r="W903" s="25"/>
      <c r="X903" s="25"/>
      <c r="Y903" s="25"/>
      <c r="Z903" s="25"/>
      <c r="AA903" s="25"/>
      <c r="AB903" s="25"/>
      <c r="AC903" s="25"/>
      <c r="AD903" s="25"/>
      <c r="AE903" s="25"/>
      <c r="AF903" s="25"/>
      <c r="AG903" s="25"/>
      <c r="AH903" s="25"/>
      <c r="AI903" s="25"/>
      <c r="AJ903" s="25"/>
      <c r="AK903" s="25"/>
      <c r="AL903" s="25"/>
      <c r="AM903" s="25"/>
      <c r="AN903" s="25"/>
      <c r="AO903" s="25"/>
      <c r="AP903" s="25"/>
      <c r="AQ903" s="25"/>
      <c r="AR903" s="25"/>
      <c r="AS903" s="25"/>
    </row>
    <row r="904" spans="1:45" x14ac:dyDescent="0.25">
      <c r="A904" s="21"/>
      <c r="B904" s="4" t="str">
        <f>IF(A903="","",IF(A904="","←",IF(A904="Cash Request",COUNTIF($A$5:A903,"Cash Request")+1,IF(A904&lt;&gt;"Cash Request",B903+0.01&amp;"",))))</f>
        <v/>
      </c>
      <c r="C904" s="22"/>
      <c r="D904" s="23"/>
      <c r="E904" s="5">
        <f>IF(AND(A903="",A904&lt;&gt;""),"ERROR-MISSING ROW ABOVE",IF(A904="Cash Request",SUMIF(B905:$B$1006,B904&amp;".*",E905:$E$1006),SUM(F904:AS904)))</f>
        <v>0</v>
      </c>
      <c r="F904" s="25"/>
      <c r="G904" s="25"/>
      <c r="H904" s="25"/>
      <c r="I904" s="25"/>
      <c r="J904" s="25"/>
      <c r="K904" s="25"/>
      <c r="L904" s="25"/>
      <c r="M904" s="25"/>
      <c r="N904" s="25"/>
      <c r="O904" s="25"/>
      <c r="P904" s="25"/>
      <c r="Q904" s="25"/>
      <c r="R904" s="25"/>
      <c r="S904" s="25"/>
      <c r="T904" s="25"/>
      <c r="U904" s="25"/>
      <c r="V904" s="25"/>
      <c r="W904" s="25"/>
      <c r="X904" s="25"/>
      <c r="Y904" s="25"/>
      <c r="Z904" s="25"/>
      <c r="AA904" s="25"/>
      <c r="AB904" s="25"/>
      <c r="AC904" s="25"/>
      <c r="AD904" s="25"/>
      <c r="AE904" s="25"/>
      <c r="AF904" s="25"/>
      <c r="AG904" s="25"/>
      <c r="AH904" s="25"/>
      <c r="AI904" s="25"/>
      <c r="AJ904" s="25"/>
      <c r="AK904" s="25"/>
      <c r="AL904" s="25"/>
      <c r="AM904" s="25"/>
      <c r="AN904" s="25"/>
      <c r="AO904" s="25"/>
      <c r="AP904" s="25"/>
      <c r="AQ904" s="25"/>
      <c r="AR904" s="25"/>
      <c r="AS904" s="25"/>
    </row>
    <row r="905" spans="1:45" x14ac:dyDescent="0.25">
      <c r="A905" s="21"/>
      <c r="B905" s="4" t="str">
        <f>IF(A904="","",IF(A905="","←",IF(A905="Cash Request",COUNTIF($A$5:A904,"Cash Request")+1,IF(A905&lt;&gt;"Cash Request",B904+0.01&amp;"",))))</f>
        <v/>
      </c>
      <c r="C905" s="22"/>
      <c r="D905" s="23"/>
      <c r="E905" s="5">
        <f>IF(AND(A904="",A905&lt;&gt;""),"ERROR-MISSING ROW ABOVE",IF(A905="Cash Request",SUMIF(B906:$B$1006,B905&amp;".*",E906:$E$1006),SUM(F905:AS905)))</f>
        <v>0</v>
      </c>
      <c r="F905" s="25"/>
      <c r="G905" s="25"/>
      <c r="H905" s="25"/>
      <c r="I905" s="25"/>
      <c r="J905" s="25"/>
      <c r="K905" s="25"/>
      <c r="L905" s="25"/>
      <c r="M905" s="25"/>
      <c r="N905" s="25"/>
      <c r="O905" s="25"/>
      <c r="P905" s="25"/>
      <c r="Q905" s="25"/>
      <c r="R905" s="25"/>
      <c r="S905" s="25"/>
      <c r="T905" s="25"/>
      <c r="U905" s="25"/>
      <c r="V905" s="25"/>
      <c r="W905" s="25"/>
      <c r="X905" s="25"/>
      <c r="Y905" s="25"/>
      <c r="Z905" s="25"/>
      <c r="AA905" s="25"/>
      <c r="AB905" s="25"/>
      <c r="AC905" s="25"/>
      <c r="AD905" s="25"/>
      <c r="AE905" s="25"/>
      <c r="AF905" s="25"/>
      <c r="AG905" s="25"/>
      <c r="AH905" s="25"/>
      <c r="AI905" s="25"/>
      <c r="AJ905" s="25"/>
      <c r="AK905" s="25"/>
      <c r="AL905" s="25"/>
      <c r="AM905" s="25"/>
      <c r="AN905" s="25"/>
      <c r="AO905" s="25"/>
      <c r="AP905" s="25"/>
      <c r="AQ905" s="25"/>
      <c r="AR905" s="25"/>
      <c r="AS905" s="25"/>
    </row>
    <row r="906" spans="1:45" x14ac:dyDescent="0.25">
      <c r="A906" s="21"/>
      <c r="B906" s="4" t="str">
        <f>IF(A905="","",IF(A906="","←",IF(A906="Cash Request",COUNTIF($A$5:A905,"Cash Request")+1,IF(A906&lt;&gt;"Cash Request",B905+0.01&amp;"",))))</f>
        <v/>
      </c>
      <c r="C906" s="22"/>
      <c r="D906" s="23"/>
      <c r="E906" s="5">
        <f>IF(AND(A905="",A906&lt;&gt;""),"ERROR-MISSING ROW ABOVE",IF(A906="Cash Request",SUMIF(B907:$B$1006,B906&amp;".*",E907:$E$1006),SUM(F906:AS906)))</f>
        <v>0</v>
      </c>
      <c r="F906" s="25"/>
      <c r="G906" s="25"/>
      <c r="H906" s="25"/>
      <c r="I906" s="25"/>
      <c r="J906" s="25"/>
      <c r="K906" s="25"/>
      <c r="L906" s="25"/>
      <c r="M906" s="25"/>
      <c r="N906" s="25"/>
      <c r="O906" s="25"/>
      <c r="P906" s="25"/>
      <c r="Q906" s="25"/>
      <c r="R906" s="25"/>
      <c r="S906" s="25"/>
      <c r="T906" s="25"/>
      <c r="U906" s="25"/>
      <c r="V906" s="25"/>
      <c r="W906" s="25"/>
      <c r="X906" s="25"/>
      <c r="Y906" s="25"/>
      <c r="Z906" s="25"/>
      <c r="AA906" s="25"/>
      <c r="AB906" s="25"/>
      <c r="AC906" s="25"/>
      <c r="AD906" s="25"/>
      <c r="AE906" s="25"/>
      <c r="AF906" s="25"/>
      <c r="AG906" s="25"/>
      <c r="AH906" s="25"/>
      <c r="AI906" s="25"/>
      <c r="AJ906" s="25"/>
      <c r="AK906" s="25"/>
      <c r="AL906" s="25"/>
      <c r="AM906" s="25"/>
      <c r="AN906" s="25"/>
      <c r="AO906" s="25"/>
      <c r="AP906" s="25"/>
      <c r="AQ906" s="25"/>
      <c r="AR906" s="25"/>
      <c r="AS906" s="25"/>
    </row>
    <row r="907" spans="1:45" x14ac:dyDescent="0.25">
      <c r="A907" s="21"/>
      <c r="B907" s="4" t="str">
        <f>IF(A906="","",IF(A907="","←",IF(A907="Cash Request",COUNTIF($A$5:A906,"Cash Request")+1,IF(A907&lt;&gt;"Cash Request",B906+0.01&amp;"",))))</f>
        <v/>
      </c>
      <c r="C907" s="22"/>
      <c r="D907" s="23"/>
      <c r="E907" s="5">
        <f>IF(AND(A906="",A907&lt;&gt;""),"ERROR-MISSING ROW ABOVE",IF(A907="Cash Request",SUMIF(B908:$B$1006,B907&amp;".*",E908:$E$1006),SUM(F907:AS907)))</f>
        <v>0</v>
      </c>
      <c r="F907" s="25"/>
      <c r="G907" s="25"/>
      <c r="H907" s="25"/>
      <c r="I907" s="25"/>
      <c r="J907" s="25"/>
      <c r="K907" s="25"/>
      <c r="L907" s="25"/>
      <c r="M907" s="25"/>
      <c r="N907" s="25"/>
      <c r="O907" s="25"/>
      <c r="P907" s="25"/>
      <c r="Q907" s="25"/>
      <c r="R907" s="25"/>
      <c r="S907" s="25"/>
      <c r="T907" s="25"/>
      <c r="U907" s="25"/>
      <c r="V907" s="25"/>
      <c r="W907" s="25"/>
      <c r="X907" s="25"/>
      <c r="Y907" s="25"/>
      <c r="Z907" s="25"/>
      <c r="AA907" s="25"/>
      <c r="AB907" s="25"/>
      <c r="AC907" s="25"/>
      <c r="AD907" s="25"/>
      <c r="AE907" s="25"/>
      <c r="AF907" s="25"/>
      <c r="AG907" s="25"/>
      <c r="AH907" s="25"/>
      <c r="AI907" s="25"/>
      <c r="AJ907" s="25"/>
      <c r="AK907" s="25"/>
      <c r="AL907" s="25"/>
      <c r="AM907" s="25"/>
      <c r="AN907" s="25"/>
      <c r="AO907" s="25"/>
      <c r="AP907" s="25"/>
      <c r="AQ907" s="25"/>
      <c r="AR907" s="25"/>
      <c r="AS907" s="25"/>
    </row>
    <row r="908" spans="1:45" x14ac:dyDescent="0.25">
      <c r="A908" s="21"/>
      <c r="B908" s="4" t="str">
        <f>IF(A907="","",IF(A908="","←",IF(A908="Cash Request",COUNTIF($A$5:A907,"Cash Request")+1,IF(A908&lt;&gt;"Cash Request",B907+0.01&amp;"",))))</f>
        <v/>
      </c>
      <c r="C908" s="22"/>
      <c r="D908" s="23"/>
      <c r="E908" s="5">
        <f>IF(AND(A907="",A908&lt;&gt;""),"ERROR-MISSING ROW ABOVE",IF(A908="Cash Request",SUMIF(B909:$B$1006,B908&amp;".*",E909:$E$1006),SUM(F908:AS908)))</f>
        <v>0</v>
      </c>
      <c r="F908" s="25"/>
      <c r="G908" s="25"/>
      <c r="H908" s="25"/>
      <c r="I908" s="25"/>
      <c r="J908" s="25"/>
      <c r="K908" s="25"/>
      <c r="L908" s="25"/>
      <c r="M908" s="25"/>
      <c r="N908" s="25"/>
      <c r="O908" s="25"/>
      <c r="P908" s="25"/>
      <c r="Q908" s="25"/>
      <c r="R908" s="25"/>
      <c r="S908" s="25"/>
      <c r="T908" s="25"/>
      <c r="U908" s="25"/>
      <c r="V908" s="25"/>
      <c r="W908" s="25"/>
      <c r="X908" s="25"/>
      <c r="Y908" s="25"/>
      <c r="Z908" s="25"/>
      <c r="AA908" s="25"/>
      <c r="AB908" s="25"/>
      <c r="AC908" s="25"/>
      <c r="AD908" s="25"/>
      <c r="AE908" s="25"/>
      <c r="AF908" s="25"/>
      <c r="AG908" s="25"/>
      <c r="AH908" s="25"/>
      <c r="AI908" s="25"/>
      <c r="AJ908" s="25"/>
      <c r="AK908" s="25"/>
      <c r="AL908" s="25"/>
      <c r="AM908" s="25"/>
      <c r="AN908" s="25"/>
      <c r="AO908" s="25"/>
      <c r="AP908" s="25"/>
      <c r="AQ908" s="25"/>
      <c r="AR908" s="25"/>
      <c r="AS908" s="25"/>
    </row>
    <row r="909" spans="1:45" x14ac:dyDescent="0.25">
      <c r="A909" s="21"/>
      <c r="B909" s="4" t="str">
        <f>IF(A908="","",IF(A909="","←",IF(A909="Cash Request",COUNTIF($A$5:A908,"Cash Request")+1,IF(A909&lt;&gt;"Cash Request",B908+0.01&amp;"",))))</f>
        <v/>
      </c>
      <c r="C909" s="22"/>
      <c r="D909" s="23"/>
      <c r="E909" s="5">
        <f>IF(AND(A908="",A909&lt;&gt;""),"ERROR-MISSING ROW ABOVE",IF(A909="Cash Request",SUMIF(B910:$B$1006,B909&amp;".*",E910:$E$1006),SUM(F909:AS909)))</f>
        <v>0</v>
      </c>
      <c r="F909" s="25"/>
      <c r="G909" s="25"/>
      <c r="H909" s="25"/>
      <c r="I909" s="25"/>
      <c r="J909" s="25"/>
      <c r="K909" s="25"/>
      <c r="L909" s="25"/>
      <c r="M909" s="25"/>
      <c r="N909" s="25"/>
      <c r="O909" s="25"/>
      <c r="P909" s="25"/>
      <c r="Q909" s="25"/>
      <c r="R909" s="25"/>
      <c r="S909" s="25"/>
      <c r="T909" s="25"/>
      <c r="U909" s="25"/>
      <c r="V909" s="25"/>
      <c r="W909" s="25"/>
      <c r="X909" s="25"/>
      <c r="Y909" s="25"/>
      <c r="Z909" s="25"/>
      <c r="AA909" s="25"/>
      <c r="AB909" s="25"/>
      <c r="AC909" s="25"/>
      <c r="AD909" s="25"/>
      <c r="AE909" s="25"/>
      <c r="AF909" s="25"/>
      <c r="AG909" s="25"/>
      <c r="AH909" s="25"/>
      <c r="AI909" s="25"/>
      <c r="AJ909" s="25"/>
      <c r="AK909" s="25"/>
      <c r="AL909" s="25"/>
      <c r="AM909" s="25"/>
      <c r="AN909" s="25"/>
      <c r="AO909" s="25"/>
      <c r="AP909" s="25"/>
      <c r="AQ909" s="25"/>
      <c r="AR909" s="25"/>
      <c r="AS909" s="25"/>
    </row>
    <row r="910" spans="1:45" x14ac:dyDescent="0.25">
      <c r="A910" s="21"/>
      <c r="B910" s="4" t="str">
        <f>IF(A909="","",IF(A910="","←",IF(A910="Cash Request",COUNTIF($A$5:A909,"Cash Request")+1,IF(A910&lt;&gt;"Cash Request",B909+0.01&amp;"",))))</f>
        <v/>
      </c>
      <c r="C910" s="22"/>
      <c r="D910" s="23"/>
      <c r="E910" s="5">
        <f>IF(AND(A909="",A910&lt;&gt;""),"ERROR-MISSING ROW ABOVE",IF(A910="Cash Request",SUMIF(B911:$B$1006,B910&amp;".*",E911:$E$1006),SUM(F910:AS910)))</f>
        <v>0</v>
      </c>
      <c r="F910" s="25"/>
      <c r="G910" s="25"/>
      <c r="H910" s="25"/>
      <c r="I910" s="25"/>
      <c r="J910" s="25"/>
      <c r="K910" s="25"/>
      <c r="L910" s="25"/>
      <c r="M910" s="25"/>
      <c r="N910" s="25"/>
      <c r="O910" s="25"/>
      <c r="P910" s="25"/>
      <c r="Q910" s="25"/>
      <c r="R910" s="25"/>
      <c r="S910" s="25"/>
      <c r="T910" s="25"/>
      <c r="U910" s="25"/>
      <c r="V910" s="25"/>
      <c r="W910" s="25"/>
      <c r="X910" s="25"/>
      <c r="Y910" s="25"/>
      <c r="Z910" s="25"/>
      <c r="AA910" s="25"/>
      <c r="AB910" s="25"/>
      <c r="AC910" s="25"/>
      <c r="AD910" s="25"/>
      <c r="AE910" s="25"/>
      <c r="AF910" s="25"/>
      <c r="AG910" s="25"/>
      <c r="AH910" s="25"/>
      <c r="AI910" s="25"/>
      <c r="AJ910" s="25"/>
      <c r="AK910" s="25"/>
      <c r="AL910" s="25"/>
      <c r="AM910" s="25"/>
      <c r="AN910" s="25"/>
      <c r="AO910" s="25"/>
      <c r="AP910" s="25"/>
      <c r="AQ910" s="25"/>
      <c r="AR910" s="25"/>
      <c r="AS910" s="25"/>
    </row>
    <row r="911" spans="1:45" x14ac:dyDescent="0.25">
      <c r="A911" s="21"/>
      <c r="B911" s="4" t="str">
        <f>IF(A910="","",IF(A911="","←",IF(A911="Cash Request",COUNTIF($A$5:A910,"Cash Request")+1,IF(A911&lt;&gt;"Cash Request",B910+0.01&amp;"",))))</f>
        <v/>
      </c>
      <c r="C911" s="22"/>
      <c r="D911" s="23"/>
      <c r="E911" s="5">
        <f>IF(AND(A910="",A911&lt;&gt;""),"ERROR-MISSING ROW ABOVE",IF(A911="Cash Request",SUMIF(B912:$B$1006,B911&amp;".*",E912:$E$1006),SUM(F911:AS911)))</f>
        <v>0</v>
      </c>
      <c r="F911" s="25"/>
      <c r="G911" s="25"/>
      <c r="H911" s="25"/>
      <c r="I911" s="25"/>
      <c r="J911" s="25"/>
      <c r="K911" s="25"/>
      <c r="L911" s="25"/>
      <c r="M911" s="25"/>
      <c r="N911" s="25"/>
      <c r="O911" s="25"/>
      <c r="P911" s="25"/>
      <c r="Q911" s="25"/>
      <c r="R911" s="25"/>
      <c r="S911" s="25"/>
      <c r="T911" s="25"/>
      <c r="U911" s="25"/>
      <c r="V911" s="25"/>
      <c r="W911" s="25"/>
      <c r="X911" s="25"/>
      <c r="Y911" s="25"/>
      <c r="Z911" s="25"/>
      <c r="AA911" s="25"/>
      <c r="AB911" s="25"/>
      <c r="AC911" s="25"/>
      <c r="AD911" s="25"/>
      <c r="AE911" s="25"/>
      <c r="AF911" s="25"/>
      <c r="AG911" s="25"/>
      <c r="AH911" s="25"/>
      <c r="AI911" s="25"/>
      <c r="AJ911" s="25"/>
      <c r="AK911" s="25"/>
      <c r="AL911" s="25"/>
      <c r="AM911" s="25"/>
      <c r="AN911" s="25"/>
      <c r="AO911" s="25"/>
      <c r="AP911" s="25"/>
      <c r="AQ911" s="25"/>
      <c r="AR911" s="25"/>
      <c r="AS911" s="25"/>
    </row>
    <row r="912" spans="1:45" x14ac:dyDescent="0.25">
      <c r="A912" s="21"/>
      <c r="B912" s="4" t="str">
        <f>IF(A911="","",IF(A912="","←",IF(A912="Cash Request",COUNTIF($A$5:A911,"Cash Request")+1,IF(A912&lt;&gt;"Cash Request",B911+0.01&amp;"",))))</f>
        <v/>
      </c>
      <c r="C912" s="22"/>
      <c r="D912" s="23"/>
      <c r="E912" s="5">
        <f>IF(AND(A911="",A912&lt;&gt;""),"ERROR-MISSING ROW ABOVE",IF(A912="Cash Request",SUMIF(B913:$B$1006,B912&amp;".*",E913:$E$1006),SUM(F912:AS912)))</f>
        <v>0</v>
      </c>
      <c r="F912" s="25"/>
      <c r="G912" s="25"/>
      <c r="H912" s="25"/>
      <c r="I912" s="25"/>
      <c r="J912" s="25"/>
      <c r="K912" s="25"/>
      <c r="L912" s="25"/>
      <c r="M912" s="25"/>
      <c r="N912" s="25"/>
      <c r="O912" s="25"/>
      <c r="P912" s="25"/>
      <c r="Q912" s="25"/>
      <c r="R912" s="25"/>
      <c r="S912" s="25"/>
      <c r="T912" s="25"/>
      <c r="U912" s="25"/>
      <c r="V912" s="25"/>
      <c r="W912" s="25"/>
      <c r="X912" s="25"/>
      <c r="Y912" s="25"/>
      <c r="Z912" s="25"/>
      <c r="AA912" s="25"/>
      <c r="AB912" s="25"/>
      <c r="AC912" s="25"/>
      <c r="AD912" s="25"/>
      <c r="AE912" s="25"/>
      <c r="AF912" s="25"/>
      <c r="AG912" s="25"/>
      <c r="AH912" s="25"/>
      <c r="AI912" s="25"/>
      <c r="AJ912" s="25"/>
      <c r="AK912" s="25"/>
      <c r="AL912" s="25"/>
      <c r="AM912" s="25"/>
      <c r="AN912" s="25"/>
      <c r="AO912" s="25"/>
      <c r="AP912" s="25"/>
      <c r="AQ912" s="25"/>
      <c r="AR912" s="25"/>
      <c r="AS912" s="25"/>
    </row>
    <row r="913" spans="1:45" x14ac:dyDescent="0.25">
      <c r="A913" s="21"/>
      <c r="B913" s="4" t="str">
        <f>IF(A912="","",IF(A913="","←",IF(A913="Cash Request",COUNTIF($A$5:A912,"Cash Request")+1,IF(A913&lt;&gt;"Cash Request",B912+0.01&amp;"",))))</f>
        <v/>
      </c>
      <c r="C913" s="22"/>
      <c r="D913" s="23"/>
      <c r="E913" s="5">
        <f>IF(AND(A912="",A913&lt;&gt;""),"ERROR-MISSING ROW ABOVE",IF(A913="Cash Request",SUMIF(B914:$B$1006,B913&amp;".*",E914:$E$1006),SUM(F913:AS913)))</f>
        <v>0</v>
      </c>
      <c r="F913" s="25"/>
      <c r="G913" s="25"/>
      <c r="H913" s="25"/>
      <c r="I913" s="25"/>
      <c r="J913" s="25"/>
      <c r="K913" s="25"/>
      <c r="L913" s="25"/>
      <c r="M913" s="25"/>
      <c r="N913" s="25"/>
      <c r="O913" s="25"/>
      <c r="P913" s="25"/>
      <c r="Q913" s="25"/>
      <c r="R913" s="25"/>
      <c r="S913" s="25"/>
      <c r="T913" s="25"/>
      <c r="U913" s="25"/>
      <c r="V913" s="25"/>
      <c r="W913" s="25"/>
      <c r="X913" s="25"/>
      <c r="Y913" s="25"/>
      <c r="Z913" s="25"/>
      <c r="AA913" s="25"/>
      <c r="AB913" s="25"/>
      <c r="AC913" s="25"/>
      <c r="AD913" s="25"/>
      <c r="AE913" s="25"/>
      <c r="AF913" s="25"/>
      <c r="AG913" s="25"/>
      <c r="AH913" s="25"/>
      <c r="AI913" s="25"/>
      <c r="AJ913" s="25"/>
      <c r="AK913" s="25"/>
      <c r="AL913" s="25"/>
      <c r="AM913" s="25"/>
      <c r="AN913" s="25"/>
      <c r="AO913" s="25"/>
      <c r="AP913" s="25"/>
      <c r="AQ913" s="25"/>
      <c r="AR913" s="25"/>
      <c r="AS913" s="25"/>
    </row>
    <row r="914" spans="1:45" x14ac:dyDescent="0.25">
      <c r="A914" s="21"/>
      <c r="B914" s="4" t="str">
        <f>IF(A913="","",IF(A914="","←",IF(A914="Cash Request",COUNTIF($A$5:A913,"Cash Request")+1,IF(A914&lt;&gt;"Cash Request",B913+0.01&amp;"",))))</f>
        <v/>
      </c>
      <c r="C914" s="22"/>
      <c r="D914" s="23"/>
      <c r="E914" s="5">
        <f>IF(AND(A913="",A914&lt;&gt;""),"ERROR-MISSING ROW ABOVE",IF(A914="Cash Request",SUMIF(B915:$B$1006,B914&amp;".*",E915:$E$1006),SUM(F914:AS914)))</f>
        <v>0</v>
      </c>
      <c r="F914" s="25"/>
      <c r="G914" s="25"/>
      <c r="H914" s="25"/>
      <c r="I914" s="25"/>
      <c r="J914" s="25"/>
      <c r="K914" s="25"/>
      <c r="L914" s="25"/>
      <c r="M914" s="25"/>
      <c r="N914" s="25"/>
      <c r="O914" s="25"/>
      <c r="P914" s="25"/>
      <c r="Q914" s="25"/>
      <c r="R914" s="25"/>
      <c r="S914" s="25"/>
      <c r="T914" s="25"/>
      <c r="U914" s="25"/>
      <c r="V914" s="25"/>
      <c r="W914" s="25"/>
      <c r="X914" s="25"/>
      <c r="Y914" s="25"/>
      <c r="Z914" s="25"/>
      <c r="AA914" s="25"/>
      <c r="AB914" s="25"/>
      <c r="AC914" s="25"/>
      <c r="AD914" s="25"/>
      <c r="AE914" s="25"/>
      <c r="AF914" s="25"/>
      <c r="AG914" s="25"/>
      <c r="AH914" s="25"/>
      <c r="AI914" s="25"/>
      <c r="AJ914" s="25"/>
      <c r="AK914" s="25"/>
      <c r="AL914" s="25"/>
      <c r="AM914" s="25"/>
      <c r="AN914" s="25"/>
      <c r="AO914" s="25"/>
      <c r="AP914" s="25"/>
      <c r="AQ914" s="25"/>
      <c r="AR914" s="25"/>
      <c r="AS914" s="25"/>
    </row>
    <row r="915" spans="1:45" x14ac:dyDescent="0.25">
      <c r="A915" s="21"/>
      <c r="B915" s="4" t="str">
        <f>IF(A914="","",IF(A915="","←",IF(A915="Cash Request",COUNTIF($A$5:A914,"Cash Request")+1,IF(A915&lt;&gt;"Cash Request",B914+0.01&amp;"",))))</f>
        <v/>
      </c>
      <c r="C915" s="22"/>
      <c r="D915" s="23"/>
      <c r="E915" s="5">
        <f>IF(AND(A914="",A915&lt;&gt;""),"ERROR-MISSING ROW ABOVE",IF(A915="Cash Request",SUMIF(B916:$B$1006,B915&amp;".*",E916:$E$1006),SUM(F915:AS915)))</f>
        <v>0</v>
      </c>
      <c r="F915" s="25"/>
      <c r="G915" s="25"/>
      <c r="H915" s="25"/>
      <c r="I915" s="25"/>
      <c r="J915" s="25"/>
      <c r="K915" s="25"/>
      <c r="L915" s="25"/>
      <c r="M915" s="25"/>
      <c r="N915" s="25"/>
      <c r="O915" s="25"/>
      <c r="P915" s="25"/>
      <c r="Q915" s="25"/>
      <c r="R915" s="25"/>
      <c r="S915" s="25"/>
      <c r="T915" s="25"/>
      <c r="U915" s="25"/>
      <c r="V915" s="25"/>
      <c r="W915" s="25"/>
      <c r="X915" s="25"/>
      <c r="Y915" s="25"/>
      <c r="Z915" s="25"/>
      <c r="AA915" s="25"/>
      <c r="AB915" s="25"/>
      <c r="AC915" s="25"/>
      <c r="AD915" s="25"/>
      <c r="AE915" s="25"/>
      <c r="AF915" s="25"/>
      <c r="AG915" s="25"/>
      <c r="AH915" s="25"/>
      <c r="AI915" s="25"/>
      <c r="AJ915" s="25"/>
      <c r="AK915" s="25"/>
      <c r="AL915" s="25"/>
      <c r="AM915" s="25"/>
      <c r="AN915" s="25"/>
      <c r="AO915" s="25"/>
      <c r="AP915" s="25"/>
      <c r="AQ915" s="25"/>
      <c r="AR915" s="25"/>
      <c r="AS915" s="25"/>
    </row>
    <row r="916" spans="1:45" x14ac:dyDescent="0.25">
      <c r="A916" s="21"/>
      <c r="B916" s="4" t="str">
        <f>IF(A915="","",IF(A916="","←",IF(A916="Cash Request",COUNTIF($A$5:A915,"Cash Request")+1,IF(A916&lt;&gt;"Cash Request",B915+0.01&amp;"",))))</f>
        <v/>
      </c>
      <c r="C916" s="22"/>
      <c r="D916" s="23"/>
      <c r="E916" s="5">
        <f>IF(AND(A915="",A916&lt;&gt;""),"ERROR-MISSING ROW ABOVE",IF(A916="Cash Request",SUMIF(B917:$B$1006,B916&amp;".*",E917:$E$1006),SUM(F916:AS916)))</f>
        <v>0</v>
      </c>
      <c r="F916" s="25"/>
      <c r="G916" s="25"/>
      <c r="H916" s="25"/>
      <c r="I916" s="25"/>
      <c r="J916" s="25"/>
      <c r="K916" s="25"/>
      <c r="L916" s="25"/>
      <c r="M916" s="25"/>
      <c r="N916" s="25"/>
      <c r="O916" s="25"/>
      <c r="P916" s="25"/>
      <c r="Q916" s="25"/>
      <c r="R916" s="25"/>
      <c r="S916" s="25"/>
      <c r="T916" s="25"/>
      <c r="U916" s="25"/>
      <c r="V916" s="25"/>
      <c r="W916" s="25"/>
      <c r="X916" s="25"/>
      <c r="Y916" s="25"/>
      <c r="Z916" s="25"/>
      <c r="AA916" s="25"/>
      <c r="AB916" s="25"/>
      <c r="AC916" s="25"/>
      <c r="AD916" s="25"/>
      <c r="AE916" s="25"/>
      <c r="AF916" s="25"/>
      <c r="AG916" s="25"/>
      <c r="AH916" s="25"/>
      <c r="AI916" s="25"/>
      <c r="AJ916" s="25"/>
      <c r="AK916" s="25"/>
      <c r="AL916" s="25"/>
      <c r="AM916" s="25"/>
      <c r="AN916" s="25"/>
      <c r="AO916" s="25"/>
      <c r="AP916" s="25"/>
      <c r="AQ916" s="25"/>
      <c r="AR916" s="25"/>
      <c r="AS916" s="25"/>
    </row>
    <row r="917" spans="1:45" x14ac:dyDescent="0.25">
      <c r="A917" s="21"/>
      <c r="B917" s="4" t="str">
        <f>IF(A916="","",IF(A917="","←",IF(A917="Cash Request",COUNTIF($A$5:A916,"Cash Request")+1,IF(A917&lt;&gt;"Cash Request",B916+0.01&amp;"",))))</f>
        <v/>
      </c>
      <c r="C917" s="22"/>
      <c r="D917" s="23"/>
      <c r="E917" s="5">
        <f>IF(AND(A916="",A917&lt;&gt;""),"ERROR-MISSING ROW ABOVE",IF(A917="Cash Request",SUMIF(B918:$B$1006,B917&amp;".*",E918:$E$1006),SUM(F917:AS917)))</f>
        <v>0</v>
      </c>
      <c r="F917" s="25"/>
      <c r="G917" s="25"/>
      <c r="H917" s="25"/>
      <c r="I917" s="25"/>
      <c r="J917" s="25"/>
      <c r="K917" s="25"/>
      <c r="L917" s="25"/>
      <c r="M917" s="25"/>
      <c r="N917" s="25"/>
      <c r="O917" s="25"/>
      <c r="P917" s="25"/>
      <c r="Q917" s="25"/>
      <c r="R917" s="25"/>
      <c r="S917" s="25"/>
      <c r="T917" s="25"/>
      <c r="U917" s="25"/>
      <c r="V917" s="25"/>
      <c r="W917" s="25"/>
      <c r="X917" s="25"/>
      <c r="Y917" s="25"/>
      <c r="Z917" s="25"/>
      <c r="AA917" s="25"/>
      <c r="AB917" s="25"/>
      <c r="AC917" s="25"/>
      <c r="AD917" s="25"/>
      <c r="AE917" s="25"/>
      <c r="AF917" s="25"/>
      <c r="AG917" s="25"/>
      <c r="AH917" s="25"/>
      <c r="AI917" s="25"/>
      <c r="AJ917" s="25"/>
      <c r="AK917" s="25"/>
      <c r="AL917" s="25"/>
      <c r="AM917" s="25"/>
      <c r="AN917" s="25"/>
      <c r="AO917" s="25"/>
      <c r="AP917" s="25"/>
      <c r="AQ917" s="25"/>
      <c r="AR917" s="25"/>
      <c r="AS917" s="25"/>
    </row>
    <row r="918" spans="1:45" x14ac:dyDescent="0.25">
      <c r="A918" s="21"/>
      <c r="B918" s="4" t="str">
        <f>IF(A917="","",IF(A918="","←",IF(A918="Cash Request",COUNTIF($A$5:A917,"Cash Request")+1,IF(A918&lt;&gt;"Cash Request",B917+0.01&amp;"",))))</f>
        <v/>
      </c>
      <c r="C918" s="22"/>
      <c r="D918" s="23"/>
      <c r="E918" s="5">
        <f>IF(AND(A917="",A918&lt;&gt;""),"ERROR-MISSING ROW ABOVE",IF(A918="Cash Request",SUMIF(B919:$B$1006,B918&amp;".*",E919:$E$1006),SUM(F918:AS918)))</f>
        <v>0</v>
      </c>
      <c r="F918" s="25"/>
      <c r="G918" s="25"/>
      <c r="H918" s="25"/>
      <c r="I918" s="25"/>
      <c r="J918" s="25"/>
      <c r="K918" s="25"/>
      <c r="L918" s="25"/>
      <c r="M918" s="25"/>
      <c r="N918" s="25"/>
      <c r="O918" s="25"/>
      <c r="P918" s="25"/>
      <c r="Q918" s="25"/>
      <c r="R918" s="25"/>
      <c r="S918" s="25"/>
      <c r="T918" s="25"/>
      <c r="U918" s="25"/>
      <c r="V918" s="25"/>
      <c r="W918" s="25"/>
      <c r="X918" s="25"/>
      <c r="Y918" s="25"/>
      <c r="Z918" s="25"/>
      <c r="AA918" s="25"/>
      <c r="AB918" s="25"/>
      <c r="AC918" s="25"/>
      <c r="AD918" s="25"/>
      <c r="AE918" s="25"/>
      <c r="AF918" s="25"/>
      <c r="AG918" s="25"/>
      <c r="AH918" s="25"/>
      <c r="AI918" s="25"/>
      <c r="AJ918" s="25"/>
      <c r="AK918" s="25"/>
      <c r="AL918" s="25"/>
      <c r="AM918" s="25"/>
      <c r="AN918" s="25"/>
      <c r="AO918" s="25"/>
      <c r="AP918" s="25"/>
      <c r="AQ918" s="25"/>
      <c r="AR918" s="25"/>
      <c r="AS918" s="25"/>
    </row>
    <row r="919" spans="1:45" x14ac:dyDescent="0.25">
      <c r="A919" s="21"/>
      <c r="B919" s="4" t="str">
        <f>IF(A918="","",IF(A919="","←",IF(A919="Cash Request",COUNTIF($A$5:A918,"Cash Request")+1,IF(A919&lt;&gt;"Cash Request",B918+0.01&amp;"",))))</f>
        <v/>
      </c>
      <c r="C919" s="22"/>
      <c r="D919" s="23"/>
      <c r="E919" s="5">
        <f>IF(AND(A918="",A919&lt;&gt;""),"ERROR-MISSING ROW ABOVE",IF(A919="Cash Request",SUMIF(B920:$B$1006,B919&amp;".*",E920:$E$1006),SUM(F919:AS919)))</f>
        <v>0</v>
      </c>
      <c r="F919" s="25"/>
      <c r="G919" s="25"/>
      <c r="H919" s="25"/>
      <c r="I919" s="25"/>
      <c r="J919" s="25"/>
      <c r="K919" s="25"/>
      <c r="L919" s="25"/>
      <c r="M919" s="25"/>
      <c r="N919" s="25"/>
      <c r="O919" s="25"/>
      <c r="P919" s="25"/>
      <c r="Q919" s="25"/>
      <c r="R919" s="25"/>
      <c r="S919" s="25"/>
      <c r="T919" s="25"/>
      <c r="U919" s="25"/>
      <c r="V919" s="25"/>
      <c r="W919" s="25"/>
      <c r="X919" s="25"/>
      <c r="Y919" s="25"/>
      <c r="Z919" s="25"/>
      <c r="AA919" s="25"/>
      <c r="AB919" s="25"/>
      <c r="AC919" s="25"/>
      <c r="AD919" s="25"/>
      <c r="AE919" s="25"/>
      <c r="AF919" s="25"/>
      <c r="AG919" s="25"/>
      <c r="AH919" s="25"/>
      <c r="AI919" s="25"/>
      <c r="AJ919" s="25"/>
      <c r="AK919" s="25"/>
      <c r="AL919" s="25"/>
      <c r="AM919" s="25"/>
      <c r="AN919" s="25"/>
      <c r="AO919" s="25"/>
      <c r="AP919" s="25"/>
      <c r="AQ919" s="25"/>
      <c r="AR919" s="25"/>
      <c r="AS919" s="25"/>
    </row>
    <row r="920" spans="1:45" x14ac:dyDescent="0.25">
      <c r="A920" s="21"/>
      <c r="B920" s="4" t="str">
        <f>IF(A919="","",IF(A920="","←",IF(A920="Cash Request",COUNTIF($A$5:A919,"Cash Request")+1,IF(A920&lt;&gt;"Cash Request",B919+0.01&amp;"",))))</f>
        <v/>
      </c>
      <c r="C920" s="22"/>
      <c r="D920" s="23"/>
      <c r="E920" s="5">
        <f>IF(AND(A919="",A920&lt;&gt;""),"ERROR-MISSING ROW ABOVE",IF(A920="Cash Request",SUMIF(B921:$B$1006,B920&amp;".*",E921:$E$1006),SUM(F920:AS920)))</f>
        <v>0</v>
      </c>
      <c r="F920" s="25"/>
      <c r="G920" s="25"/>
      <c r="H920" s="25"/>
      <c r="I920" s="25"/>
      <c r="J920" s="25"/>
      <c r="K920" s="25"/>
      <c r="L920" s="25"/>
      <c r="M920" s="25"/>
      <c r="N920" s="25"/>
      <c r="O920" s="25"/>
      <c r="P920" s="25"/>
      <c r="Q920" s="25"/>
      <c r="R920" s="25"/>
      <c r="S920" s="25"/>
      <c r="T920" s="25"/>
      <c r="U920" s="25"/>
      <c r="V920" s="25"/>
      <c r="W920" s="25"/>
      <c r="X920" s="25"/>
      <c r="Y920" s="25"/>
      <c r="Z920" s="25"/>
      <c r="AA920" s="25"/>
      <c r="AB920" s="25"/>
      <c r="AC920" s="25"/>
      <c r="AD920" s="25"/>
      <c r="AE920" s="25"/>
      <c r="AF920" s="25"/>
      <c r="AG920" s="25"/>
      <c r="AH920" s="25"/>
      <c r="AI920" s="25"/>
      <c r="AJ920" s="25"/>
      <c r="AK920" s="25"/>
      <c r="AL920" s="25"/>
      <c r="AM920" s="25"/>
      <c r="AN920" s="25"/>
      <c r="AO920" s="25"/>
      <c r="AP920" s="25"/>
      <c r="AQ920" s="25"/>
      <c r="AR920" s="25"/>
      <c r="AS920" s="25"/>
    </row>
    <row r="921" spans="1:45" x14ac:dyDescent="0.25">
      <c r="A921" s="21"/>
      <c r="B921" s="4" t="str">
        <f>IF(A920="","",IF(A921="","←",IF(A921="Cash Request",COUNTIF($A$5:A920,"Cash Request")+1,IF(A921&lt;&gt;"Cash Request",B920+0.01&amp;"",))))</f>
        <v/>
      </c>
      <c r="C921" s="22"/>
      <c r="D921" s="23"/>
      <c r="E921" s="5">
        <f>IF(AND(A920="",A921&lt;&gt;""),"ERROR-MISSING ROW ABOVE",IF(A921="Cash Request",SUMIF(B922:$B$1006,B921&amp;".*",E922:$E$1006),SUM(F921:AS921)))</f>
        <v>0</v>
      </c>
      <c r="F921" s="25"/>
      <c r="G921" s="25"/>
      <c r="H921" s="25"/>
      <c r="I921" s="25"/>
      <c r="J921" s="25"/>
      <c r="K921" s="25"/>
      <c r="L921" s="25"/>
      <c r="M921" s="25"/>
      <c r="N921" s="25"/>
      <c r="O921" s="25"/>
      <c r="P921" s="25"/>
      <c r="Q921" s="25"/>
      <c r="R921" s="25"/>
      <c r="S921" s="25"/>
      <c r="T921" s="25"/>
      <c r="U921" s="25"/>
      <c r="V921" s="25"/>
      <c r="W921" s="25"/>
      <c r="X921" s="25"/>
      <c r="Y921" s="25"/>
      <c r="Z921" s="25"/>
      <c r="AA921" s="25"/>
      <c r="AB921" s="25"/>
      <c r="AC921" s="25"/>
      <c r="AD921" s="25"/>
      <c r="AE921" s="25"/>
      <c r="AF921" s="25"/>
      <c r="AG921" s="25"/>
      <c r="AH921" s="25"/>
      <c r="AI921" s="25"/>
      <c r="AJ921" s="25"/>
      <c r="AK921" s="25"/>
      <c r="AL921" s="25"/>
      <c r="AM921" s="25"/>
      <c r="AN921" s="25"/>
      <c r="AO921" s="25"/>
      <c r="AP921" s="25"/>
      <c r="AQ921" s="25"/>
      <c r="AR921" s="25"/>
      <c r="AS921" s="25"/>
    </row>
    <row r="922" spans="1:45" x14ac:dyDescent="0.25">
      <c r="A922" s="21"/>
      <c r="B922" s="4" t="str">
        <f>IF(A921="","",IF(A922="","←",IF(A922="Cash Request",COUNTIF($A$5:A921,"Cash Request")+1,IF(A922&lt;&gt;"Cash Request",B921+0.01&amp;"",))))</f>
        <v/>
      </c>
      <c r="C922" s="22"/>
      <c r="D922" s="23"/>
      <c r="E922" s="5">
        <f>IF(AND(A921="",A922&lt;&gt;""),"ERROR-MISSING ROW ABOVE",IF(A922="Cash Request",SUMIF(B923:$B$1006,B922&amp;".*",E923:$E$1006),SUM(F922:AS922)))</f>
        <v>0</v>
      </c>
      <c r="F922" s="25"/>
      <c r="G922" s="25"/>
      <c r="H922" s="25"/>
      <c r="I922" s="25"/>
      <c r="J922" s="25"/>
      <c r="K922" s="25"/>
      <c r="L922" s="25"/>
      <c r="M922" s="25"/>
      <c r="N922" s="25"/>
      <c r="O922" s="25"/>
      <c r="P922" s="25"/>
      <c r="Q922" s="25"/>
      <c r="R922" s="25"/>
      <c r="S922" s="25"/>
      <c r="T922" s="25"/>
      <c r="U922" s="25"/>
      <c r="V922" s="25"/>
      <c r="W922" s="25"/>
      <c r="X922" s="25"/>
      <c r="Y922" s="25"/>
      <c r="Z922" s="25"/>
      <c r="AA922" s="25"/>
      <c r="AB922" s="25"/>
      <c r="AC922" s="25"/>
      <c r="AD922" s="25"/>
      <c r="AE922" s="25"/>
      <c r="AF922" s="25"/>
      <c r="AG922" s="25"/>
      <c r="AH922" s="25"/>
      <c r="AI922" s="25"/>
      <c r="AJ922" s="25"/>
      <c r="AK922" s="25"/>
      <c r="AL922" s="25"/>
      <c r="AM922" s="25"/>
      <c r="AN922" s="25"/>
      <c r="AO922" s="25"/>
      <c r="AP922" s="25"/>
      <c r="AQ922" s="25"/>
      <c r="AR922" s="25"/>
      <c r="AS922" s="25"/>
    </row>
    <row r="923" spans="1:45" x14ac:dyDescent="0.25">
      <c r="A923" s="21"/>
      <c r="B923" s="4" t="str">
        <f>IF(A922="","",IF(A923="","←",IF(A923="Cash Request",COUNTIF($A$5:A922,"Cash Request")+1,IF(A923&lt;&gt;"Cash Request",B922+0.01&amp;"",))))</f>
        <v/>
      </c>
      <c r="C923" s="22"/>
      <c r="D923" s="23"/>
      <c r="E923" s="5">
        <f>IF(AND(A922="",A923&lt;&gt;""),"ERROR-MISSING ROW ABOVE",IF(A923="Cash Request",SUMIF(B924:$B$1006,B923&amp;".*",E924:$E$1006),SUM(F923:AS923)))</f>
        <v>0</v>
      </c>
      <c r="F923" s="25"/>
      <c r="G923" s="25"/>
      <c r="H923" s="25"/>
      <c r="I923" s="25"/>
      <c r="J923" s="25"/>
      <c r="K923" s="25"/>
      <c r="L923" s="25"/>
      <c r="M923" s="25"/>
      <c r="N923" s="25"/>
      <c r="O923" s="25"/>
      <c r="P923" s="25"/>
      <c r="Q923" s="25"/>
      <c r="R923" s="25"/>
      <c r="S923" s="25"/>
      <c r="T923" s="25"/>
      <c r="U923" s="25"/>
      <c r="V923" s="25"/>
      <c r="W923" s="25"/>
      <c r="X923" s="25"/>
      <c r="Y923" s="25"/>
      <c r="Z923" s="25"/>
      <c r="AA923" s="25"/>
      <c r="AB923" s="25"/>
      <c r="AC923" s="25"/>
      <c r="AD923" s="25"/>
      <c r="AE923" s="25"/>
      <c r="AF923" s="25"/>
      <c r="AG923" s="25"/>
      <c r="AH923" s="25"/>
      <c r="AI923" s="25"/>
      <c r="AJ923" s="25"/>
      <c r="AK923" s="25"/>
      <c r="AL923" s="25"/>
      <c r="AM923" s="25"/>
      <c r="AN923" s="25"/>
      <c r="AO923" s="25"/>
      <c r="AP923" s="25"/>
      <c r="AQ923" s="25"/>
      <c r="AR923" s="25"/>
      <c r="AS923" s="25"/>
    </row>
    <row r="924" spans="1:45" x14ac:dyDescent="0.25">
      <c r="A924" s="21"/>
      <c r="B924" s="4" t="str">
        <f>IF(A923="","",IF(A924="","←",IF(A924="Cash Request",COUNTIF($A$5:A923,"Cash Request")+1,IF(A924&lt;&gt;"Cash Request",B923+0.01&amp;"",))))</f>
        <v/>
      </c>
      <c r="C924" s="22"/>
      <c r="D924" s="23"/>
      <c r="E924" s="5">
        <f>IF(AND(A923="",A924&lt;&gt;""),"ERROR-MISSING ROW ABOVE",IF(A924="Cash Request",SUMIF(B925:$B$1006,B924&amp;".*",E925:$E$1006),SUM(F924:AS924)))</f>
        <v>0</v>
      </c>
      <c r="F924" s="25"/>
      <c r="G924" s="25"/>
      <c r="H924" s="25"/>
      <c r="I924" s="25"/>
      <c r="J924" s="25"/>
      <c r="K924" s="25"/>
      <c r="L924" s="25"/>
      <c r="M924" s="25"/>
      <c r="N924" s="25"/>
      <c r="O924" s="25"/>
      <c r="P924" s="25"/>
      <c r="Q924" s="25"/>
      <c r="R924" s="25"/>
      <c r="S924" s="25"/>
      <c r="T924" s="25"/>
      <c r="U924" s="25"/>
      <c r="V924" s="25"/>
      <c r="W924" s="25"/>
      <c r="X924" s="25"/>
      <c r="Y924" s="25"/>
      <c r="Z924" s="25"/>
      <c r="AA924" s="25"/>
      <c r="AB924" s="25"/>
      <c r="AC924" s="25"/>
      <c r="AD924" s="25"/>
      <c r="AE924" s="25"/>
      <c r="AF924" s="25"/>
      <c r="AG924" s="25"/>
      <c r="AH924" s="25"/>
      <c r="AI924" s="25"/>
      <c r="AJ924" s="25"/>
      <c r="AK924" s="25"/>
      <c r="AL924" s="25"/>
      <c r="AM924" s="25"/>
      <c r="AN924" s="25"/>
      <c r="AO924" s="25"/>
      <c r="AP924" s="25"/>
      <c r="AQ924" s="25"/>
      <c r="AR924" s="25"/>
      <c r="AS924" s="25"/>
    </row>
    <row r="925" spans="1:45" x14ac:dyDescent="0.25">
      <c r="A925" s="21"/>
      <c r="B925" s="4" t="str">
        <f>IF(A924="","",IF(A925="","←",IF(A925="Cash Request",COUNTIF($A$5:A924,"Cash Request")+1,IF(A925&lt;&gt;"Cash Request",B924+0.01&amp;"",))))</f>
        <v/>
      </c>
      <c r="C925" s="22"/>
      <c r="D925" s="23"/>
      <c r="E925" s="5">
        <f>IF(AND(A924="",A925&lt;&gt;""),"ERROR-MISSING ROW ABOVE",IF(A925="Cash Request",SUMIF(B926:$B$1006,B925&amp;".*",E926:$E$1006),SUM(F925:AS925)))</f>
        <v>0</v>
      </c>
      <c r="F925" s="25"/>
      <c r="G925" s="25"/>
      <c r="H925" s="25"/>
      <c r="I925" s="25"/>
      <c r="J925" s="25"/>
      <c r="K925" s="25"/>
      <c r="L925" s="25"/>
      <c r="M925" s="25"/>
      <c r="N925" s="25"/>
      <c r="O925" s="25"/>
      <c r="P925" s="25"/>
      <c r="Q925" s="25"/>
      <c r="R925" s="25"/>
      <c r="S925" s="25"/>
      <c r="T925" s="25"/>
      <c r="U925" s="25"/>
      <c r="V925" s="25"/>
      <c r="W925" s="25"/>
      <c r="X925" s="25"/>
      <c r="Y925" s="25"/>
      <c r="Z925" s="25"/>
      <c r="AA925" s="25"/>
      <c r="AB925" s="25"/>
      <c r="AC925" s="25"/>
      <c r="AD925" s="25"/>
      <c r="AE925" s="25"/>
      <c r="AF925" s="25"/>
      <c r="AG925" s="25"/>
      <c r="AH925" s="25"/>
      <c r="AI925" s="25"/>
      <c r="AJ925" s="25"/>
      <c r="AK925" s="25"/>
      <c r="AL925" s="25"/>
      <c r="AM925" s="25"/>
      <c r="AN925" s="25"/>
      <c r="AO925" s="25"/>
      <c r="AP925" s="25"/>
      <c r="AQ925" s="25"/>
      <c r="AR925" s="25"/>
      <c r="AS925" s="25"/>
    </row>
    <row r="926" spans="1:45" x14ac:dyDescent="0.25">
      <c r="A926" s="21"/>
      <c r="B926" s="4" t="str">
        <f>IF(A925="","",IF(A926="","←",IF(A926="Cash Request",COUNTIF($A$5:A925,"Cash Request")+1,IF(A926&lt;&gt;"Cash Request",B925+0.01&amp;"",))))</f>
        <v/>
      </c>
      <c r="C926" s="22"/>
      <c r="D926" s="23"/>
      <c r="E926" s="5">
        <f>IF(AND(A925="",A926&lt;&gt;""),"ERROR-MISSING ROW ABOVE",IF(A926="Cash Request",SUMIF(B927:$B$1006,B926&amp;".*",E927:$E$1006),SUM(F926:AS926)))</f>
        <v>0</v>
      </c>
      <c r="F926" s="25"/>
      <c r="G926" s="25"/>
      <c r="H926" s="25"/>
      <c r="I926" s="25"/>
      <c r="J926" s="25"/>
      <c r="K926" s="25"/>
      <c r="L926" s="25"/>
      <c r="M926" s="25"/>
      <c r="N926" s="25"/>
      <c r="O926" s="25"/>
      <c r="P926" s="25"/>
      <c r="Q926" s="25"/>
      <c r="R926" s="25"/>
      <c r="S926" s="25"/>
      <c r="T926" s="25"/>
      <c r="U926" s="25"/>
      <c r="V926" s="25"/>
      <c r="W926" s="25"/>
      <c r="X926" s="25"/>
      <c r="Y926" s="25"/>
      <c r="Z926" s="25"/>
      <c r="AA926" s="25"/>
      <c r="AB926" s="25"/>
      <c r="AC926" s="25"/>
      <c r="AD926" s="25"/>
      <c r="AE926" s="25"/>
      <c r="AF926" s="25"/>
      <c r="AG926" s="25"/>
      <c r="AH926" s="25"/>
      <c r="AI926" s="25"/>
      <c r="AJ926" s="25"/>
      <c r="AK926" s="25"/>
      <c r="AL926" s="25"/>
      <c r="AM926" s="25"/>
      <c r="AN926" s="25"/>
      <c r="AO926" s="25"/>
      <c r="AP926" s="25"/>
      <c r="AQ926" s="25"/>
      <c r="AR926" s="25"/>
      <c r="AS926" s="25"/>
    </row>
    <row r="927" spans="1:45" x14ac:dyDescent="0.25">
      <c r="A927" s="21"/>
      <c r="B927" s="4" t="str">
        <f>IF(A926="","",IF(A927="","←",IF(A927="Cash Request",COUNTIF($A$5:A926,"Cash Request")+1,IF(A927&lt;&gt;"Cash Request",B926+0.01&amp;"",))))</f>
        <v/>
      </c>
      <c r="C927" s="22"/>
      <c r="D927" s="23"/>
      <c r="E927" s="5">
        <f>IF(AND(A926="",A927&lt;&gt;""),"ERROR-MISSING ROW ABOVE",IF(A927="Cash Request",SUMIF(B928:$B$1006,B927&amp;".*",E928:$E$1006),SUM(F927:AS927)))</f>
        <v>0</v>
      </c>
      <c r="F927" s="25"/>
      <c r="G927" s="25"/>
      <c r="H927" s="25"/>
      <c r="I927" s="25"/>
      <c r="J927" s="25"/>
      <c r="K927" s="25"/>
      <c r="L927" s="25"/>
      <c r="M927" s="25"/>
      <c r="N927" s="25"/>
      <c r="O927" s="25"/>
      <c r="P927" s="25"/>
      <c r="Q927" s="25"/>
      <c r="R927" s="25"/>
      <c r="S927" s="25"/>
      <c r="T927" s="25"/>
      <c r="U927" s="25"/>
      <c r="V927" s="25"/>
      <c r="W927" s="25"/>
      <c r="X927" s="25"/>
      <c r="Y927" s="25"/>
      <c r="Z927" s="25"/>
      <c r="AA927" s="25"/>
      <c r="AB927" s="25"/>
      <c r="AC927" s="25"/>
      <c r="AD927" s="25"/>
      <c r="AE927" s="25"/>
      <c r="AF927" s="25"/>
      <c r="AG927" s="25"/>
      <c r="AH927" s="25"/>
      <c r="AI927" s="25"/>
      <c r="AJ927" s="25"/>
      <c r="AK927" s="25"/>
      <c r="AL927" s="25"/>
      <c r="AM927" s="25"/>
      <c r="AN927" s="25"/>
      <c r="AO927" s="25"/>
      <c r="AP927" s="25"/>
      <c r="AQ927" s="25"/>
      <c r="AR927" s="25"/>
      <c r="AS927" s="25"/>
    </row>
    <row r="928" spans="1:45" x14ac:dyDescent="0.25">
      <c r="A928" s="21"/>
      <c r="B928" s="4" t="str">
        <f>IF(A927="","",IF(A928="","←",IF(A928="Cash Request",COUNTIF($A$5:A927,"Cash Request")+1,IF(A928&lt;&gt;"Cash Request",B927+0.01&amp;"",))))</f>
        <v/>
      </c>
      <c r="C928" s="22"/>
      <c r="D928" s="23"/>
      <c r="E928" s="5">
        <f>IF(AND(A927="",A928&lt;&gt;""),"ERROR-MISSING ROW ABOVE",IF(A928="Cash Request",SUMIF(B929:$B$1006,B928&amp;".*",E929:$E$1006),SUM(F928:AS928)))</f>
        <v>0</v>
      </c>
      <c r="F928" s="25"/>
      <c r="G928" s="25"/>
      <c r="H928" s="25"/>
      <c r="I928" s="25"/>
      <c r="J928" s="25"/>
      <c r="K928" s="25"/>
      <c r="L928" s="25"/>
      <c r="M928" s="25"/>
      <c r="N928" s="25"/>
      <c r="O928" s="25"/>
      <c r="P928" s="25"/>
      <c r="Q928" s="25"/>
      <c r="R928" s="25"/>
      <c r="S928" s="25"/>
      <c r="T928" s="25"/>
      <c r="U928" s="25"/>
      <c r="V928" s="25"/>
      <c r="W928" s="25"/>
      <c r="X928" s="25"/>
      <c r="Y928" s="25"/>
      <c r="Z928" s="25"/>
      <c r="AA928" s="25"/>
      <c r="AB928" s="25"/>
      <c r="AC928" s="25"/>
      <c r="AD928" s="25"/>
      <c r="AE928" s="25"/>
      <c r="AF928" s="25"/>
      <c r="AG928" s="25"/>
      <c r="AH928" s="25"/>
      <c r="AI928" s="25"/>
      <c r="AJ928" s="25"/>
      <c r="AK928" s="25"/>
      <c r="AL928" s="25"/>
      <c r="AM928" s="25"/>
      <c r="AN928" s="25"/>
      <c r="AO928" s="25"/>
      <c r="AP928" s="25"/>
      <c r="AQ928" s="25"/>
      <c r="AR928" s="25"/>
      <c r="AS928" s="25"/>
    </row>
    <row r="929" spans="1:45" x14ac:dyDescent="0.25">
      <c r="A929" s="21"/>
      <c r="B929" s="4" t="str">
        <f>IF(A928="","",IF(A929="","←",IF(A929="Cash Request",COUNTIF($A$5:A928,"Cash Request")+1,IF(A929&lt;&gt;"Cash Request",B928+0.01&amp;"",))))</f>
        <v/>
      </c>
      <c r="C929" s="22"/>
      <c r="D929" s="23"/>
      <c r="E929" s="5">
        <f>IF(AND(A928="",A929&lt;&gt;""),"ERROR-MISSING ROW ABOVE",IF(A929="Cash Request",SUMIF(B930:$B$1006,B929&amp;".*",E930:$E$1006),SUM(F929:AS929)))</f>
        <v>0</v>
      </c>
      <c r="F929" s="25"/>
      <c r="G929" s="25"/>
      <c r="H929" s="25"/>
      <c r="I929" s="25"/>
      <c r="J929" s="25"/>
      <c r="K929" s="25"/>
      <c r="L929" s="25"/>
      <c r="M929" s="25"/>
      <c r="N929" s="25"/>
      <c r="O929" s="25"/>
      <c r="P929" s="25"/>
      <c r="Q929" s="25"/>
      <c r="R929" s="25"/>
      <c r="S929" s="25"/>
      <c r="T929" s="25"/>
      <c r="U929" s="25"/>
      <c r="V929" s="25"/>
      <c r="W929" s="25"/>
      <c r="X929" s="25"/>
      <c r="Y929" s="25"/>
      <c r="Z929" s="25"/>
      <c r="AA929" s="25"/>
      <c r="AB929" s="25"/>
      <c r="AC929" s="25"/>
      <c r="AD929" s="25"/>
      <c r="AE929" s="25"/>
      <c r="AF929" s="25"/>
      <c r="AG929" s="25"/>
      <c r="AH929" s="25"/>
      <c r="AI929" s="25"/>
      <c r="AJ929" s="25"/>
      <c r="AK929" s="25"/>
      <c r="AL929" s="25"/>
      <c r="AM929" s="25"/>
      <c r="AN929" s="25"/>
      <c r="AO929" s="25"/>
      <c r="AP929" s="25"/>
      <c r="AQ929" s="25"/>
      <c r="AR929" s="25"/>
      <c r="AS929" s="25"/>
    </row>
    <row r="930" spans="1:45" x14ac:dyDescent="0.25">
      <c r="A930" s="21"/>
      <c r="B930" s="4" t="str">
        <f>IF(A929="","",IF(A930="","←",IF(A930="Cash Request",COUNTIF($A$5:A929,"Cash Request")+1,IF(A930&lt;&gt;"Cash Request",B929+0.01&amp;"",))))</f>
        <v/>
      </c>
      <c r="C930" s="22"/>
      <c r="D930" s="23"/>
      <c r="E930" s="5">
        <f>IF(AND(A929="",A930&lt;&gt;""),"ERROR-MISSING ROW ABOVE",IF(A930="Cash Request",SUMIF(B931:$B$1006,B930&amp;".*",E931:$E$1006),SUM(F930:AS930)))</f>
        <v>0</v>
      </c>
      <c r="F930" s="25"/>
      <c r="G930" s="25"/>
      <c r="H930" s="25"/>
      <c r="I930" s="25"/>
      <c r="J930" s="25"/>
      <c r="K930" s="25"/>
      <c r="L930" s="25"/>
      <c r="M930" s="25"/>
      <c r="N930" s="25"/>
      <c r="O930" s="25"/>
      <c r="P930" s="25"/>
      <c r="Q930" s="25"/>
      <c r="R930" s="25"/>
      <c r="S930" s="25"/>
      <c r="T930" s="25"/>
      <c r="U930" s="25"/>
      <c r="V930" s="25"/>
      <c r="W930" s="25"/>
      <c r="X930" s="25"/>
      <c r="Y930" s="25"/>
      <c r="Z930" s="25"/>
      <c r="AA930" s="25"/>
      <c r="AB930" s="25"/>
      <c r="AC930" s="25"/>
      <c r="AD930" s="25"/>
      <c r="AE930" s="25"/>
      <c r="AF930" s="25"/>
      <c r="AG930" s="25"/>
      <c r="AH930" s="25"/>
      <c r="AI930" s="25"/>
      <c r="AJ930" s="25"/>
      <c r="AK930" s="25"/>
      <c r="AL930" s="25"/>
      <c r="AM930" s="25"/>
      <c r="AN930" s="25"/>
      <c r="AO930" s="25"/>
      <c r="AP930" s="25"/>
      <c r="AQ930" s="25"/>
      <c r="AR930" s="25"/>
      <c r="AS930" s="25"/>
    </row>
    <row r="931" spans="1:45" x14ac:dyDescent="0.25">
      <c r="A931" s="21"/>
      <c r="B931" s="4" t="str">
        <f>IF(A930="","",IF(A931="","←",IF(A931="Cash Request",COUNTIF($A$5:A930,"Cash Request")+1,IF(A931&lt;&gt;"Cash Request",B930+0.01&amp;"",))))</f>
        <v/>
      </c>
      <c r="C931" s="22"/>
      <c r="D931" s="23"/>
      <c r="E931" s="5">
        <f>IF(AND(A930="",A931&lt;&gt;""),"ERROR-MISSING ROW ABOVE",IF(A931="Cash Request",SUMIF(B932:$B$1006,B931&amp;".*",E932:$E$1006),SUM(F931:AS931)))</f>
        <v>0</v>
      </c>
      <c r="F931" s="25"/>
      <c r="G931" s="25"/>
      <c r="H931" s="25"/>
      <c r="I931" s="25"/>
      <c r="J931" s="25"/>
      <c r="K931" s="25"/>
      <c r="L931" s="25"/>
      <c r="M931" s="25"/>
      <c r="N931" s="25"/>
      <c r="O931" s="25"/>
      <c r="P931" s="25"/>
      <c r="Q931" s="25"/>
      <c r="R931" s="25"/>
      <c r="S931" s="25"/>
      <c r="T931" s="25"/>
      <c r="U931" s="25"/>
      <c r="V931" s="25"/>
      <c r="W931" s="25"/>
      <c r="X931" s="25"/>
      <c r="Y931" s="25"/>
      <c r="Z931" s="25"/>
      <c r="AA931" s="25"/>
      <c r="AB931" s="25"/>
      <c r="AC931" s="25"/>
      <c r="AD931" s="25"/>
      <c r="AE931" s="25"/>
      <c r="AF931" s="25"/>
      <c r="AG931" s="25"/>
      <c r="AH931" s="25"/>
      <c r="AI931" s="25"/>
      <c r="AJ931" s="25"/>
      <c r="AK931" s="25"/>
      <c r="AL931" s="25"/>
      <c r="AM931" s="25"/>
      <c r="AN931" s="25"/>
      <c r="AO931" s="25"/>
      <c r="AP931" s="25"/>
      <c r="AQ931" s="25"/>
      <c r="AR931" s="25"/>
      <c r="AS931" s="25"/>
    </row>
    <row r="932" spans="1:45" x14ac:dyDescent="0.25">
      <c r="A932" s="21"/>
      <c r="B932" s="4" t="str">
        <f>IF(A931="","",IF(A932="","←",IF(A932="Cash Request",COUNTIF($A$5:A931,"Cash Request")+1,IF(A932&lt;&gt;"Cash Request",B931+0.01&amp;"",))))</f>
        <v/>
      </c>
      <c r="C932" s="22"/>
      <c r="D932" s="23"/>
      <c r="E932" s="5">
        <f>IF(AND(A931="",A932&lt;&gt;""),"ERROR-MISSING ROW ABOVE",IF(A932="Cash Request",SUMIF(B933:$B$1006,B932&amp;".*",E933:$E$1006),SUM(F932:AS932)))</f>
        <v>0</v>
      </c>
      <c r="F932" s="25"/>
      <c r="G932" s="25"/>
      <c r="H932" s="25"/>
      <c r="I932" s="25"/>
      <c r="J932" s="25"/>
      <c r="K932" s="25"/>
      <c r="L932" s="25"/>
      <c r="M932" s="25"/>
      <c r="N932" s="25"/>
      <c r="O932" s="25"/>
      <c r="P932" s="25"/>
      <c r="Q932" s="25"/>
      <c r="R932" s="25"/>
      <c r="S932" s="25"/>
      <c r="T932" s="25"/>
      <c r="U932" s="25"/>
      <c r="V932" s="25"/>
      <c r="W932" s="25"/>
      <c r="X932" s="25"/>
      <c r="Y932" s="25"/>
      <c r="Z932" s="25"/>
      <c r="AA932" s="25"/>
      <c r="AB932" s="25"/>
      <c r="AC932" s="25"/>
      <c r="AD932" s="25"/>
      <c r="AE932" s="25"/>
      <c r="AF932" s="25"/>
      <c r="AG932" s="25"/>
      <c r="AH932" s="25"/>
      <c r="AI932" s="25"/>
      <c r="AJ932" s="25"/>
      <c r="AK932" s="25"/>
      <c r="AL932" s="25"/>
      <c r="AM932" s="25"/>
      <c r="AN932" s="25"/>
      <c r="AO932" s="25"/>
      <c r="AP932" s="25"/>
      <c r="AQ932" s="25"/>
      <c r="AR932" s="25"/>
      <c r="AS932" s="25"/>
    </row>
    <row r="933" spans="1:45" x14ac:dyDescent="0.25">
      <c r="A933" s="21"/>
      <c r="B933" s="4" t="str">
        <f>IF(A932="","",IF(A933="","←",IF(A933="Cash Request",COUNTIF($A$5:A932,"Cash Request")+1,IF(A933&lt;&gt;"Cash Request",B932+0.01&amp;"",))))</f>
        <v/>
      </c>
      <c r="C933" s="22"/>
      <c r="D933" s="23"/>
      <c r="E933" s="5">
        <f>IF(AND(A932="",A933&lt;&gt;""),"ERROR-MISSING ROW ABOVE",IF(A933="Cash Request",SUMIF(B934:$B$1006,B933&amp;".*",E934:$E$1006),SUM(F933:AS933)))</f>
        <v>0</v>
      </c>
      <c r="F933" s="25"/>
      <c r="G933" s="25"/>
      <c r="H933" s="25"/>
      <c r="I933" s="25"/>
      <c r="J933" s="25"/>
      <c r="K933" s="25"/>
      <c r="L933" s="25"/>
      <c r="M933" s="25"/>
      <c r="N933" s="25"/>
      <c r="O933" s="25"/>
      <c r="P933" s="25"/>
      <c r="Q933" s="25"/>
      <c r="R933" s="25"/>
      <c r="S933" s="25"/>
      <c r="T933" s="25"/>
      <c r="U933" s="25"/>
      <c r="V933" s="25"/>
      <c r="W933" s="25"/>
      <c r="X933" s="25"/>
      <c r="Y933" s="25"/>
      <c r="Z933" s="25"/>
      <c r="AA933" s="25"/>
      <c r="AB933" s="25"/>
      <c r="AC933" s="25"/>
      <c r="AD933" s="25"/>
      <c r="AE933" s="25"/>
      <c r="AF933" s="25"/>
      <c r="AG933" s="25"/>
      <c r="AH933" s="25"/>
      <c r="AI933" s="25"/>
      <c r="AJ933" s="25"/>
      <c r="AK933" s="25"/>
      <c r="AL933" s="25"/>
      <c r="AM933" s="25"/>
      <c r="AN933" s="25"/>
      <c r="AO933" s="25"/>
      <c r="AP933" s="25"/>
      <c r="AQ933" s="25"/>
      <c r="AR933" s="25"/>
      <c r="AS933" s="25"/>
    </row>
    <row r="934" spans="1:45" x14ac:dyDescent="0.25">
      <c r="A934" s="21"/>
      <c r="B934" s="4" t="str">
        <f>IF(A933="","",IF(A934="","←",IF(A934="Cash Request",COUNTIF($A$5:A933,"Cash Request")+1,IF(A934&lt;&gt;"Cash Request",B933+0.01&amp;"",))))</f>
        <v/>
      </c>
      <c r="C934" s="22"/>
      <c r="D934" s="23"/>
      <c r="E934" s="5">
        <f>IF(AND(A933="",A934&lt;&gt;""),"ERROR-MISSING ROW ABOVE",IF(A934="Cash Request",SUMIF(B935:$B$1006,B934&amp;".*",E935:$E$1006),SUM(F934:AS934)))</f>
        <v>0</v>
      </c>
      <c r="F934" s="25"/>
      <c r="G934" s="25"/>
      <c r="H934" s="25"/>
      <c r="I934" s="25"/>
      <c r="J934" s="25"/>
      <c r="K934" s="25"/>
      <c r="L934" s="25"/>
      <c r="M934" s="25"/>
      <c r="N934" s="25"/>
      <c r="O934" s="25"/>
      <c r="P934" s="25"/>
      <c r="Q934" s="25"/>
      <c r="R934" s="25"/>
      <c r="S934" s="25"/>
      <c r="T934" s="25"/>
      <c r="U934" s="25"/>
      <c r="V934" s="25"/>
      <c r="W934" s="25"/>
      <c r="X934" s="25"/>
      <c r="Y934" s="25"/>
      <c r="Z934" s="25"/>
      <c r="AA934" s="25"/>
      <c r="AB934" s="25"/>
      <c r="AC934" s="25"/>
      <c r="AD934" s="25"/>
      <c r="AE934" s="25"/>
      <c r="AF934" s="25"/>
      <c r="AG934" s="25"/>
      <c r="AH934" s="25"/>
      <c r="AI934" s="25"/>
      <c r="AJ934" s="25"/>
      <c r="AK934" s="25"/>
      <c r="AL934" s="25"/>
      <c r="AM934" s="25"/>
      <c r="AN934" s="25"/>
      <c r="AO934" s="25"/>
      <c r="AP934" s="25"/>
      <c r="AQ934" s="25"/>
      <c r="AR934" s="25"/>
      <c r="AS934" s="25"/>
    </row>
    <row r="935" spans="1:45" x14ac:dyDescent="0.25">
      <c r="A935" s="21"/>
      <c r="B935" s="4" t="str">
        <f>IF(A934="","",IF(A935="","←",IF(A935="Cash Request",COUNTIF($A$5:A934,"Cash Request")+1,IF(A935&lt;&gt;"Cash Request",B934+0.01&amp;"",))))</f>
        <v/>
      </c>
      <c r="C935" s="22"/>
      <c r="D935" s="23"/>
      <c r="E935" s="5">
        <f>IF(AND(A934="",A935&lt;&gt;""),"ERROR-MISSING ROW ABOVE",IF(A935="Cash Request",SUMIF(B936:$B$1006,B935&amp;".*",E936:$E$1006),SUM(F935:AS935)))</f>
        <v>0</v>
      </c>
      <c r="F935" s="25"/>
      <c r="G935" s="25"/>
      <c r="H935" s="25"/>
      <c r="I935" s="25"/>
      <c r="J935" s="25"/>
      <c r="K935" s="25"/>
      <c r="L935" s="25"/>
      <c r="M935" s="25"/>
      <c r="N935" s="25"/>
      <c r="O935" s="25"/>
      <c r="P935" s="25"/>
      <c r="Q935" s="25"/>
      <c r="R935" s="25"/>
      <c r="S935" s="25"/>
      <c r="T935" s="25"/>
      <c r="U935" s="25"/>
      <c r="V935" s="25"/>
      <c r="W935" s="25"/>
      <c r="X935" s="25"/>
      <c r="Y935" s="25"/>
      <c r="Z935" s="25"/>
      <c r="AA935" s="25"/>
      <c r="AB935" s="25"/>
      <c r="AC935" s="25"/>
      <c r="AD935" s="25"/>
      <c r="AE935" s="25"/>
      <c r="AF935" s="25"/>
      <c r="AG935" s="25"/>
      <c r="AH935" s="25"/>
      <c r="AI935" s="25"/>
      <c r="AJ935" s="25"/>
      <c r="AK935" s="25"/>
      <c r="AL935" s="25"/>
      <c r="AM935" s="25"/>
      <c r="AN935" s="25"/>
      <c r="AO935" s="25"/>
      <c r="AP935" s="25"/>
      <c r="AQ935" s="25"/>
      <c r="AR935" s="25"/>
      <c r="AS935" s="25"/>
    </row>
    <row r="936" spans="1:45" x14ac:dyDescent="0.25">
      <c r="A936" s="21"/>
      <c r="B936" s="4" t="str">
        <f>IF(A935="","",IF(A936="","←",IF(A936="Cash Request",COUNTIF($A$5:A935,"Cash Request")+1,IF(A936&lt;&gt;"Cash Request",B935+0.01&amp;"",))))</f>
        <v/>
      </c>
      <c r="C936" s="22"/>
      <c r="D936" s="23"/>
      <c r="E936" s="5">
        <f>IF(AND(A935="",A936&lt;&gt;""),"ERROR-MISSING ROW ABOVE",IF(A936="Cash Request",SUMIF(B937:$B$1006,B936&amp;".*",E937:$E$1006),SUM(F936:AS936)))</f>
        <v>0</v>
      </c>
      <c r="F936" s="25"/>
      <c r="G936" s="25"/>
      <c r="H936" s="25"/>
      <c r="I936" s="25"/>
      <c r="J936" s="25"/>
      <c r="K936" s="25"/>
      <c r="L936" s="25"/>
      <c r="M936" s="25"/>
      <c r="N936" s="25"/>
      <c r="O936" s="25"/>
      <c r="P936" s="25"/>
      <c r="Q936" s="25"/>
      <c r="R936" s="25"/>
      <c r="S936" s="25"/>
      <c r="T936" s="25"/>
      <c r="U936" s="25"/>
      <c r="V936" s="25"/>
      <c r="W936" s="25"/>
      <c r="X936" s="25"/>
      <c r="Y936" s="25"/>
      <c r="Z936" s="25"/>
      <c r="AA936" s="25"/>
      <c r="AB936" s="25"/>
      <c r="AC936" s="25"/>
      <c r="AD936" s="25"/>
      <c r="AE936" s="25"/>
      <c r="AF936" s="25"/>
      <c r="AG936" s="25"/>
      <c r="AH936" s="25"/>
      <c r="AI936" s="25"/>
      <c r="AJ936" s="25"/>
      <c r="AK936" s="25"/>
      <c r="AL936" s="25"/>
      <c r="AM936" s="25"/>
      <c r="AN936" s="25"/>
      <c r="AO936" s="25"/>
      <c r="AP936" s="25"/>
      <c r="AQ936" s="25"/>
      <c r="AR936" s="25"/>
      <c r="AS936" s="25"/>
    </row>
    <row r="937" spans="1:45" x14ac:dyDescent="0.25">
      <c r="A937" s="21"/>
      <c r="B937" s="4" t="str">
        <f>IF(A936="","",IF(A937="","←",IF(A937="Cash Request",COUNTIF($A$5:A936,"Cash Request")+1,IF(A937&lt;&gt;"Cash Request",B936+0.01&amp;"",))))</f>
        <v/>
      </c>
      <c r="C937" s="22"/>
      <c r="D937" s="23"/>
      <c r="E937" s="5">
        <f>IF(AND(A936="",A937&lt;&gt;""),"ERROR-MISSING ROW ABOVE",IF(A937="Cash Request",SUMIF(B938:$B$1006,B937&amp;".*",E938:$E$1006),SUM(F937:AS937)))</f>
        <v>0</v>
      </c>
      <c r="F937" s="25"/>
      <c r="G937" s="25"/>
      <c r="H937" s="25"/>
      <c r="I937" s="25"/>
      <c r="J937" s="25"/>
      <c r="K937" s="25"/>
      <c r="L937" s="25"/>
      <c r="M937" s="25"/>
      <c r="N937" s="25"/>
      <c r="O937" s="25"/>
      <c r="P937" s="25"/>
      <c r="Q937" s="25"/>
      <c r="R937" s="25"/>
      <c r="S937" s="25"/>
      <c r="T937" s="25"/>
      <c r="U937" s="25"/>
      <c r="V937" s="25"/>
      <c r="W937" s="25"/>
      <c r="X937" s="25"/>
      <c r="Y937" s="25"/>
      <c r="Z937" s="25"/>
      <c r="AA937" s="25"/>
      <c r="AB937" s="25"/>
      <c r="AC937" s="25"/>
      <c r="AD937" s="25"/>
      <c r="AE937" s="25"/>
      <c r="AF937" s="25"/>
      <c r="AG937" s="25"/>
      <c r="AH937" s="25"/>
      <c r="AI937" s="25"/>
      <c r="AJ937" s="25"/>
      <c r="AK937" s="25"/>
      <c r="AL937" s="25"/>
      <c r="AM937" s="25"/>
      <c r="AN937" s="25"/>
      <c r="AO937" s="25"/>
      <c r="AP937" s="25"/>
      <c r="AQ937" s="25"/>
      <c r="AR937" s="25"/>
      <c r="AS937" s="25"/>
    </row>
    <row r="938" spans="1:45" x14ac:dyDescent="0.25">
      <c r="A938" s="21"/>
      <c r="B938" s="4" t="str">
        <f>IF(A937="","",IF(A938="","←",IF(A938="Cash Request",COUNTIF($A$5:A937,"Cash Request")+1,IF(A938&lt;&gt;"Cash Request",B937+0.01&amp;"",))))</f>
        <v/>
      </c>
      <c r="C938" s="22"/>
      <c r="D938" s="23"/>
      <c r="E938" s="5">
        <f>IF(AND(A937="",A938&lt;&gt;""),"ERROR-MISSING ROW ABOVE",IF(A938="Cash Request",SUMIF(B939:$B$1006,B938&amp;".*",E939:$E$1006),SUM(F938:AS938)))</f>
        <v>0</v>
      </c>
      <c r="F938" s="25"/>
      <c r="G938" s="25"/>
      <c r="H938" s="25"/>
      <c r="I938" s="25"/>
      <c r="J938" s="25"/>
      <c r="K938" s="25"/>
      <c r="L938" s="25"/>
      <c r="M938" s="25"/>
      <c r="N938" s="25"/>
      <c r="O938" s="25"/>
      <c r="P938" s="25"/>
      <c r="Q938" s="25"/>
      <c r="R938" s="25"/>
      <c r="S938" s="25"/>
      <c r="T938" s="25"/>
      <c r="U938" s="25"/>
      <c r="V938" s="25"/>
      <c r="W938" s="25"/>
      <c r="X938" s="25"/>
      <c r="Y938" s="25"/>
      <c r="Z938" s="25"/>
      <c r="AA938" s="25"/>
      <c r="AB938" s="25"/>
      <c r="AC938" s="25"/>
      <c r="AD938" s="25"/>
      <c r="AE938" s="25"/>
      <c r="AF938" s="25"/>
      <c r="AG938" s="25"/>
      <c r="AH938" s="25"/>
      <c r="AI938" s="25"/>
      <c r="AJ938" s="25"/>
      <c r="AK938" s="25"/>
      <c r="AL938" s="25"/>
      <c r="AM938" s="25"/>
      <c r="AN938" s="25"/>
      <c r="AO938" s="25"/>
      <c r="AP938" s="25"/>
      <c r="AQ938" s="25"/>
      <c r="AR938" s="25"/>
      <c r="AS938" s="25"/>
    </row>
    <row r="939" spans="1:45" x14ac:dyDescent="0.25">
      <c r="A939" s="21"/>
      <c r="B939" s="4" t="str">
        <f>IF(A938="","",IF(A939="","←",IF(A939="Cash Request",COUNTIF($A$5:A938,"Cash Request")+1,IF(A939&lt;&gt;"Cash Request",B938+0.01&amp;"",))))</f>
        <v/>
      </c>
      <c r="C939" s="22"/>
      <c r="D939" s="23"/>
      <c r="E939" s="5">
        <f>IF(AND(A938="",A939&lt;&gt;""),"ERROR-MISSING ROW ABOVE",IF(A939="Cash Request",SUMIF(B940:$B$1006,B939&amp;".*",E940:$E$1006),SUM(F939:AS939)))</f>
        <v>0</v>
      </c>
      <c r="F939" s="25"/>
      <c r="G939" s="25"/>
      <c r="H939" s="25"/>
      <c r="I939" s="25"/>
      <c r="J939" s="25"/>
      <c r="K939" s="25"/>
      <c r="L939" s="25"/>
      <c r="M939" s="25"/>
      <c r="N939" s="25"/>
      <c r="O939" s="25"/>
      <c r="P939" s="25"/>
      <c r="Q939" s="25"/>
      <c r="R939" s="25"/>
      <c r="S939" s="25"/>
      <c r="T939" s="25"/>
      <c r="U939" s="25"/>
      <c r="V939" s="25"/>
      <c r="W939" s="25"/>
      <c r="X939" s="25"/>
      <c r="Y939" s="25"/>
      <c r="Z939" s="25"/>
      <c r="AA939" s="25"/>
      <c r="AB939" s="25"/>
      <c r="AC939" s="25"/>
      <c r="AD939" s="25"/>
      <c r="AE939" s="25"/>
      <c r="AF939" s="25"/>
      <c r="AG939" s="25"/>
      <c r="AH939" s="25"/>
      <c r="AI939" s="25"/>
      <c r="AJ939" s="25"/>
      <c r="AK939" s="25"/>
      <c r="AL939" s="25"/>
      <c r="AM939" s="25"/>
      <c r="AN939" s="25"/>
      <c r="AO939" s="25"/>
      <c r="AP939" s="25"/>
      <c r="AQ939" s="25"/>
      <c r="AR939" s="25"/>
      <c r="AS939" s="25"/>
    </row>
    <row r="940" spans="1:45" x14ac:dyDescent="0.25">
      <c r="A940" s="21"/>
      <c r="B940" s="4" t="str">
        <f>IF(A939="","",IF(A940="","←",IF(A940="Cash Request",COUNTIF($A$5:A939,"Cash Request")+1,IF(A940&lt;&gt;"Cash Request",B939+0.01&amp;"",))))</f>
        <v/>
      </c>
      <c r="C940" s="22"/>
      <c r="D940" s="23"/>
      <c r="E940" s="5">
        <f>IF(AND(A939="",A940&lt;&gt;""),"ERROR-MISSING ROW ABOVE",IF(A940="Cash Request",SUMIF(B941:$B$1006,B940&amp;".*",E941:$E$1006),SUM(F940:AS940)))</f>
        <v>0</v>
      </c>
      <c r="F940" s="25"/>
      <c r="G940" s="25"/>
      <c r="H940" s="25"/>
      <c r="I940" s="25"/>
      <c r="J940" s="25"/>
      <c r="K940" s="25"/>
      <c r="L940" s="25"/>
      <c r="M940" s="25"/>
      <c r="N940" s="25"/>
      <c r="O940" s="25"/>
      <c r="P940" s="25"/>
      <c r="Q940" s="25"/>
      <c r="R940" s="25"/>
      <c r="S940" s="25"/>
      <c r="T940" s="25"/>
      <c r="U940" s="25"/>
      <c r="V940" s="25"/>
      <c r="W940" s="25"/>
      <c r="X940" s="25"/>
      <c r="Y940" s="25"/>
      <c r="Z940" s="25"/>
      <c r="AA940" s="25"/>
      <c r="AB940" s="25"/>
      <c r="AC940" s="25"/>
      <c r="AD940" s="25"/>
      <c r="AE940" s="25"/>
      <c r="AF940" s="25"/>
      <c r="AG940" s="25"/>
      <c r="AH940" s="25"/>
      <c r="AI940" s="25"/>
      <c r="AJ940" s="25"/>
      <c r="AK940" s="25"/>
      <c r="AL940" s="25"/>
      <c r="AM940" s="25"/>
      <c r="AN940" s="25"/>
      <c r="AO940" s="25"/>
      <c r="AP940" s="25"/>
      <c r="AQ940" s="25"/>
      <c r="AR940" s="25"/>
      <c r="AS940" s="25"/>
    </row>
    <row r="941" spans="1:45" x14ac:dyDescent="0.25">
      <c r="A941" s="21"/>
      <c r="B941" s="4" t="str">
        <f>IF(A940="","",IF(A941="","←",IF(A941="Cash Request",COUNTIF($A$5:A940,"Cash Request")+1,IF(A941&lt;&gt;"Cash Request",B940+0.01&amp;"",))))</f>
        <v/>
      </c>
      <c r="C941" s="22"/>
      <c r="D941" s="23"/>
      <c r="E941" s="5">
        <f>IF(AND(A940="",A941&lt;&gt;""),"ERROR-MISSING ROW ABOVE",IF(A941="Cash Request",SUMIF(B942:$B$1006,B941&amp;".*",E942:$E$1006),SUM(F941:AS941)))</f>
        <v>0</v>
      </c>
      <c r="F941" s="25"/>
      <c r="G941" s="25"/>
      <c r="H941" s="25"/>
      <c r="I941" s="25"/>
      <c r="J941" s="25"/>
      <c r="K941" s="25"/>
      <c r="L941" s="25"/>
      <c r="M941" s="25"/>
      <c r="N941" s="25"/>
      <c r="O941" s="25"/>
      <c r="P941" s="25"/>
      <c r="Q941" s="25"/>
      <c r="R941" s="25"/>
      <c r="S941" s="25"/>
      <c r="T941" s="25"/>
      <c r="U941" s="25"/>
      <c r="V941" s="25"/>
      <c r="W941" s="25"/>
      <c r="X941" s="25"/>
      <c r="Y941" s="25"/>
      <c r="Z941" s="25"/>
      <c r="AA941" s="25"/>
      <c r="AB941" s="25"/>
      <c r="AC941" s="25"/>
      <c r="AD941" s="25"/>
      <c r="AE941" s="25"/>
      <c r="AF941" s="25"/>
      <c r="AG941" s="25"/>
      <c r="AH941" s="25"/>
      <c r="AI941" s="25"/>
      <c r="AJ941" s="25"/>
      <c r="AK941" s="25"/>
      <c r="AL941" s="25"/>
      <c r="AM941" s="25"/>
      <c r="AN941" s="25"/>
      <c r="AO941" s="25"/>
      <c r="AP941" s="25"/>
      <c r="AQ941" s="25"/>
      <c r="AR941" s="25"/>
      <c r="AS941" s="25"/>
    </row>
    <row r="942" spans="1:45" x14ac:dyDescent="0.25">
      <c r="A942" s="21"/>
      <c r="B942" s="4" t="str">
        <f>IF(A941="","",IF(A942="","←",IF(A942="Cash Request",COUNTIF($A$5:A941,"Cash Request")+1,IF(A942&lt;&gt;"Cash Request",B941+0.01&amp;"",))))</f>
        <v/>
      </c>
      <c r="C942" s="22"/>
      <c r="D942" s="23"/>
      <c r="E942" s="5">
        <f>IF(AND(A941="",A942&lt;&gt;""),"ERROR-MISSING ROW ABOVE",IF(A942="Cash Request",SUMIF(B943:$B$1006,B942&amp;".*",E943:$E$1006),SUM(F942:AS942)))</f>
        <v>0</v>
      </c>
      <c r="F942" s="25"/>
      <c r="G942" s="25"/>
      <c r="H942" s="25"/>
      <c r="I942" s="25"/>
      <c r="J942" s="25"/>
      <c r="K942" s="25"/>
      <c r="L942" s="25"/>
      <c r="M942" s="25"/>
      <c r="N942" s="25"/>
      <c r="O942" s="25"/>
      <c r="P942" s="25"/>
      <c r="Q942" s="25"/>
      <c r="R942" s="25"/>
      <c r="S942" s="25"/>
      <c r="T942" s="25"/>
      <c r="U942" s="25"/>
      <c r="V942" s="25"/>
      <c r="W942" s="25"/>
      <c r="X942" s="25"/>
      <c r="Y942" s="25"/>
      <c r="Z942" s="25"/>
      <c r="AA942" s="25"/>
      <c r="AB942" s="25"/>
      <c r="AC942" s="25"/>
      <c r="AD942" s="25"/>
      <c r="AE942" s="25"/>
      <c r="AF942" s="25"/>
      <c r="AG942" s="25"/>
      <c r="AH942" s="25"/>
      <c r="AI942" s="25"/>
      <c r="AJ942" s="25"/>
      <c r="AK942" s="25"/>
      <c r="AL942" s="25"/>
      <c r="AM942" s="25"/>
      <c r="AN942" s="25"/>
      <c r="AO942" s="25"/>
      <c r="AP942" s="25"/>
      <c r="AQ942" s="25"/>
      <c r="AR942" s="25"/>
      <c r="AS942" s="25"/>
    </row>
    <row r="943" spans="1:45" x14ac:dyDescent="0.25">
      <c r="A943" s="21"/>
      <c r="B943" s="4" t="str">
        <f>IF(A942="","",IF(A943="","←",IF(A943="Cash Request",COUNTIF($A$5:A942,"Cash Request")+1,IF(A943&lt;&gt;"Cash Request",B942+0.01&amp;"",))))</f>
        <v/>
      </c>
      <c r="C943" s="22"/>
      <c r="D943" s="23"/>
      <c r="E943" s="5">
        <f>IF(AND(A942="",A943&lt;&gt;""),"ERROR-MISSING ROW ABOVE",IF(A943="Cash Request",SUMIF(B944:$B$1006,B943&amp;".*",E944:$E$1006),SUM(F943:AS943)))</f>
        <v>0</v>
      </c>
      <c r="F943" s="25"/>
      <c r="G943" s="25"/>
      <c r="H943" s="25"/>
      <c r="I943" s="25"/>
      <c r="J943" s="25"/>
      <c r="K943" s="25"/>
      <c r="L943" s="25"/>
      <c r="M943" s="25"/>
      <c r="N943" s="25"/>
      <c r="O943" s="25"/>
      <c r="P943" s="25"/>
      <c r="Q943" s="25"/>
      <c r="R943" s="25"/>
      <c r="S943" s="25"/>
      <c r="T943" s="25"/>
      <c r="U943" s="25"/>
      <c r="V943" s="25"/>
      <c r="W943" s="25"/>
      <c r="X943" s="25"/>
      <c r="Y943" s="25"/>
      <c r="Z943" s="25"/>
      <c r="AA943" s="25"/>
      <c r="AB943" s="25"/>
      <c r="AC943" s="25"/>
      <c r="AD943" s="25"/>
      <c r="AE943" s="25"/>
      <c r="AF943" s="25"/>
      <c r="AG943" s="25"/>
      <c r="AH943" s="25"/>
      <c r="AI943" s="25"/>
      <c r="AJ943" s="25"/>
      <c r="AK943" s="25"/>
      <c r="AL943" s="25"/>
      <c r="AM943" s="25"/>
      <c r="AN943" s="25"/>
      <c r="AO943" s="25"/>
      <c r="AP943" s="25"/>
      <c r="AQ943" s="25"/>
      <c r="AR943" s="25"/>
      <c r="AS943" s="25"/>
    </row>
    <row r="944" spans="1:45" x14ac:dyDescent="0.25">
      <c r="A944" s="21"/>
      <c r="B944" s="4" t="str">
        <f>IF(A943="","",IF(A944="","←",IF(A944="Cash Request",COUNTIF($A$5:A943,"Cash Request")+1,IF(A944&lt;&gt;"Cash Request",B943+0.01&amp;"",))))</f>
        <v/>
      </c>
      <c r="C944" s="22"/>
      <c r="D944" s="23"/>
      <c r="E944" s="5">
        <f>IF(AND(A943="",A944&lt;&gt;""),"ERROR-MISSING ROW ABOVE",IF(A944="Cash Request",SUMIF(B945:$B$1006,B944&amp;".*",E945:$E$1006),SUM(F944:AS944)))</f>
        <v>0</v>
      </c>
      <c r="F944" s="25"/>
      <c r="G944" s="25"/>
      <c r="H944" s="25"/>
      <c r="I944" s="25"/>
      <c r="J944" s="25"/>
      <c r="K944" s="25"/>
      <c r="L944" s="25"/>
      <c r="M944" s="25"/>
      <c r="N944" s="25"/>
      <c r="O944" s="25"/>
      <c r="P944" s="25"/>
      <c r="Q944" s="25"/>
      <c r="R944" s="25"/>
      <c r="S944" s="25"/>
      <c r="T944" s="25"/>
      <c r="U944" s="25"/>
      <c r="V944" s="25"/>
      <c r="W944" s="25"/>
      <c r="X944" s="25"/>
      <c r="Y944" s="25"/>
      <c r="Z944" s="25"/>
      <c r="AA944" s="25"/>
      <c r="AB944" s="25"/>
      <c r="AC944" s="25"/>
      <c r="AD944" s="25"/>
      <c r="AE944" s="25"/>
      <c r="AF944" s="25"/>
      <c r="AG944" s="25"/>
      <c r="AH944" s="25"/>
      <c r="AI944" s="25"/>
      <c r="AJ944" s="25"/>
      <c r="AK944" s="25"/>
      <c r="AL944" s="25"/>
      <c r="AM944" s="25"/>
      <c r="AN944" s="25"/>
      <c r="AO944" s="25"/>
      <c r="AP944" s="25"/>
      <c r="AQ944" s="25"/>
      <c r="AR944" s="25"/>
      <c r="AS944" s="25"/>
    </row>
    <row r="945" spans="1:45" x14ac:dyDescent="0.25">
      <c r="A945" s="21"/>
      <c r="B945" s="4" t="str">
        <f>IF(A944="","",IF(A945="","←",IF(A945="Cash Request",COUNTIF($A$5:A944,"Cash Request")+1,IF(A945&lt;&gt;"Cash Request",B944+0.01&amp;"",))))</f>
        <v/>
      </c>
      <c r="C945" s="22"/>
      <c r="D945" s="23"/>
      <c r="E945" s="5">
        <f>IF(AND(A944="",A945&lt;&gt;""),"ERROR-MISSING ROW ABOVE",IF(A945="Cash Request",SUMIF(B946:$B$1006,B945&amp;".*",E946:$E$1006),SUM(F945:AS945)))</f>
        <v>0</v>
      </c>
      <c r="F945" s="25"/>
      <c r="G945" s="25"/>
      <c r="H945" s="25"/>
      <c r="I945" s="25"/>
      <c r="J945" s="25"/>
      <c r="K945" s="25"/>
      <c r="L945" s="25"/>
      <c r="M945" s="25"/>
      <c r="N945" s="25"/>
      <c r="O945" s="25"/>
      <c r="P945" s="25"/>
      <c r="Q945" s="25"/>
      <c r="R945" s="25"/>
      <c r="S945" s="25"/>
      <c r="T945" s="25"/>
      <c r="U945" s="25"/>
      <c r="V945" s="25"/>
      <c r="W945" s="25"/>
      <c r="X945" s="25"/>
      <c r="Y945" s="25"/>
      <c r="Z945" s="25"/>
      <c r="AA945" s="25"/>
      <c r="AB945" s="25"/>
      <c r="AC945" s="25"/>
      <c r="AD945" s="25"/>
      <c r="AE945" s="25"/>
      <c r="AF945" s="25"/>
      <c r="AG945" s="25"/>
      <c r="AH945" s="25"/>
      <c r="AI945" s="25"/>
      <c r="AJ945" s="25"/>
      <c r="AK945" s="25"/>
      <c r="AL945" s="25"/>
      <c r="AM945" s="25"/>
      <c r="AN945" s="25"/>
      <c r="AO945" s="25"/>
      <c r="AP945" s="25"/>
      <c r="AQ945" s="25"/>
      <c r="AR945" s="25"/>
      <c r="AS945" s="25"/>
    </row>
    <row r="946" spans="1:45" x14ac:dyDescent="0.25">
      <c r="A946" s="21"/>
      <c r="B946" s="4" t="str">
        <f>IF(A945="","",IF(A946="","←",IF(A946="Cash Request",COUNTIF($A$5:A945,"Cash Request")+1,IF(A946&lt;&gt;"Cash Request",B945+0.01&amp;"",))))</f>
        <v/>
      </c>
      <c r="C946" s="22"/>
      <c r="D946" s="23"/>
      <c r="E946" s="5">
        <f>IF(AND(A945="",A946&lt;&gt;""),"ERROR-MISSING ROW ABOVE",IF(A946="Cash Request",SUMIF(B947:$B$1006,B946&amp;".*",E947:$E$1006),SUM(F946:AS946)))</f>
        <v>0</v>
      </c>
      <c r="F946" s="25"/>
      <c r="G946" s="25"/>
      <c r="H946" s="25"/>
      <c r="I946" s="25"/>
      <c r="J946" s="25"/>
      <c r="K946" s="25"/>
      <c r="L946" s="25"/>
      <c r="M946" s="25"/>
      <c r="N946" s="25"/>
      <c r="O946" s="25"/>
      <c r="P946" s="25"/>
      <c r="Q946" s="25"/>
      <c r="R946" s="25"/>
      <c r="S946" s="25"/>
      <c r="T946" s="25"/>
      <c r="U946" s="25"/>
      <c r="V946" s="25"/>
      <c r="W946" s="25"/>
      <c r="X946" s="25"/>
      <c r="Y946" s="25"/>
      <c r="Z946" s="25"/>
      <c r="AA946" s="25"/>
      <c r="AB946" s="25"/>
      <c r="AC946" s="25"/>
      <c r="AD946" s="25"/>
      <c r="AE946" s="25"/>
      <c r="AF946" s="25"/>
      <c r="AG946" s="25"/>
      <c r="AH946" s="25"/>
      <c r="AI946" s="25"/>
      <c r="AJ946" s="25"/>
      <c r="AK946" s="25"/>
      <c r="AL946" s="25"/>
      <c r="AM946" s="25"/>
      <c r="AN946" s="25"/>
      <c r="AO946" s="25"/>
      <c r="AP946" s="25"/>
      <c r="AQ946" s="25"/>
      <c r="AR946" s="25"/>
      <c r="AS946" s="25"/>
    </row>
    <row r="947" spans="1:45" x14ac:dyDescent="0.25">
      <c r="A947" s="21"/>
      <c r="B947" s="4" t="str">
        <f>IF(A946="","",IF(A947="","←",IF(A947="Cash Request",COUNTIF($A$5:A946,"Cash Request")+1,IF(A947&lt;&gt;"Cash Request",B946+0.01&amp;"",))))</f>
        <v/>
      </c>
      <c r="C947" s="22"/>
      <c r="D947" s="23"/>
      <c r="E947" s="5">
        <f>IF(AND(A946="",A947&lt;&gt;""),"ERROR-MISSING ROW ABOVE",IF(A947="Cash Request",SUMIF(B948:$B$1006,B947&amp;".*",E948:$E$1006),SUM(F947:AS947)))</f>
        <v>0</v>
      </c>
      <c r="F947" s="25"/>
      <c r="G947" s="25"/>
      <c r="H947" s="25"/>
      <c r="I947" s="25"/>
      <c r="J947" s="25"/>
      <c r="K947" s="25"/>
      <c r="L947" s="25"/>
      <c r="M947" s="25"/>
      <c r="N947" s="25"/>
      <c r="O947" s="25"/>
      <c r="P947" s="25"/>
      <c r="Q947" s="25"/>
      <c r="R947" s="25"/>
      <c r="S947" s="25"/>
      <c r="T947" s="25"/>
      <c r="U947" s="25"/>
      <c r="V947" s="25"/>
      <c r="W947" s="25"/>
      <c r="X947" s="25"/>
      <c r="Y947" s="25"/>
      <c r="Z947" s="25"/>
      <c r="AA947" s="25"/>
      <c r="AB947" s="25"/>
      <c r="AC947" s="25"/>
      <c r="AD947" s="25"/>
      <c r="AE947" s="25"/>
      <c r="AF947" s="25"/>
      <c r="AG947" s="25"/>
      <c r="AH947" s="25"/>
      <c r="AI947" s="25"/>
      <c r="AJ947" s="25"/>
      <c r="AK947" s="25"/>
      <c r="AL947" s="25"/>
      <c r="AM947" s="25"/>
      <c r="AN947" s="25"/>
      <c r="AO947" s="25"/>
      <c r="AP947" s="25"/>
      <c r="AQ947" s="25"/>
      <c r="AR947" s="25"/>
      <c r="AS947" s="25"/>
    </row>
    <row r="948" spans="1:45" x14ac:dyDescent="0.25">
      <c r="A948" s="21"/>
      <c r="B948" s="4" t="str">
        <f>IF(A947="","",IF(A948="","←",IF(A948="Cash Request",COUNTIF($A$5:A947,"Cash Request")+1,IF(A948&lt;&gt;"Cash Request",B947+0.01&amp;"",))))</f>
        <v/>
      </c>
      <c r="C948" s="22"/>
      <c r="D948" s="23"/>
      <c r="E948" s="5">
        <f>IF(AND(A947="",A948&lt;&gt;""),"ERROR-MISSING ROW ABOVE",IF(A948="Cash Request",SUMIF(B949:$B$1006,B948&amp;".*",E949:$E$1006),SUM(F948:AS948)))</f>
        <v>0</v>
      </c>
      <c r="F948" s="25"/>
      <c r="G948" s="25"/>
      <c r="H948" s="25"/>
      <c r="I948" s="25"/>
      <c r="J948" s="25"/>
      <c r="K948" s="25"/>
      <c r="L948" s="25"/>
      <c r="M948" s="25"/>
      <c r="N948" s="25"/>
      <c r="O948" s="25"/>
      <c r="P948" s="25"/>
      <c r="Q948" s="25"/>
      <c r="R948" s="25"/>
      <c r="S948" s="25"/>
      <c r="T948" s="25"/>
      <c r="U948" s="25"/>
      <c r="V948" s="25"/>
      <c r="W948" s="25"/>
      <c r="X948" s="25"/>
      <c r="Y948" s="25"/>
      <c r="Z948" s="25"/>
      <c r="AA948" s="25"/>
      <c r="AB948" s="25"/>
      <c r="AC948" s="25"/>
      <c r="AD948" s="25"/>
      <c r="AE948" s="25"/>
      <c r="AF948" s="25"/>
      <c r="AG948" s="25"/>
      <c r="AH948" s="25"/>
      <c r="AI948" s="25"/>
      <c r="AJ948" s="25"/>
      <c r="AK948" s="25"/>
      <c r="AL948" s="25"/>
      <c r="AM948" s="25"/>
      <c r="AN948" s="25"/>
      <c r="AO948" s="25"/>
      <c r="AP948" s="25"/>
      <c r="AQ948" s="25"/>
      <c r="AR948" s="25"/>
      <c r="AS948" s="25"/>
    </row>
    <row r="949" spans="1:45" x14ac:dyDescent="0.25">
      <c r="A949" s="21"/>
      <c r="B949" s="4" t="str">
        <f>IF(A948="","",IF(A949="","←",IF(A949="Cash Request",COUNTIF($A$5:A948,"Cash Request")+1,IF(A949&lt;&gt;"Cash Request",B948+0.01&amp;"",))))</f>
        <v/>
      </c>
      <c r="C949" s="22"/>
      <c r="D949" s="23"/>
      <c r="E949" s="5">
        <f>IF(AND(A948="",A949&lt;&gt;""),"ERROR-MISSING ROW ABOVE",IF(A949="Cash Request",SUMIF(B950:$B$1006,B949&amp;".*",E950:$E$1006),SUM(F949:AS949)))</f>
        <v>0</v>
      </c>
      <c r="F949" s="25"/>
      <c r="G949" s="25"/>
      <c r="H949" s="25"/>
      <c r="I949" s="25"/>
      <c r="J949" s="25"/>
      <c r="K949" s="25"/>
      <c r="L949" s="25"/>
      <c r="M949" s="25"/>
      <c r="N949" s="25"/>
      <c r="O949" s="25"/>
      <c r="P949" s="25"/>
      <c r="Q949" s="25"/>
      <c r="R949" s="25"/>
      <c r="S949" s="25"/>
      <c r="T949" s="25"/>
      <c r="U949" s="25"/>
      <c r="V949" s="25"/>
      <c r="W949" s="25"/>
      <c r="X949" s="25"/>
      <c r="Y949" s="25"/>
      <c r="Z949" s="25"/>
      <c r="AA949" s="25"/>
      <c r="AB949" s="25"/>
      <c r="AC949" s="25"/>
      <c r="AD949" s="25"/>
      <c r="AE949" s="25"/>
      <c r="AF949" s="25"/>
      <c r="AG949" s="25"/>
      <c r="AH949" s="25"/>
      <c r="AI949" s="25"/>
      <c r="AJ949" s="25"/>
      <c r="AK949" s="25"/>
      <c r="AL949" s="25"/>
      <c r="AM949" s="25"/>
      <c r="AN949" s="25"/>
      <c r="AO949" s="25"/>
      <c r="AP949" s="25"/>
      <c r="AQ949" s="25"/>
      <c r="AR949" s="25"/>
      <c r="AS949" s="25"/>
    </row>
    <row r="950" spans="1:45" x14ac:dyDescent="0.25">
      <c r="A950" s="21"/>
      <c r="B950" s="4" t="str">
        <f>IF(A949="","",IF(A950="","←",IF(A950="Cash Request",COUNTIF($A$5:A949,"Cash Request")+1,IF(A950&lt;&gt;"Cash Request",B949+0.01&amp;"",))))</f>
        <v/>
      </c>
      <c r="C950" s="22"/>
      <c r="D950" s="23"/>
      <c r="E950" s="5">
        <f>IF(AND(A949="",A950&lt;&gt;""),"ERROR-MISSING ROW ABOVE",IF(A950="Cash Request",SUMIF(B951:$B$1006,B950&amp;".*",E951:$E$1006),SUM(F950:AS950)))</f>
        <v>0</v>
      </c>
      <c r="F950" s="25"/>
      <c r="G950" s="25"/>
      <c r="H950" s="25"/>
      <c r="I950" s="25"/>
      <c r="J950" s="25"/>
      <c r="K950" s="25"/>
      <c r="L950" s="25"/>
      <c r="M950" s="25"/>
      <c r="N950" s="25"/>
      <c r="O950" s="25"/>
      <c r="P950" s="25"/>
      <c r="Q950" s="25"/>
      <c r="R950" s="25"/>
      <c r="S950" s="25"/>
      <c r="T950" s="25"/>
      <c r="U950" s="25"/>
      <c r="V950" s="25"/>
      <c r="W950" s="25"/>
      <c r="X950" s="25"/>
      <c r="Y950" s="25"/>
      <c r="Z950" s="25"/>
      <c r="AA950" s="25"/>
      <c r="AB950" s="25"/>
      <c r="AC950" s="25"/>
      <c r="AD950" s="25"/>
      <c r="AE950" s="25"/>
      <c r="AF950" s="25"/>
      <c r="AG950" s="25"/>
      <c r="AH950" s="25"/>
      <c r="AI950" s="25"/>
      <c r="AJ950" s="25"/>
      <c r="AK950" s="25"/>
      <c r="AL950" s="25"/>
      <c r="AM950" s="25"/>
      <c r="AN950" s="25"/>
      <c r="AO950" s="25"/>
      <c r="AP950" s="25"/>
      <c r="AQ950" s="25"/>
      <c r="AR950" s="25"/>
      <c r="AS950" s="25"/>
    </row>
    <row r="951" spans="1:45" x14ac:dyDescent="0.25">
      <c r="A951" s="21"/>
      <c r="B951" s="4" t="str">
        <f>IF(A950="","",IF(A951="","←",IF(A951="Cash Request",COUNTIF($A$5:A950,"Cash Request")+1,IF(A951&lt;&gt;"Cash Request",B950+0.01&amp;"",))))</f>
        <v/>
      </c>
      <c r="C951" s="22"/>
      <c r="D951" s="23"/>
      <c r="E951" s="5">
        <f>IF(AND(A950="",A951&lt;&gt;""),"ERROR-MISSING ROW ABOVE",IF(A951="Cash Request",SUMIF(B952:$B$1006,B951&amp;".*",E952:$E$1006),SUM(F951:AS951)))</f>
        <v>0</v>
      </c>
      <c r="F951" s="25"/>
      <c r="G951" s="25"/>
      <c r="H951" s="25"/>
      <c r="I951" s="25"/>
      <c r="J951" s="25"/>
      <c r="K951" s="25"/>
      <c r="L951" s="25"/>
      <c r="M951" s="25"/>
      <c r="N951" s="25"/>
      <c r="O951" s="25"/>
      <c r="P951" s="25"/>
      <c r="Q951" s="25"/>
      <c r="R951" s="25"/>
      <c r="S951" s="25"/>
      <c r="T951" s="25"/>
      <c r="U951" s="25"/>
      <c r="V951" s="25"/>
      <c r="W951" s="25"/>
      <c r="X951" s="25"/>
      <c r="Y951" s="25"/>
      <c r="Z951" s="25"/>
      <c r="AA951" s="25"/>
      <c r="AB951" s="25"/>
      <c r="AC951" s="25"/>
      <c r="AD951" s="25"/>
      <c r="AE951" s="25"/>
      <c r="AF951" s="25"/>
      <c r="AG951" s="25"/>
      <c r="AH951" s="25"/>
      <c r="AI951" s="25"/>
      <c r="AJ951" s="25"/>
      <c r="AK951" s="25"/>
      <c r="AL951" s="25"/>
      <c r="AM951" s="25"/>
      <c r="AN951" s="25"/>
      <c r="AO951" s="25"/>
      <c r="AP951" s="25"/>
      <c r="AQ951" s="25"/>
      <c r="AR951" s="25"/>
      <c r="AS951" s="25"/>
    </row>
    <row r="952" spans="1:45" x14ac:dyDescent="0.25">
      <c r="A952" s="21"/>
      <c r="B952" s="4" t="str">
        <f>IF(A951="","",IF(A952="","←",IF(A952="Cash Request",COUNTIF($A$5:A951,"Cash Request")+1,IF(A952&lt;&gt;"Cash Request",B951+0.01&amp;"",))))</f>
        <v/>
      </c>
      <c r="C952" s="22"/>
      <c r="D952" s="23"/>
      <c r="E952" s="5">
        <f>IF(AND(A951="",A952&lt;&gt;""),"ERROR-MISSING ROW ABOVE",IF(A952="Cash Request",SUMIF(B953:$B$1006,B952&amp;".*",E953:$E$1006),SUM(F952:AS952)))</f>
        <v>0</v>
      </c>
      <c r="F952" s="25"/>
      <c r="G952" s="25"/>
      <c r="H952" s="25"/>
      <c r="I952" s="25"/>
      <c r="J952" s="25"/>
      <c r="K952" s="25"/>
      <c r="L952" s="25"/>
      <c r="M952" s="25"/>
      <c r="N952" s="25"/>
      <c r="O952" s="25"/>
      <c r="P952" s="25"/>
      <c r="Q952" s="25"/>
      <c r="R952" s="25"/>
      <c r="S952" s="25"/>
      <c r="T952" s="25"/>
      <c r="U952" s="25"/>
      <c r="V952" s="25"/>
      <c r="W952" s="25"/>
      <c r="X952" s="25"/>
      <c r="Y952" s="25"/>
      <c r="Z952" s="25"/>
      <c r="AA952" s="25"/>
      <c r="AB952" s="25"/>
      <c r="AC952" s="25"/>
      <c r="AD952" s="25"/>
      <c r="AE952" s="25"/>
      <c r="AF952" s="25"/>
      <c r="AG952" s="25"/>
      <c r="AH952" s="25"/>
      <c r="AI952" s="25"/>
      <c r="AJ952" s="25"/>
      <c r="AK952" s="25"/>
      <c r="AL952" s="25"/>
      <c r="AM952" s="25"/>
      <c r="AN952" s="25"/>
      <c r="AO952" s="25"/>
      <c r="AP952" s="25"/>
      <c r="AQ952" s="25"/>
      <c r="AR952" s="25"/>
      <c r="AS952" s="25"/>
    </row>
    <row r="953" spans="1:45" x14ac:dyDescent="0.25">
      <c r="A953" s="21"/>
      <c r="B953" s="4" t="str">
        <f>IF(A952="","",IF(A953="","←",IF(A953="Cash Request",COUNTIF($A$5:A952,"Cash Request")+1,IF(A953&lt;&gt;"Cash Request",B952+0.01&amp;"",))))</f>
        <v/>
      </c>
      <c r="C953" s="22"/>
      <c r="D953" s="23"/>
      <c r="E953" s="5">
        <f>IF(AND(A952="",A953&lt;&gt;""),"ERROR-MISSING ROW ABOVE",IF(A953="Cash Request",SUMIF(B954:$B$1006,B953&amp;".*",E954:$E$1006),SUM(F953:AS953)))</f>
        <v>0</v>
      </c>
      <c r="F953" s="25"/>
      <c r="G953" s="25"/>
      <c r="H953" s="25"/>
      <c r="I953" s="25"/>
      <c r="J953" s="25"/>
      <c r="K953" s="25"/>
      <c r="L953" s="25"/>
      <c r="M953" s="25"/>
      <c r="N953" s="25"/>
      <c r="O953" s="25"/>
      <c r="P953" s="25"/>
      <c r="Q953" s="25"/>
      <c r="R953" s="25"/>
      <c r="S953" s="25"/>
      <c r="T953" s="25"/>
      <c r="U953" s="25"/>
      <c r="V953" s="25"/>
      <c r="W953" s="25"/>
      <c r="X953" s="25"/>
      <c r="Y953" s="25"/>
      <c r="Z953" s="25"/>
      <c r="AA953" s="25"/>
      <c r="AB953" s="25"/>
      <c r="AC953" s="25"/>
      <c r="AD953" s="25"/>
      <c r="AE953" s="25"/>
      <c r="AF953" s="25"/>
      <c r="AG953" s="25"/>
      <c r="AH953" s="25"/>
      <c r="AI953" s="25"/>
      <c r="AJ953" s="25"/>
      <c r="AK953" s="25"/>
      <c r="AL953" s="25"/>
      <c r="AM953" s="25"/>
      <c r="AN953" s="25"/>
      <c r="AO953" s="25"/>
      <c r="AP953" s="25"/>
      <c r="AQ953" s="25"/>
      <c r="AR953" s="25"/>
      <c r="AS953" s="25"/>
    </row>
    <row r="954" spans="1:45" x14ac:dyDescent="0.25">
      <c r="A954" s="21"/>
      <c r="B954" s="4" t="str">
        <f>IF(A953="","",IF(A954="","←",IF(A954="Cash Request",COUNTIF($A$5:A953,"Cash Request")+1,IF(A954&lt;&gt;"Cash Request",B953+0.01&amp;"",))))</f>
        <v/>
      </c>
      <c r="C954" s="22"/>
      <c r="D954" s="23"/>
      <c r="E954" s="5">
        <f>IF(AND(A953="",A954&lt;&gt;""),"ERROR-MISSING ROW ABOVE",IF(A954="Cash Request",SUMIF(B955:$B$1006,B954&amp;".*",E955:$E$1006),SUM(F954:AS954)))</f>
        <v>0</v>
      </c>
      <c r="F954" s="25"/>
      <c r="G954" s="25"/>
      <c r="H954" s="25"/>
      <c r="I954" s="25"/>
      <c r="J954" s="25"/>
      <c r="K954" s="25"/>
      <c r="L954" s="25"/>
      <c r="M954" s="25"/>
      <c r="N954" s="25"/>
      <c r="O954" s="25"/>
      <c r="P954" s="25"/>
      <c r="Q954" s="25"/>
      <c r="R954" s="25"/>
      <c r="S954" s="25"/>
      <c r="T954" s="25"/>
      <c r="U954" s="25"/>
      <c r="V954" s="25"/>
      <c r="W954" s="25"/>
      <c r="X954" s="25"/>
      <c r="Y954" s="25"/>
      <c r="Z954" s="25"/>
      <c r="AA954" s="25"/>
      <c r="AB954" s="25"/>
      <c r="AC954" s="25"/>
      <c r="AD954" s="25"/>
      <c r="AE954" s="25"/>
      <c r="AF954" s="25"/>
      <c r="AG954" s="25"/>
      <c r="AH954" s="25"/>
      <c r="AI954" s="25"/>
      <c r="AJ954" s="25"/>
      <c r="AK954" s="25"/>
      <c r="AL954" s="25"/>
      <c r="AM954" s="25"/>
      <c r="AN954" s="25"/>
      <c r="AO954" s="25"/>
      <c r="AP954" s="25"/>
      <c r="AQ954" s="25"/>
      <c r="AR954" s="25"/>
      <c r="AS954" s="25"/>
    </row>
    <row r="955" spans="1:45" x14ac:dyDescent="0.25">
      <c r="A955" s="21"/>
      <c r="B955" s="4" t="str">
        <f>IF(A954="","",IF(A955="","←",IF(A955="Cash Request",COUNTIF($A$5:A954,"Cash Request")+1,IF(A955&lt;&gt;"Cash Request",B954+0.01&amp;"",))))</f>
        <v/>
      </c>
      <c r="C955" s="22"/>
      <c r="D955" s="23"/>
      <c r="E955" s="5">
        <f>IF(AND(A954="",A955&lt;&gt;""),"ERROR-MISSING ROW ABOVE",IF(A955="Cash Request",SUMIF(B956:$B$1006,B955&amp;".*",E956:$E$1006),SUM(F955:AS955)))</f>
        <v>0</v>
      </c>
      <c r="F955" s="25"/>
      <c r="G955" s="25"/>
      <c r="H955" s="25"/>
      <c r="I955" s="25"/>
      <c r="J955" s="25"/>
      <c r="K955" s="25"/>
      <c r="L955" s="25"/>
      <c r="M955" s="25"/>
      <c r="N955" s="25"/>
      <c r="O955" s="25"/>
      <c r="P955" s="25"/>
      <c r="Q955" s="25"/>
      <c r="R955" s="25"/>
      <c r="S955" s="25"/>
      <c r="T955" s="25"/>
      <c r="U955" s="25"/>
      <c r="V955" s="25"/>
      <c r="W955" s="25"/>
      <c r="X955" s="25"/>
      <c r="Y955" s="25"/>
      <c r="Z955" s="25"/>
      <c r="AA955" s="25"/>
      <c r="AB955" s="25"/>
      <c r="AC955" s="25"/>
      <c r="AD955" s="25"/>
      <c r="AE955" s="25"/>
      <c r="AF955" s="25"/>
      <c r="AG955" s="25"/>
      <c r="AH955" s="25"/>
      <c r="AI955" s="25"/>
      <c r="AJ955" s="25"/>
      <c r="AK955" s="25"/>
      <c r="AL955" s="25"/>
      <c r="AM955" s="25"/>
      <c r="AN955" s="25"/>
      <c r="AO955" s="25"/>
      <c r="AP955" s="25"/>
      <c r="AQ955" s="25"/>
      <c r="AR955" s="25"/>
      <c r="AS955" s="25"/>
    </row>
    <row r="956" spans="1:45" x14ac:dyDescent="0.25">
      <c r="A956" s="21"/>
      <c r="B956" s="4" t="str">
        <f>IF(A955="","",IF(A956="","←",IF(A956="Cash Request",COUNTIF($A$5:A955,"Cash Request")+1,IF(A956&lt;&gt;"Cash Request",B955+0.01&amp;"",))))</f>
        <v/>
      </c>
      <c r="C956" s="22"/>
      <c r="D956" s="23"/>
      <c r="E956" s="5">
        <f>IF(AND(A955="",A956&lt;&gt;""),"ERROR-MISSING ROW ABOVE",IF(A956="Cash Request",SUMIF(B957:$B$1006,B956&amp;".*",E957:$E$1006),SUM(F956:AS956)))</f>
        <v>0</v>
      </c>
      <c r="F956" s="25"/>
      <c r="G956" s="25"/>
      <c r="H956" s="25"/>
      <c r="I956" s="25"/>
      <c r="J956" s="25"/>
      <c r="K956" s="25"/>
      <c r="L956" s="25"/>
      <c r="M956" s="25"/>
      <c r="N956" s="25"/>
      <c r="O956" s="25"/>
      <c r="P956" s="25"/>
      <c r="Q956" s="25"/>
      <c r="R956" s="25"/>
      <c r="S956" s="25"/>
      <c r="T956" s="25"/>
      <c r="U956" s="25"/>
      <c r="V956" s="25"/>
      <c r="W956" s="25"/>
      <c r="X956" s="25"/>
      <c r="Y956" s="25"/>
      <c r="Z956" s="25"/>
      <c r="AA956" s="25"/>
      <c r="AB956" s="25"/>
      <c r="AC956" s="25"/>
      <c r="AD956" s="25"/>
      <c r="AE956" s="25"/>
      <c r="AF956" s="25"/>
      <c r="AG956" s="25"/>
      <c r="AH956" s="25"/>
      <c r="AI956" s="25"/>
      <c r="AJ956" s="25"/>
      <c r="AK956" s="25"/>
      <c r="AL956" s="25"/>
      <c r="AM956" s="25"/>
      <c r="AN956" s="25"/>
      <c r="AO956" s="25"/>
      <c r="AP956" s="25"/>
      <c r="AQ956" s="25"/>
      <c r="AR956" s="25"/>
      <c r="AS956" s="25"/>
    </row>
    <row r="957" spans="1:45" x14ac:dyDescent="0.25">
      <c r="A957" s="21"/>
      <c r="B957" s="4" t="str">
        <f>IF(A956="","",IF(A957="","←",IF(A957="Cash Request",COUNTIF($A$5:A956,"Cash Request")+1,IF(A957&lt;&gt;"Cash Request",B956+0.01&amp;"",))))</f>
        <v/>
      </c>
      <c r="C957" s="22"/>
      <c r="D957" s="23"/>
      <c r="E957" s="5">
        <f>IF(AND(A956="",A957&lt;&gt;""),"ERROR-MISSING ROW ABOVE",IF(A957="Cash Request",SUMIF(B958:$B$1006,B957&amp;".*",E958:$E$1006),SUM(F957:AS957)))</f>
        <v>0</v>
      </c>
      <c r="F957" s="25"/>
      <c r="G957" s="25"/>
      <c r="H957" s="25"/>
      <c r="I957" s="25"/>
      <c r="J957" s="25"/>
      <c r="K957" s="25"/>
      <c r="L957" s="25"/>
      <c r="M957" s="25"/>
      <c r="N957" s="25"/>
      <c r="O957" s="25"/>
      <c r="P957" s="25"/>
      <c r="Q957" s="25"/>
      <c r="R957" s="25"/>
      <c r="S957" s="25"/>
      <c r="T957" s="25"/>
      <c r="U957" s="25"/>
      <c r="V957" s="25"/>
      <c r="W957" s="25"/>
      <c r="X957" s="25"/>
      <c r="Y957" s="25"/>
      <c r="Z957" s="25"/>
      <c r="AA957" s="25"/>
      <c r="AB957" s="25"/>
      <c r="AC957" s="25"/>
      <c r="AD957" s="25"/>
      <c r="AE957" s="25"/>
      <c r="AF957" s="25"/>
      <c r="AG957" s="25"/>
      <c r="AH957" s="25"/>
      <c r="AI957" s="25"/>
      <c r="AJ957" s="25"/>
      <c r="AK957" s="25"/>
      <c r="AL957" s="25"/>
      <c r="AM957" s="25"/>
      <c r="AN957" s="25"/>
      <c r="AO957" s="25"/>
      <c r="AP957" s="25"/>
      <c r="AQ957" s="25"/>
      <c r="AR957" s="25"/>
      <c r="AS957" s="25"/>
    </row>
    <row r="958" spans="1:45" x14ac:dyDescent="0.25">
      <c r="A958" s="21"/>
      <c r="B958" s="4" t="str">
        <f>IF(A957="","",IF(A958="","←",IF(A958="Cash Request",COUNTIF($A$5:A957,"Cash Request")+1,IF(A958&lt;&gt;"Cash Request",B957+0.01&amp;"",))))</f>
        <v/>
      </c>
      <c r="C958" s="22"/>
      <c r="D958" s="23"/>
      <c r="E958" s="5">
        <f>IF(AND(A957="",A958&lt;&gt;""),"ERROR-MISSING ROW ABOVE",IF(A958="Cash Request",SUMIF(B959:$B$1006,B958&amp;".*",E959:$E$1006),SUM(F958:AS958)))</f>
        <v>0</v>
      </c>
      <c r="F958" s="25"/>
      <c r="G958" s="25"/>
      <c r="H958" s="25"/>
      <c r="I958" s="25"/>
      <c r="J958" s="25"/>
      <c r="K958" s="25"/>
      <c r="L958" s="25"/>
      <c r="M958" s="25"/>
      <c r="N958" s="25"/>
      <c r="O958" s="25"/>
      <c r="P958" s="25"/>
      <c r="Q958" s="25"/>
      <c r="R958" s="25"/>
      <c r="S958" s="25"/>
      <c r="T958" s="25"/>
      <c r="U958" s="25"/>
      <c r="V958" s="25"/>
      <c r="W958" s="25"/>
      <c r="X958" s="25"/>
      <c r="Y958" s="25"/>
      <c r="Z958" s="25"/>
      <c r="AA958" s="25"/>
      <c r="AB958" s="25"/>
      <c r="AC958" s="25"/>
      <c r="AD958" s="25"/>
      <c r="AE958" s="25"/>
      <c r="AF958" s="25"/>
      <c r="AG958" s="25"/>
      <c r="AH958" s="25"/>
      <c r="AI958" s="25"/>
      <c r="AJ958" s="25"/>
      <c r="AK958" s="25"/>
      <c r="AL958" s="25"/>
      <c r="AM958" s="25"/>
      <c r="AN958" s="25"/>
      <c r="AO958" s="25"/>
      <c r="AP958" s="25"/>
      <c r="AQ958" s="25"/>
      <c r="AR958" s="25"/>
      <c r="AS958" s="25"/>
    </row>
    <row r="959" spans="1:45" x14ac:dyDescent="0.25">
      <c r="A959" s="21"/>
      <c r="B959" s="4" t="str">
        <f>IF(A958="","",IF(A959="","←",IF(A959="Cash Request",COUNTIF($A$5:A958,"Cash Request")+1,IF(A959&lt;&gt;"Cash Request",B958+0.01&amp;"",))))</f>
        <v/>
      </c>
      <c r="C959" s="22"/>
      <c r="D959" s="23"/>
      <c r="E959" s="5">
        <f>IF(AND(A958="",A959&lt;&gt;""),"ERROR-MISSING ROW ABOVE",IF(A959="Cash Request",SUMIF(B960:$B$1006,B959&amp;".*",E960:$E$1006),SUM(F959:AS959)))</f>
        <v>0</v>
      </c>
      <c r="F959" s="25"/>
      <c r="G959" s="25"/>
      <c r="H959" s="25"/>
      <c r="I959" s="25"/>
      <c r="J959" s="25"/>
      <c r="K959" s="25"/>
      <c r="L959" s="25"/>
      <c r="M959" s="25"/>
      <c r="N959" s="25"/>
      <c r="O959" s="25"/>
      <c r="P959" s="25"/>
      <c r="Q959" s="25"/>
      <c r="R959" s="25"/>
      <c r="S959" s="25"/>
      <c r="T959" s="25"/>
      <c r="U959" s="25"/>
      <c r="V959" s="25"/>
      <c r="W959" s="25"/>
      <c r="X959" s="25"/>
      <c r="Y959" s="25"/>
      <c r="Z959" s="25"/>
      <c r="AA959" s="25"/>
      <c r="AB959" s="25"/>
      <c r="AC959" s="25"/>
      <c r="AD959" s="25"/>
      <c r="AE959" s="25"/>
      <c r="AF959" s="25"/>
      <c r="AG959" s="25"/>
      <c r="AH959" s="25"/>
      <c r="AI959" s="25"/>
      <c r="AJ959" s="25"/>
      <c r="AK959" s="25"/>
      <c r="AL959" s="25"/>
      <c r="AM959" s="25"/>
      <c r="AN959" s="25"/>
      <c r="AO959" s="25"/>
      <c r="AP959" s="25"/>
      <c r="AQ959" s="25"/>
      <c r="AR959" s="25"/>
      <c r="AS959" s="25"/>
    </row>
    <row r="960" spans="1:45" x14ac:dyDescent="0.25">
      <c r="A960" s="21"/>
      <c r="B960" s="4" t="str">
        <f>IF(A959="","",IF(A960="","←",IF(A960="Cash Request",COUNTIF($A$5:A959,"Cash Request")+1,IF(A960&lt;&gt;"Cash Request",B959+0.01&amp;"",))))</f>
        <v/>
      </c>
      <c r="C960" s="22"/>
      <c r="D960" s="23"/>
      <c r="E960" s="5">
        <f>IF(AND(A959="",A960&lt;&gt;""),"ERROR-MISSING ROW ABOVE",IF(A960="Cash Request",SUMIF(B961:$B$1006,B960&amp;".*",E961:$E$1006),SUM(F960:AS960)))</f>
        <v>0</v>
      </c>
      <c r="F960" s="25"/>
      <c r="G960" s="25"/>
      <c r="H960" s="25"/>
      <c r="I960" s="25"/>
      <c r="J960" s="25"/>
      <c r="K960" s="25"/>
      <c r="L960" s="25"/>
      <c r="M960" s="25"/>
      <c r="N960" s="25"/>
      <c r="O960" s="25"/>
      <c r="P960" s="25"/>
      <c r="Q960" s="25"/>
      <c r="R960" s="25"/>
      <c r="S960" s="25"/>
      <c r="T960" s="25"/>
      <c r="U960" s="25"/>
      <c r="V960" s="25"/>
      <c r="W960" s="25"/>
      <c r="X960" s="25"/>
      <c r="Y960" s="25"/>
      <c r="Z960" s="25"/>
      <c r="AA960" s="25"/>
      <c r="AB960" s="25"/>
      <c r="AC960" s="25"/>
      <c r="AD960" s="25"/>
      <c r="AE960" s="25"/>
      <c r="AF960" s="25"/>
      <c r="AG960" s="25"/>
      <c r="AH960" s="25"/>
      <c r="AI960" s="25"/>
      <c r="AJ960" s="25"/>
      <c r="AK960" s="25"/>
      <c r="AL960" s="25"/>
      <c r="AM960" s="25"/>
      <c r="AN960" s="25"/>
      <c r="AO960" s="25"/>
      <c r="AP960" s="25"/>
      <c r="AQ960" s="25"/>
      <c r="AR960" s="25"/>
      <c r="AS960" s="25"/>
    </row>
    <row r="961" spans="1:45" x14ac:dyDescent="0.25">
      <c r="A961" s="21"/>
      <c r="B961" s="4" t="str">
        <f>IF(A960="","",IF(A961="","←",IF(A961="Cash Request",COUNTIF($A$5:A960,"Cash Request")+1,IF(A961&lt;&gt;"Cash Request",B960+0.01&amp;"",))))</f>
        <v/>
      </c>
      <c r="C961" s="22"/>
      <c r="D961" s="23"/>
      <c r="E961" s="5">
        <f>IF(AND(A960="",A961&lt;&gt;""),"ERROR-MISSING ROW ABOVE",IF(A961="Cash Request",SUMIF(B962:$B$1006,B961&amp;".*",E962:$E$1006),SUM(F961:AS961)))</f>
        <v>0</v>
      </c>
      <c r="F961" s="25"/>
      <c r="G961" s="25"/>
      <c r="H961" s="25"/>
      <c r="I961" s="25"/>
      <c r="J961" s="25"/>
      <c r="K961" s="25"/>
      <c r="L961" s="25"/>
      <c r="M961" s="25"/>
      <c r="N961" s="25"/>
      <c r="O961" s="25"/>
      <c r="P961" s="25"/>
      <c r="Q961" s="25"/>
      <c r="R961" s="25"/>
      <c r="S961" s="25"/>
      <c r="T961" s="25"/>
      <c r="U961" s="25"/>
      <c r="V961" s="25"/>
      <c r="W961" s="25"/>
      <c r="X961" s="25"/>
      <c r="Y961" s="25"/>
      <c r="Z961" s="25"/>
      <c r="AA961" s="25"/>
      <c r="AB961" s="25"/>
      <c r="AC961" s="25"/>
      <c r="AD961" s="25"/>
      <c r="AE961" s="25"/>
      <c r="AF961" s="25"/>
      <c r="AG961" s="25"/>
      <c r="AH961" s="25"/>
      <c r="AI961" s="25"/>
      <c r="AJ961" s="25"/>
      <c r="AK961" s="25"/>
      <c r="AL961" s="25"/>
      <c r="AM961" s="25"/>
      <c r="AN961" s="25"/>
      <c r="AO961" s="25"/>
      <c r="AP961" s="25"/>
      <c r="AQ961" s="25"/>
      <c r="AR961" s="25"/>
      <c r="AS961" s="25"/>
    </row>
    <row r="962" spans="1:45" x14ac:dyDescent="0.25">
      <c r="A962" s="21"/>
      <c r="B962" s="4" t="str">
        <f>IF(A961="","",IF(A962="","←",IF(A962="Cash Request",COUNTIF($A$5:A961,"Cash Request")+1,IF(A962&lt;&gt;"Cash Request",B961+0.01&amp;"",))))</f>
        <v/>
      </c>
      <c r="C962" s="22"/>
      <c r="D962" s="23"/>
      <c r="E962" s="5">
        <f>IF(AND(A961="",A962&lt;&gt;""),"ERROR-MISSING ROW ABOVE",IF(A962="Cash Request",SUMIF(B963:$B$1006,B962&amp;".*",E963:$E$1006),SUM(F962:AS962)))</f>
        <v>0</v>
      </c>
      <c r="F962" s="25"/>
      <c r="G962" s="25"/>
      <c r="H962" s="25"/>
      <c r="I962" s="25"/>
      <c r="J962" s="25"/>
      <c r="K962" s="25"/>
      <c r="L962" s="25"/>
      <c r="M962" s="25"/>
      <c r="N962" s="25"/>
      <c r="O962" s="25"/>
      <c r="P962" s="25"/>
      <c r="Q962" s="25"/>
      <c r="R962" s="25"/>
      <c r="S962" s="25"/>
      <c r="T962" s="25"/>
      <c r="U962" s="25"/>
      <c r="V962" s="25"/>
      <c r="W962" s="25"/>
      <c r="X962" s="25"/>
      <c r="Y962" s="25"/>
      <c r="Z962" s="25"/>
      <c r="AA962" s="25"/>
      <c r="AB962" s="25"/>
      <c r="AC962" s="25"/>
      <c r="AD962" s="25"/>
      <c r="AE962" s="25"/>
      <c r="AF962" s="25"/>
      <c r="AG962" s="25"/>
      <c r="AH962" s="25"/>
      <c r="AI962" s="25"/>
      <c r="AJ962" s="25"/>
      <c r="AK962" s="25"/>
      <c r="AL962" s="25"/>
      <c r="AM962" s="25"/>
      <c r="AN962" s="25"/>
      <c r="AO962" s="25"/>
      <c r="AP962" s="25"/>
      <c r="AQ962" s="25"/>
      <c r="AR962" s="25"/>
      <c r="AS962" s="25"/>
    </row>
    <row r="963" spans="1:45" x14ac:dyDescent="0.25">
      <c r="A963" s="21"/>
      <c r="B963" s="4" t="str">
        <f>IF(A962="","",IF(A963="","←",IF(A963="Cash Request",COUNTIF($A$5:A962,"Cash Request")+1,IF(A963&lt;&gt;"Cash Request",B962+0.01&amp;"",))))</f>
        <v/>
      </c>
      <c r="C963" s="22"/>
      <c r="D963" s="23"/>
      <c r="E963" s="5">
        <f>IF(AND(A962="",A963&lt;&gt;""),"ERROR-MISSING ROW ABOVE",IF(A963="Cash Request",SUMIF(B964:$B$1006,B963&amp;".*",E964:$E$1006),SUM(F963:AS963)))</f>
        <v>0</v>
      </c>
      <c r="F963" s="25"/>
      <c r="G963" s="25"/>
      <c r="H963" s="25"/>
      <c r="I963" s="25"/>
      <c r="J963" s="25"/>
      <c r="K963" s="25"/>
      <c r="L963" s="25"/>
      <c r="M963" s="25"/>
      <c r="N963" s="25"/>
      <c r="O963" s="25"/>
      <c r="P963" s="25"/>
      <c r="Q963" s="25"/>
      <c r="R963" s="25"/>
      <c r="S963" s="25"/>
      <c r="T963" s="25"/>
      <c r="U963" s="25"/>
      <c r="V963" s="25"/>
      <c r="W963" s="25"/>
      <c r="X963" s="25"/>
      <c r="Y963" s="25"/>
      <c r="Z963" s="25"/>
      <c r="AA963" s="25"/>
      <c r="AB963" s="25"/>
      <c r="AC963" s="25"/>
      <c r="AD963" s="25"/>
      <c r="AE963" s="25"/>
      <c r="AF963" s="25"/>
      <c r="AG963" s="25"/>
      <c r="AH963" s="25"/>
      <c r="AI963" s="25"/>
      <c r="AJ963" s="25"/>
      <c r="AK963" s="25"/>
      <c r="AL963" s="25"/>
      <c r="AM963" s="25"/>
      <c r="AN963" s="25"/>
      <c r="AO963" s="25"/>
      <c r="AP963" s="25"/>
      <c r="AQ963" s="25"/>
      <c r="AR963" s="25"/>
      <c r="AS963" s="25"/>
    </row>
    <row r="964" spans="1:45" x14ac:dyDescent="0.25">
      <c r="A964" s="21"/>
      <c r="B964" s="4" t="str">
        <f>IF(A963="","",IF(A964="","←",IF(A964="Cash Request",COUNTIF($A$5:A963,"Cash Request")+1,IF(A964&lt;&gt;"Cash Request",B963+0.01&amp;"",))))</f>
        <v/>
      </c>
      <c r="C964" s="22"/>
      <c r="D964" s="23"/>
      <c r="E964" s="5">
        <f>IF(AND(A963="",A964&lt;&gt;""),"ERROR-MISSING ROW ABOVE",IF(A964="Cash Request",SUMIF(B965:$B$1006,B964&amp;".*",E965:$E$1006),SUM(F964:AS964)))</f>
        <v>0</v>
      </c>
      <c r="F964" s="25"/>
      <c r="G964" s="25"/>
      <c r="H964" s="25"/>
      <c r="I964" s="25"/>
      <c r="J964" s="25"/>
      <c r="K964" s="25"/>
      <c r="L964" s="25"/>
      <c r="M964" s="25"/>
      <c r="N964" s="25"/>
      <c r="O964" s="25"/>
      <c r="P964" s="25"/>
      <c r="Q964" s="25"/>
      <c r="R964" s="25"/>
      <c r="S964" s="25"/>
      <c r="T964" s="25"/>
      <c r="U964" s="25"/>
      <c r="V964" s="25"/>
      <c r="W964" s="25"/>
      <c r="X964" s="25"/>
      <c r="Y964" s="25"/>
      <c r="Z964" s="25"/>
      <c r="AA964" s="25"/>
      <c r="AB964" s="25"/>
      <c r="AC964" s="25"/>
      <c r="AD964" s="25"/>
      <c r="AE964" s="25"/>
      <c r="AF964" s="25"/>
      <c r="AG964" s="25"/>
      <c r="AH964" s="25"/>
      <c r="AI964" s="25"/>
      <c r="AJ964" s="25"/>
      <c r="AK964" s="25"/>
      <c r="AL964" s="25"/>
      <c r="AM964" s="25"/>
      <c r="AN964" s="25"/>
      <c r="AO964" s="25"/>
      <c r="AP964" s="25"/>
      <c r="AQ964" s="25"/>
      <c r="AR964" s="25"/>
      <c r="AS964" s="25"/>
    </row>
    <row r="965" spans="1:45" x14ac:dyDescent="0.25">
      <c r="A965" s="21"/>
      <c r="B965" s="4" t="str">
        <f>IF(A964="","",IF(A965="","←",IF(A965="Cash Request",COUNTIF($A$5:A964,"Cash Request")+1,IF(A965&lt;&gt;"Cash Request",B964+0.01&amp;"",))))</f>
        <v/>
      </c>
      <c r="C965" s="22"/>
      <c r="D965" s="23"/>
      <c r="E965" s="5">
        <f>IF(AND(A964="",A965&lt;&gt;""),"ERROR-MISSING ROW ABOVE",IF(A965="Cash Request",SUMIF(B966:$B$1006,B965&amp;".*",E966:$E$1006),SUM(F965:AS965)))</f>
        <v>0</v>
      </c>
      <c r="F965" s="25"/>
      <c r="G965" s="25"/>
      <c r="H965" s="25"/>
      <c r="I965" s="25"/>
      <c r="J965" s="25"/>
      <c r="K965" s="25"/>
      <c r="L965" s="25"/>
      <c r="M965" s="25"/>
      <c r="N965" s="25"/>
      <c r="O965" s="25"/>
      <c r="P965" s="25"/>
      <c r="Q965" s="25"/>
      <c r="R965" s="25"/>
      <c r="S965" s="25"/>
      <c r="T965" s="25"/>
      <c r="U965" s="25"/>
      <c r="V965" s="25"/>
      <c r="W965" s="25"/>
      <c r="X965" s="25"/>
      <c r="Y965" s="25"/>
      <c r="Z965" s="25"/>
      <c r="AA965" s="25"/>
      <c r="AB965" s="25"/>
      <c r="AC965" s="25"/>
      <c r="AD965" s="25"/>
      <c r="AE965" s="25"/>
      <c r="AF965" s="25"/>
      <c r="AG965" s="25"/>
      <c r="AH965" s="25"/>
      <c r="AI965" s="25"/>
      <c r="AJ965" s="25"/>
      <c r="AK965" s="25"/>
      <c r="AL965" s="25"/>
      <c r="AM965" s="25"/>
      <c r="AN965" s="25"/>
      <c r="AO965" s="25"/>
      <c r="AP965" s="25"/>
      <c r="AQ965" s="25"/>
      <c r="AR965" s="25"/>
      <c r="AS965" s="25"/>
    </row>
    <row r="966" spans="1:45" x14ac:dyDescent="0.25">
      <c r="A966" s="21"/>
      <c r="B966" s="4" t="str">
        <f>IF(A965="","",IF(A966="","←",IF(A966="Cash Request",COUNTIF($A$5:A965,"Cash Request")+1,IF(A966&lt;&gt;"Cash Request",B965+0.01&amp;"",))))</f>
        <v/>
      </c>
      <c r="C966" s="22"/>
      <c r="D966" s="23"/>
      <c r="E966" s="5">
        <f>IF(AND(A965="",A966&lt;&gt;""),"ERROR-MISSING ROW ABOVE",IF(A966="Cash Request",SUMIF(B967:$B$1006,B966&amp;".*",E967:$E$1006),SUM(F966:AS966)))</f>
        <v>0</v>
      </c>
      <c r="F966" s="25"/>
      <c r="G966" s="25"/>
      <c r="H966" s="25"/>
      <c r="I966" s="25"/>
      <c r="J966" s="25"/>
      <c r="K966" s="25"/>
      <c r="L966" s="25"/>
      <c r="M966" s="25"/>
      <c r="N966" s="25"/>
      <c r="O966" s="25"/>
      <c r="P966" s="25"/>
      <c r="Q966" s="25"/>
      <c r="R966" s="25"/>
      <c r="S966" s="25"/>
      <c r="T966" s="25"/>
      <c r="U966" s="25"/>
      <c r="V966" s="25"/>
      <c r="W966" s="25"/>
      <c r="X966" s="25"/>
      <c r="Y966" s="25"/>
      <c r="Z966" s="25"/>
      <c r="AA966" s="25"/>
      <c r="AB966" s="25"/>
      <c r="AC966" s="25"/>
      <c r="AD966" s="25"/>
      <c r="AE966" s="25"/>
      <c r="AF966" s="25"/>
      <c r="AG966" s="25"/>
      <c r="AH966" s="25"/>
      <c r="AI966" s="25"/>
      <c r="AJ966" s="25"/>
      <c r="AK966" s="25"/>
      <c r="AL966" s="25"/>
      <c r="AM966" s="25"/>
      <c r="AN966" s="25"/>
      <c r="AO966" s="25"/>
      <c r="AP966" s="25"/>
      <c r="AQ966" s="25"/>
      <c r="AR966" s="25"/>
      <c r="AS966" s="25"/>
    </row>
    <row r="967" spans="1:45" x14ac:dyDescent="0.25">
      <c r="A967" s="21"/>
      <c r="B967" s="4" t="str">
        <f>IF(A966="","",IF(A967="","←",IF(A967="Cash Request",COUNTIF($A$5:A966,"Cash Request")+1,IF(A967&lt;&gt;"Cash Request",B966+0.01&amp;"",))))</f>
        <v/>
      </c>
      <c r="C967" s="22"/>
      <c r="D967" s="23"/>
      <c r="E967" s="5">
        <f>IF(AND(A966="",A967&lt;&gt;""),"ERROR-MISSING ROW ABOVE",IF(A967="Cash Request",SUMIF(B968:$B$1006,B967&amp;".*",E968:$E$1006),SUM(F967:AS967)))</f>
        <v>0</v>
      </c>
      <c r="F967" s="25"/>
      <c r="G967" s="25"/>
      <c r="H967" s="25"/>
      <c r="I967" s="25"/>
      <c r="J967" s="25"/>
      <c r="K967" s="25"/>
      <c r="L967" s="25"/>
      <c r="M967" s="25"/>
      <c r="N967" s="25"/>
      <c r="O967" s="25"/>
      <c r="P967" s="25"/>
      <c r="Q967" s="25"/>
      <c r="R967" s="25"/>
      <c r="S967" s="25"/>
      <c r="T967" s="25"/>
      <c r="U967" s="25"/>
      <c r="V967" s="25"/>
      <c r="W967" s="25"/>
      <c r="X967" s="25"/>
      <c r="Y967" s="25"/>
      <c r="Z967" s="25"/>
      <c r="AA967" s="25"/>
      <c r="AB967" s="25"/>
      <c r="AC967" s="25"/>
      <c r="AD967" s="25"/>
      <c r="AE967" s="25"/>
      <c r="AF967" s="25"/>
      <c r="AG967" s="25"/>
      <c r="AH967" s="25"/>
      <c r="AI967" s="25"/>
      <c r="AJ967" s="25"/>
      <c r="AK967" s="25"/>
      <c r="AL967" s="25"/>
      <c r="AM967" s="25"/>
      <c r="AN967" s="25"/>
      <c r="AO967" s="25"/>
      <c r="AP967" s="25"/>
      <c r="AQ967" s="25"/>
      <c r="AR967" s="25"/>
      <c r="AS967" s="25"/>
    </row>
    <row r="968" spans="1:45" x14ac:dyDescent="0.25">
      <c r="A968" s="21"/>
      <c r="B968" s="4" t="str">
        <f>IF(A967="","",IF(A968="","←",IF(A968="Cash Request",COUNTIF($A$5:A967,"Cash Request")+1,IF(A968&lt;&gt;"Cash Request",B967+0.01&amp;"",))))</f>
        <v/>
      </c>
      <c r="C968" s="22"/>
      <c r="D968" s="23"/>
      <c r="E968" s="5">
        <f>IF(AND(A967="",A968&lt;&gt;""),"ERROR-MISSING ROW ABOVE",IF(A968="Cash Request",SUMIF(B969:$B$1006,B968&amp;".*",E969:$E$1006),SUM(F968:AS968)))</f>
        <v>0</v>
      </c>
      <c r="F968" s="25"/>
      <c r="G968" s="25"/>
      <c r="H968" s="25"/>
      <c r="I968" s="25"/>
      <c r="J968" s="25"/>
      <c r="K968" s="25"/>
      <c r="L968" s="25"/>
      <c r="M968" s="25"/>
      <c r="N968" s="25"/>
      <c r="O968" s="25"/>
      <c r="P968" s="25"/>
      <c r="Q968" s="25"/>
      <c r="R968" s="25"/>
      <c r="S968" s="25"/>
      <c r="T968" s="25"/>
      <c r="U968" s="25"/>
      <c r="V968" s="25"/>
      <c r="W968" s="25"/>
      <c r="X968" s="25"/>
      <c r="Y968" s="25"/>
      <c r="Z968" s="25"/>
      <c r="AA968" s="25"/>
      <c r="AB968" s="25"/>
      <c r="AC968" s="25"/>
      <c r="AD968" s="25"/>
      <c r="AE968" s="25"/>
      <c r="AF968" s="25"/>
      <c r="AG968" s="25"/>
      <c r="AH968" s="25"/>
      <c r="AI968" s="25"/>
      <c r="AJ968" s="25"/>
      <c r="AK968" s="25"/>
      <c r="AL968" s="25"/>
      <c r="AM968" s="25"/>
      <c r="AN968" s="25"/>
      <c r="AO968" s="25"/>
      <c r="AP968" s="25"/>
      <c r="AQ968" s="25"/>
      <c r="AR968" s="25"/>
      <c r="AS968" s="25"/>
    </row>
    <row r="969" spans="1:45" x14ac:dyDescent="0.25">
      <c r="A969" s="21"/>
      <c r="B969" s="4" t="str">
        <f>IF(A968="","",IF(A969="","←",IF(A969="Cash Request",COUNTIF($A$5:A968,"Cash Request")+1,IF(A969&lt;&gt;"Cash Request",B968+0.01&amp;"",))))</f>
        <v/>
      </c>
      <c r="C969" s="22"/>
      <c r="D969" s="23"/>
      <c r="E969" s="5">
        <f>IF(AND(A968="",A969&lt;&gt;""),"ERROR-MISSING ROW ABOVE",IF(A969="Cash Request",SUMIF(B970:$B$1006,B969&amp;".*",E970:$E$1006),SUM(F969:AS969)))</f>
        <v>0</v>
      </c>
      <c r="F969" s="25"/>
      <c r="G969" s="25"/>
      <c r="H969" s="25"/>
      <c r="I969" s="25"/>
      <c r="J969" s="25"/>
      <c r="K969" s="25"/>
      <c r="L969" s="25"/>
      <c r="M969" s="25"/>
      <c r="N969" s="25"/>
      <c r="O969" s="25"/>
      <c r="P969" s="25"/>
      <c r="Q969" s="25"/>
      <c r="R969" s="25"/>
      <c r="S969" s="25"/>
      <c r="T969" s="25"/>
      <c r="U969" s="25"/>
      <c r="V969" s="25"/>
      <c r="W969" s="25"/>
      <c r="X969" s="25"/>
      <c r="Y969" s="25"/>
      <c r="Z969" s="25"/>
      <c r="AA969" s="25"/>
      <c r="AB969" s="25"/>
      <c r="AC969" s="25"/>
      <c r="AD969" s="25"/>
      <c r="AE969" s="25"/>
      <c r="AF969" s="25"/>
      <c r="AG969" s="25"/>
      <c r="AH969" s="25"/>
      <c r="AI969" s="25"/>
      <c r="AJ969" s="25"/>
      <c r="AK969" s="25"/>
      <c r="AL969" s="25"/>
      <c r="AM969" s="25"/>
      <c r="AN969" s="25"/>
      <c r="AO969" s="25"/>
      <c r="AP969" s="25"/>
      <c r="AQ969" s="25"/>
      <c r="AR969" s="25"/>
      <c r="AS969" s="25"/>
    </row>
    <row r="970" spans="1:45" x14ac:dyDescent="0.25">
      <c r="A970" s="21"/>
      <c r="B970" s="4" t="str">
        <f>IF(A969="","",IF(A970="","←",IF(A970="Cash Request",COUNTIF($A$5:A969,"Cash Request")+1,IF(A970&lt;&gt;"Cash Request",B969+0.01&amp;"",))))</f>
        <v/>
      </c>
      <c r="C970" s="22"/>
      <c r="D970" s="23"/>
      <c r="E970" s="5">
        <f>IF(AND(A969="",A970&lt;&gt;""),"ERROR-MISSING ROW ABOVE",IF(A970="Cash Request",SUMIF(B971:$B$1006,B970&amp;".*",E971:$E$1006),SUM(F970:AS970)))</f>
        <v>0</v>
      </c>
      <c r="F970" s="25"/>
      <c r="G970" s="25"/>
      <c r="H970" s="25"/>
      <c r="I970" s="25"/>
      <c r="J970" s="25"/>
      <c r="K970" s="25"/>
      <c r="L970" s="25"/>
      <c r="M970" s="25"/>
      <c r="N970" s="25"/>
      <c r="O970" s="25"/>
      <c r="P970" s="25"/>
      <c r="Q970" s="25"/>
      <c r="R970" s="25"/>
      <c r="S970" s="25"/>
      <c r="T970" s="25"/>
      <c r="U970" s="25"/>
      <c r="V970" s="25"/>
      <c r="W970" s="25"/>
      <c r="X970" s="25"/>
      <c r="Y970" s="25"/>
      <c r="Z970" s="25"/>
      <c r="AA970" s="25"/>
      <c r="AB970" s="25"/>
      <c r="AC970" s="25"/>
      <c r="AD970" s="25"/>
      <c r="AE970" s="25"/>
      <c r="AF970" s="25"/>
      <c r="AG970" s="25"/>
      <c r="AH970" s="25"/>
      <c r="AI970" s="25"/>
      <c r="AJ970" s="25"/>
      <c r="AK970" s="25"/>
      <c r="AL970" s="25"/>
      <c r="AM970" s="25"/>
      <c r="AN970" s="25"/>
      <c r="AO970" s="25"/>
      <c r="AP970" s="25"/>
      <c r="AQ970" s="25"/>
      <c r="AR970" s="25"/>
      <c r="AS970" s="25"/>
    </row>
    <row r="971" spans="1:45" x14ac:dyDescent="0.25">
      <c r="A971" s="21"/>
      <c r="B971" s="4" t="str">
        <f>IF(A970="","",IF(A971="","←",IF(A971="Cash Request",COUNTIF($A$5:A970,"Cash Request")+1,IF(A971&lt;&gt;"Cash Request",B970+0.01&amp;"",))))</f>
        <v/>
      </c>
      <c r="C971" s="22"/>
      <c r="D971" s="23"/>
      <c r="E971" s="5">
        <f>IF(AND(A970="",A971&lt;&gt;""),"ERROR-MISSING ROW ABOVE",IF(A971="Cash Request",SUMIF(B972:$B$1006,B971&amp;".*",E972:$E$1006),SUM(F971:AS971)))</f>
        <v>0</v>
      </c>
      <c r="F971" s="25"/>
      <c r="G971" s="25"/>
      <c r="H971" s="25"/>
      <c r="I971" s="25"/>
      <c r="J971" s="25"/>
      <c r="K971" s="25"/>
      <c r="L971" s="25"/>
      <c r="M971" s="25"/>
      <c r="N971" s="25"/>
      <c r="O971" s="25"/>
      <c r="P971" s="25"/>
      <c r="Q971" s="25"/>
      <c r="R971" s="25"/>
      <c r="S971" s="25"/>
      <c r="T971" s="25"/>
      <c r="U971" s="25"/>
      <c r="V971" s="25"/>
      <c r="W971" s="25"/>
      <c r="X971" s="25"/>
      <c r="Y971" s="25"/>
      <c r="Z971" s="25"/>
      <c r="AA971" s="25"/>
      <c r="AB971" s="25"/>
      <c r="AC971" s="25"/>
      <c r="AD971" s="25"/>
      <c r="AE971" s="25"/>
      <c r="AF971" s="25"/>
      <c r="AG971" s="25"/>
      <c r="AH971" s="25"/>
      <c r="AI971" s="25"/>
      <c r="AJ971" s="25"/>
      <c r="AK971" s="25"/>
      <c r="AL971" s="25"/>
      <c r="AM971" s="25"/>
      <c r="AN971" s="25"/>
      <c r="AO971" s="25"/>
      <c r="AP971" s="25"/>
      <c r="AQ971" s="25"/>
      <c r="AR971" s="25"/>
      <c r="AS971" s="25"/>
    </row>
    <row r="972" spans="1:45" x14ac:dyDescent="0.25">
      <c r="A972" s="21"/>
      <c r="B972" s="4" t="str">
        <f>IF(A971="","",IF(A972="","←",IF(A972="Cash Request",COUNTIF($A$5:A971,"Cash Request")+1,IF(A972&lt;&gt;"Cash Request",B971+0.01&amp;"",))))</f>
        <v/>
      </c>
      <c r="C972" s="22"/>
      <c r="D972" s="23"/>
      <c r="E972" s="5">
        <f>IF(AND(A971="",A972&lt;&gt;""),"ERROR-MISSING ROW ABOVE",IF(A972="Cash Request",SUMIF(B973:$B$1006,B972&amp;".*",E973:$E$1006),SUM(F972:AS972)))</f>
        <v>0</v>
      </c>
      <c r="F972" s="25"/>
      <c r="G972" s="25"/>
      <c r="H972" s="25"/>
      <c r="I972" s="25"/>
      <c r="J972" s="25"/>
      <c r="K972" s="25"/>
      <c r="L972" s="25"/>
      <c r="M972" s="25"/>
      <c r="N972" s="25"/>
      <c r="O972" s="25"/>
      <c r="P972" s="25"/>
      <c r="Q972" s="25"/>
      <c r="R972" s="25"/>
      <c r="S972" s="25"/>
      <c r="T972" s="25"/>
      <c r="U972" s="25"/>
      <c r="V972" s="25"/>
      <c r="W972" s="25"/>
      <c r="X972" s="25"/>
      <c r="Y972" s="25"/>
      <c r="Z972" s="25"/>
      <c r="AA972" s="25"/>
      <c r="AB972" s="25"/>
      <c r="AC972" s="25"/>
      <c r="AD972" s="25"/>
      <c r="AE972" s="25"/>
      <c r="AF972" s="25"/>
      <c r="AG972" s="25"/>
      <c r="AH972" s="25"/>
      <c r="AI972" s="25"/>
      <c r="AJ972" s="25"/>
      <c r="AK972" s="25"/>
      <c r="AL972" s="25"/>
      <c r="AM972" s="25"/>
      <c r="AN972" s="25"/>
      <c r="AO972" s="25"/>
      <c r="AP972" s="25"/>
      <c r="AQ972" s="25"/>
      <c r="AR972" s="25"/>
      <c r="AS972" s="25"/>
    </row>
    <row r="973" spans="1:45" x14ac:dyDescent="0.25">
      <c r="A973" s="21"/>
      <c r="B973" s="4" t="str">
        <f>IF(A972="","",IF(A973="","←",IF(A973="Cash Request",COUNTIF($A$5:A972,"Cash Request")+1,IF(A973&lt;&gt;"Cash Request",B972+0.01&amp;"",))))</f>
        <v/>
      </c>
      <c r="C973" s="22"/>
      <c r="D973" s="23"/>
      <c r="E973" s="5">
        <f>IF(AND(A972="",A973&lt;&gt;""),"ERROR-MISSING ROW ABOVE",IF(A973="Cash Request",SUMIF(B974:$B$1006,B973&amp;".*",E974:$E$1006),SUM(F973:AS973)))</f>
        <v>0</v>
      </c>
      <c r="F973" s="25"/>
      <c r="G973" s="25"/>
      <c r="H973" s="25"/>
      <c r="I973" s="25"/>
      <c r="J973" s="25"/>
      <c r="K973" s="25"/>
      <c r="L973" s="25"/>
      <c r="M973" s="25"/>
      <c r="N973" s="25"/>
      <c r="O973" s="25"/>
      <c r="P973" s="25"/>
      <c r="Q973" s="25"/>
      <c r="R973" s="25"/>
      <c r="S973" s="25"/>
      <c r="T973" s="25"/>
      <c r="U973" s="25"/>
      <c r="V973" s="25"/>
      <c r="W973" s="25"/>
      <c r="X973" s="25"/>
      <c r="Y973" s="25"/>
      <c r="Z973" s="25"/>
      <c r="AA973" s="25"/>
      <c r="AB973" s="25"/>
      <c r="AC973" s="25"/>
      <c r="AD973" s="25"/>
      <c r="AE973" s="25"/>
      <c r="AF973" s="25"/>
      <c r="AG973" s="25"/>
      <c r="AH973" s="25"/>
      <c r="AI973" s="25"/>
      <c r="AJ973" s="25"/>
      <c r="AK973" s="25"/>
      <c r="AL973" s="25"/>
      <c r="AM973" s="25"/>
      <c r="AN973" s="25"/>
      <c r="AO973" s="25"/>
      <c r="AP973" s="25"/>
      <c r="AQ973" s="25"/>
      <c r="AR973" s="25"/>
      <c r="AS973" s="25"/>
    </row>
    <row r="974" spans="1:45" x14ac:dyDescent="0.25">
      <c r="A974" s="21"/>
      <c r="B974" s="4" t="str">
        <f>IF(A973="","",IF(A974="","←",IF(A974="Cash Request",COUNTIF($A$5:A973,"Cash Request")+1,IF(A974&lt;&gt;"Cash Request",B973+0.01&amp;"",))))</f>
        <v/>
      </c>
      <c r="C974" s="22"/>
      <c r="D974" s="23"/>
      <c r="E974" s="5">
        <f>IF(AND(A973="",A974&lt;&gt;""),"ERROR-MISSING ROW ABOVE",IF(A974="Cash Request",SUMIF(B975:$B$1006,B974&amp;".*",E975:$E$1006),SUM(F974:AS974)))</f>
        <v>0</v>
      </c>
      <c r="F974" s="25"/>
      <c r="G974" s="25"/>
      <c r="H974" s="25"/>
      <c r="I974" s="25"/>
      <c r="J974" s="25"/>
      <c r="K974" s="25"/>
      <c r="L974" s="25"/>
      <c r="M974" s="25"/>
      <c r="N974" s="25"/>
      <c r="O974" s="25"/>
      <c r="P974" s="25"/>
      <c r="Q974" s="25"/>
      <c r="R974" s="25"/>
      <c r="S974" s="25"/>
      <c r="T974" s="25"/>
      <c r="U974" s="25"/>
      <c r="V974" s="25"/>
      <c r="W974" s="25"/>
      <c r="X974" s="25"/>
      <c r="Y974" s="25"/>
      <c r="Z974" s="25"/>
      <c r="AA974" s="25"/>
      <c r="AB974" s="25"/>
      <c r="AC974" s="25"/>
      <c r="AD974" s="25"/>
      <c r="AE974" s="25"/>
      <c r="AF974" s="25"/>
      <c r="AG974" s="25"/>
      <c r="AH974" s="25"/>
      <c r="AI974" s="25"/>
      <c r="AJ974" s="25"/>
      <c r="AK974" s="25"/>
      <c r="AL974" s="25"/>
      <c r="AM974" s="25"/>
      <c r="AN974" s="25"/>
      <c r="AO974" s="25"/>
      <c r="AP974" s="25"/>
      <c r="AQ974" s="25"/>
      <c r="AR974" s="25"/>
      <c r="AS974" s="25"/>
    </row>
    <row r="975" spans="1:45" x14ac:dyDescent="0.25">
      <c r="A975" s="21"/>
      <c r="B975" s="4" t="str">
        <f>IF(A974="","",IF(A975="","←",IF(A975="Cash Request",COUNTIF($A$5:A974,"Cash Request")+1,IF(A975&lt;&gt;"Cash Request",B974+0.01&amp;"",))))</f>
        <v/>
      </c>
      <c r="C975" s="22"/>
      <c r="D975" s="23"/>
      <c r="E975" s="5">
        <f>IF(AND(A974="",A975&lt;&gt;""),"ERROR-MISSING ROW ABOVE",IF(A975="Cash Request",SUMIF(B976:$B$1006,B975&amp;".*",E976:$E$1006),SUM(F975:AS975)))</f>
        <v>0</v>
      </c>
      <c r="F975" s="25"/>
      <c r="G975" s="25"/>
      <c r="H975" s="25"/>
      <c r="I975" s="25"/>
      <c r="J975" s="25"/>
      <c r="K975" s="25"/>
      <c r="L975" s="25"/>
      <c r="M975" s="25"/>
      <c r="N975" s="25"/>
      <c r="O975" s="25"/>
      <c r="P975" s="25"/>
      <c r="Q975" s="25"/>
      <c r="R975" s="25"/>
      <c r="S975" s="25"/>
      <c r="T975" s="25"/>
      <c r="U975" s="25"/>
      <c r="V975" s="25"/>
      <c r="W975" s="25"/>
      <c r="X975" s="25"/>
      <c r="Y975" s="25"/>
      <c r="Z975" s="25"/>
      <c r="AA975" s="25"/>
      <c r="AB975" s="25"/>
      <c r="AC975" s="25"/>
      <c r="AD975" s="25"/>
      <c r="AE975" s="25"/>
      <c r="AF975" s="25"/>
      <c r="AG975" s="25"/>
      <c r="AH975" s="25"/>
      <c r="AI975" s="25"/>
      <c r="AJ975" s="25"/>
      <c r="AK975" s="25"/>
      <c r="AL975" s="25"/>
      <c r="AM975" s="25"/>
      <c r="AN975" s="25"/>
      <c r="AO975" s="25"/>
      <c r="AP975" s="25"/>
      <c r="AQ975" s="25"/>
      <c r="AR975" s="25"/>
      <c r="AS975" s="25"/>
    </row>
    <row r="976" spans="1:45" x14ac:dyDescent="0.25">
      <c r="A976" s="21"/>
      <c r="B976" s="4" t="str">
        <f>IF(A975="","",IF(A976="","←",IF(A976="Cash Request",COUNTIF($A$5:A975,"Cash Request")+1,IF(A976&lt;&gt;"Cash Request",B975+0.01&amp;"",))))</f>
        <v/>
      </c>
      <c r="C976" s="22"/>
      <c r="D976" s="23"/>
      <c r="E976" s="5">
        <f>IF(AND(A975="",A976&lt;&gt;""),"ERROR-MISSING ROW ABOVE",IF(A976="Cash Request",SUMIF(B977:$B$1006,B976&amp;".*",E977:$E$1006),SUM(F976:AS976)))</f>
        <v>0</v>
      </c>
      <c r="F976" s="25"/>
      <c r="G976" s="25"/>
      <c r="H976" s="25"/>
      <c r="I976" s="25"/>
      <c r="J976" s="25"/>
      <c r="K976" s="25"/>
      <c r="L976" s="25"/>
      <c r="M976" s="25"/>
      <c r="N976" s="25"/>
      <c r="O976" s="25"/>
      <c r="P976" s="25"/>
      <c r="Q976" s="25"/>
      <c r="R976" s="25"/>
      <c r="S976" s="25"/>
      <c r="T976" s="25"/>
      <c r="U976" s="25"/>
      <c r="V976" s="25"/>
      <c r="W976" s="25"/>
      <c r="X976" s="25"/>
      <c r="Y976" s="25"/>
      <c r="Z976" s="25"/>
      <c r="AA976" s="25"/>
      <c r="AB976" s="25"/>
      <c r="AC976" s="25"/>
      <c r="AD976" s="25"/>
      <c r="AE976" s="25"/>
      <c r="AF976" s="25"/>
      <c r="AG976" s="25"/>
      <c r="AH976" s="25"/>
      <c r="AI976" s="25"/>
      <c r="AJ976" s="25"/>
      <c r="AK976" s="25"/>
      <c r="AL976" s="25"/>
      <c r="AM976" s="25"/>
      <c r="AN976" s="25"/>
      <c r="AO976" s="25"/>
      <c r="AP976" s="25"/>
      <c r="AQ976" s="25"/>
      <c r="AR976" s="25"/>
      <c r="AS976" s="25"/>
    </row>
    <row r="977" spans="1:45" x14ac:dyDescent="0.25">
      <c r="A977" s="21"/>
      <c r="B977" s="4" t="str">
        <f>IF(A976="","",IF(A977="","←",IF(A977="Cash Request",COUNTIF($A$5:A976,"Cash Request")+1,IF(A977&lt;&gt;"Cash Request",B976+0.01&amp;"",))))</f>
        <v/>
      </c>
      <c r="C977" s="22"/>
      <c r="D977" s="23"/>
      <c r="E977" s="5">
        <f>IF(AND(A976="",A977&lt;&gt;""),"ERROR-MISSING ROW ABOVE",IF(A977="Cash Request",SUMIF(B978:$B$1006,B977&amp;".*",E978:$E$1006),SUM(F977:AS977)))</f>
        <v>0</v>
      </c>
      <c r="F977" s="25"/>
      <c r="G977" s="25"/>
      <c r="H977" s="25"/>
      <c r="I977" s="25"/>
      <c r="J977" s="25"/>
      <c r="K977" s="25"/>
      <c r="L977" s="25"/>
      <c r="M977" s="25"/>
      <c r="N977" s="25"/>
      <c r="O977" s="25"/>
      <c r="P977" s="25"/>
      <c r="Q977" s="25"/>
      <c r="R977" s="25"/>
      <c r="S977" s="25"/>
      <c r="T977" s="25"/>
      <c r="U977" s="25"/>
      <c r="V977" s="25"/>
      <c r="W977" s="25"/>
      <c r="X977" s="25"/>
      <c r="Y977" s="25"/>
      <c r="Z977" s="25"/>
      <c r="AA977" s="25"/>
      <c r="AB977" s="25"/>
      <c r="AC977" s="25"/>
      <c r="AD977" s="25"/>
      <c r="AE977" s="25"/>
      <c r="AF977" s="25"/>
      <c r="AG977" s="25"/>
      <c r="AH977" s="25"/>
      <c r="AI977" s="25"/>
      <c r="AJ977" s="25"/>
      <c r="AK977" s="25"/>
      <c r="AL977" s="25"/>
      <c r="AM977" s="25"/>
      <c r="AN977" s="25"/>
      <c r="AO977" s="25"/>
      <c r="AP977" s="25"/>
      <c r="AQ977" s="25"/>
      <c r="AR977" s="25"/>
      <c r="AS977" s="25"/>
    </row>
    <row r="978" spans="1:45" x14ac:dyDescent="0.25">
      <c r="A978" s="21"/>
      <c r="B978" s="4" t="str">
        <f>IF(A977="","",IF(A978="","←",IF(A978="Cash Request",COUNTIF($A$5:A977,"Cash Request")+1,IF(A978&lt;&gt;"Cash Request",B977+0.01&amp;"",))))</f>
        <v/>
      </c>
      <c r="C978" s="22"/>
      <c r="D978" s="23"/>
      <c r="E978" s="5">
        <f>IF(AND(A977="",A978&lt;&gt;""),"ERROR-MISSING ROW ABOVE",IF(A978="Cash Request",SUMIF(B979:$B$1006,B978&amp;".*",E979:$E$1006),SUM(F978:AS978)))</f>
        <v>0</v>
      </c>
      <c r="F978" s="25"/>
      <c r="G978" s="25"/>
      <c r="H978" s="25"/>
      <c r="I978" s="25"/>
      <c r="J978" s="25"/>
      <c r="K978" s="25"/>
      <c r="L978" s="25"/>
      <c r="M978" s="25"/>
      <c r="N978" s="25"/>
      <c r="O978" s="25"/>
      <c r="P978" s="25"/>
      <c r="Q978" s="25"/>
      <c r="R978" s="25"/>
      <c r="S978" s="25"/>
      <c r="T978" s="25"/>
      <c r="U978" s="25"/>
      <c r="V978" s="25"/>
      <c r="W978" s="25"/>
      <c r="X978" s="25"/>
      <c r="Y978" s="25"/>
      <c r="Z978" s="25"/>
      <c r="AA978" s="25"/>
      <c r="AB978" s="25"/>
      <c r="AC978" s="25"/>
      <c r="AD978" s="25"/>
      <c r="AE978" s="25"/>
      <c r="AF978" s="25"/>
      <c r="AG978" s="25"/>
      <c r="AH978" s="25"/>
      <c r="AI978" s="25"/>
      <c r="AJ978" s="25"/>
      <c r="AK978" s="25"/>
      <c r="AL978" s="25"/>
      <c r="AM978" s="25"/>
      <c r="AN978" s="25"/>
      <c r="AO978" s="25"/>
      <c r="AP978" s="25"/>
      <c r="AQ978" s="25"/>
      <c r="AR978" s="25"/>
      <c r="AS978" s="25"/>
    </row>
    <row r="979" spans="1:45" x14ac:dyDescent="0.25">
      <c r="A979" s="21"/>
      <c r="B979" s="4" t="str">
        <f>IF(A978="","",IF(A979="","←",IF(A979="Cash Request",COUNTIF($A$5:A978,"Cash Request")+1,IF(A979&lt;&gt;"Cash Request",B978+0.01&amp;"",))))</f>
        <v/>
      </c>
      <c r="C979" s="22"/>
      <c r="D979" s="23"/>
      <c r="E979" s="5">
        <f>IF(AND(A978="",A979&lt;&gt;""),"ERROR-MISSING ROW ABOVE",IF(A979="Cash Request",SUMIF(B980:$B$1006,B979&amp;".*",E980:$E$1006),SUM(F979:AS979)))</f>
        <v>0</v>
      </c>
      <c r="F979" s="25"/>
      <c r="G979" s="25"/>
      <c r="H979" s="25"/>
      <c r="I979" s="25"/>
      <c r="J979" s="25"/>
      <c r="K979" s="25"/>
      <c r="L979" s="25"/>
      <c r="M979" s="25"/>
      <c r="N979" s="25"/>
      <c r="O979" s="25"/>
      <c r="P979" s="25"/>
      <c r="Q979" s="25"/>
      <c r="R979" s="25"/>
      <c r="S979" s="25"/>
      <c r="T979" s="25"/>
      <c r="U979" s="25"/>
      <c r="V979" s="25"/>
      <c r="W979" s="25"/>
      <c r="X979" s="25"/>
      <c r="Y979" s="25"/>
      <c r="Z979" s="25"/>
      <c r="AA979" s="25"/>
      <c r="AB979" s="25"/>
      <c r="AC979" s="25"/>
      <c r="AD979" s="25"/>
      <c r="AE979" s="25"/>
      <c r="AF979" s="25"/>
      <c r="AG979" s="25"/>
      <c r="AH979" s="25"/>
      <c r="AI979" s="25"/>
      <c r="AJ979" s="25"/>
      <c r="AK979" s="25"/>
      <c r="AL979" s="25"/>
      <c r="AM979" s="25"/>
      <c r="AN979" s="25"/>
      <c r="AO979" s="25"/>
      <c r="AP979" s="25"/>
      <c r="AQ979" s="25"/>
      <c r="AR979" s="25"/>
      <c r="AS979" s="25"/>
    </row>
    <row r="980" spans="1:45" x14ac:dyDescent="0.25">
      <c r="A980" s="21"/>
      <c r="B980" s="4" t="str">
        <f>IF(A979="","",IF(A980="","←",IF(A980="Cash Request",COUNTIF($A$5:A979,"Cash Request")+1,IF(A980&lt;&gt;"Cash Request",B979+0.01&amp;"",))))</f>
        <v/>
      </c>
      <c r="C980" s="22"/>
      <c r="D980" s="23"/>
      <c r="E980" s="5">
        <f>IF(AND(A979="",A980&lt;&gt;""),"ERROR-MISSING ROW ABOVE",IF(A980="Cash Request",SUMIF(B981:$B$1006,B980&amp;".*",E981:$E$1006),SUM(F980:AS980)))</f>
        <v>0</v>
      </c>
      <c r="F980" s="25"/>
      <c r="G980" s="25"/>
      <c r="H980" s="25"/>
      <c r="I980" s="25"/>
      <c r="J980" s="25"/>
      <c r="K980" s="25"/>
      <c r="L980" s="25"/>
      <c r="M980" s="25"/>
      <c r="N980" s="25"/>
      <c r="O980" s="25"/>
      <c r="P980" s="25"/>
      <c r="Q980" s="25"/>
      <c r="R980" s="25"/>
      <c r="S980" s="25"/>
      <c r="T980" s="25"/>
      <c r="U980" s="25"/>
      <c r="V980" s="25"/>
      <c r="W980" s="25"/>
      <c r="X980" s="25"/>
      <c r="Y980" s="25"/>
      <c r="Z980" s="25"/>
      <c r="AA980" s="25"/>
      <c r="AB980" s="25"/>
      <c r="AC980" s="25"/>
      <c r="AD980" s="25"/>
      <c r="AE980" s="25"/>
      <c r="AF980" s="25"/>
      <c r="AG980" s="25"/>
      <c r="AH980" s="25"/>
      <c r="AI980" s="25"/>
      <c r="AJ980" s="25"/>
      <c r="AK980" s="25"/>
      <c r="AL980" s="25"/>
      <c r="AM980" s="25"/>
      <c r="AN980" s="25"/>
      <c r="AO980" s="25"/>
      <c r="AP980" s="25"/>
      <c r="AQ980" s="25"/>
      <c r="AR980" s="25"/>
      <c r="AS980" s="25"/>
    </row>
    <row r="981" spans="1:45" x14ac:dyDescent="0.25">
      <c r="A981" s="21"/>
      <c r="B981" s="4" t="str">
        <f>IF(A980="","",IF(A981="","←",IF(A981="Cash Request",COUNTIF($A$5:A980,"Cash Request")+1,IF(A981&lt;&gt;"Cash Request",B980+0.01&amp;"",))))</f>
        <v/>
      </c>
      <c r="C981" s="22"/>
      <c r="D981" s="23"/>
      <c r="E981" s="5">
        <f>IF(AND(A980="",A981&lt;&gt;""),"ERROR-MISSING ROW ABOVE",IF(A981="Cash Request",SUMIF(B982:$B$1006,B981&amp;".*",E982:$E$1006),SUM(F981:AS981)))</f>
        <v>0</v>
      </c>
      <c r="F981" s="25"/>
      <c r="G981" s="25"/>
      <c r="H981" s="25"/>
      <c r="I981" s="25"/>
      <c r="J981" s="25"/>
      <c r="K981" s="25"/>
      <c r="L981" s="25"/>
      <c r="M981" s="25"/>
      <c r="N981" s="25"/>
      <c r="O981" s="25"/>
      <c r="P981" s="25"/>
      <c r="Q981" s="25"/>
      <c r="R981" s="25"/>
      <c r="S981" s="25"/>
      <c r="T981" s="25"/>
      <c r="U981" s="25"/>
      <c r="V981" s="25"/>
      <c r="W981" s="25"/>
      <c r="X981" s="25"/>
      <c r="Y981" s="25"/>
      <c r="Z981" s="25"/>
      <c r="AA981" s="25"/>
      <c r="AB981" s="25"/>
      <c r="AC981" s="25"/>
      <c r="AD981" s="25"/>
      <c r="AE981" s="25"/>
      <c r="AF981" s="25"/>
      <c r="AG981" s="25"/>
      <c r="AH981" s="25"/>
      <c r="AI981" s="25"/>
      <c r="AJ981" s="25"/>
      <c r="AK981" s="25"/>
      <c r="AL981" s="25"/>
      <c r="AM981" s="25"/>
      <c r="AN981" s="25"/>
      <c r="AO981" s="25"/>
      <c r="AP981" s="25"/>
      <c r="AQ981" s="25"/>
      <c r="AR981" s="25"/>
      <c r="AS981" s="25"/>
    </row>
    <row r="982" spans="1:45" x14ac:dyDescent="0.25">
      <c r="A982" s="21"/>
      <c r="B982" s="4" t="str">
        <f>IF(A981="","",IF(A982="","←",IF(A982="Cash Request",COUNTIF($A$5:A981,"Cash Request")+1,IF(A982&lt;&gt;"Cash Request",B981+0.01&amp;"",))))</f>
        <v/>
      </c>
      <c r="C982" s="22"/>
      <c r="D982" s="23"/>
      <c r="E982" s="5">
        <f>IF(AND(A981="",A982&lt;&gt;""),"ERROR-MISSING ROW ABOVE",IF(A982="Cash Request",SUMIF(B983:$B$1006,B982&amp;".*",E983:$E$1006),SUM(F982:AS982)))</f>
        <v>0</v>
      </c>
      <c r="F982" s="25"/>
      <c r="G982" s="25"/>
      <c r="H982" s="25"/>
      <c r="I982" s="25"/>
      <c r="J982" s="25"/>
      <c r="K982" s="25"/>
      <c r="L982" s="25"/>
      <c r="M982" s="25"/>
      <c r="N982" s="25"/>
      <c r="O982" s="25"/>
      <c r="P982" s="25"/>
      <c r="Q982" s="25"/>
      <c r="R982" s="25"/>
      <c r="S982" s="25"/>
      <c r="T982" s="25"/>
      <c r="U982" s="25"/>
      <c r="V982" s="25"/>
      <c r="W982" s="25"/>
      <c r="X982" s="25"/>
      <c r="Y982" s="25"/>
      <c r="Z982" s="25"/>
      <c r="AA982" s="25"/>
      <c r="AB982" s="25"/>
      <c r="AC982" s="25"/>
      <c r="AD982" s="25"/>
      <c r="AE982" s="25"/>
      <c r="AF982" s="25"/>
      <c r="AG982" s="25"/>
      <c r="AH982" s="25"/>
      <c r="AI982" s="25"/>
      <c r="AJ982" s="25"/>
      <c r="AK982" s="25"/>
      <c r="AL982" s="25"/>
      <c r="AM982" s="25"/>
      <c r="AN982" s="25"/>
      <c r="AO982" s="25"/>
      <c r="AP982" s="25"/>
      <c r="AQ982" s="25"/>
      <c r="AR982" s="25"/>
      <c r="AS982" s="25"/>
    </row>
    <row r="983" spans="1:45" x14ac:dyDescent="0.25">
      <c r="A983" s="21"/>
      <c r="B983" s="4" t="str">
        <f>IF(A982="","",IF(A983="","←",IF(A983="Cash Request",COUNTIF($A$5:A982,"Cash Request")+1,IF(A983&lt;&gt;"Cash Request",B982+0.01&amp;"",))))</f>
        <v/>
      </c>
      <c r="C983" s="22"/>
      <c r="D983" s="23"/>
      <c r="E983" s="5">
        <f>IF(AND(A982="",A983&lt;&gt;""),"ERROR-MISSING ROW ABOVE",IF(A983="Cash Request",SUMIF(B984:$B$1006,B983&amp;".*",E984:$E$1006),SUM(F983:AS983)))</f>
        <v>0</v>
      </c>
      <c r="F983" s="25"/>
      <c r="G983" s="25"/>
      <c r="H983" s="25"/>
      <c r="I983" s="25"/>
      <c r="J983" s="25"/>
      <c r="K983" s="25"/>
      <c r="L983" s="25"/>
      <c r="M983" s="25"/>
      <c r="N983" s="25"/>
      <c r="O983" s="25"/>
      <c r="P983" s="25"/>
      <c r="Q983" s="25"/>
      <c r="R983" s="25"/>
      <c r="S983" s="25"/>
      <c r="T983" s="25"/>
      <c r="U983" s="25"/>
      <c r="V983" s="25"/>
      <c r="W983" s="25"/>
      <c r="X983" s="25"/>
      <c r="Y983" s="25"/>
      <c r="Z983" s="25"/>
      <c r="AA983" s="25"/>
      <c r="AB983" s="25"/>
      <c r="AC983" s="25"/>
      <c r="AD983" s="25"/>
      <c r="AE983" s="25"/>
      <c r="AF983" s="25"/>
      <c r="AG983" s="25"/>
      <c r="AH983" s="25"/>
      <c r="AI983" s="25"/>
      <c r="AJ983" s="25"/>
      <c r="AK983" s="25"/>
      <c r="AL983" s="25"/>
      <c r="AM983" s="25"/>
      <c r="AN983" s="25"/>
      <c r="AO983" s="25"/>
      <c r="AP983" s="25"/>
      <c r="AQ983" s="25"/>
      <c r="AR983" s="25"/>
      <c r="AS983" s="25"/>
    </row>
    <row r="984" spans="1:45" x14ac:dyDescent="0.25">
      <c r="A984" s="21"/>
      <c r="B984" s="4" t="str">
        <f>IF(A983="","",IF(A984="","←",IF(A984="Cash Request",COUNTIF($A$5:A983,"Cash Request")+1,IF(A984&lt;&gt;"Cash Request",B983+0.01&amp;"",))))</f>
        <v/>
      </c>
      <c r="C984" s="22"/>
      <c r="D984" s="23"/>
      <c r="E984" s="5">
        <f>IF(AND(A983="",A984&lt;&gt;""),"ERROR-MISSING ROW ABOVE",IF(A984="Cash Request",SUMIF(B985:$B$1006,B984&amp;".*",E985:$E$1006),SUM(F984:AS984)))</f>
        <v>0</v>
      </c>
      <c r="F984" s="25"/>
      <c r="G984" s="25"/>
      <c r="H984" s="25"/>
      <c r="I984" s="25"/>
      <c r="J984" s="25"/>
      <c r="K984" s="25"/>
      <c r="L984" s="25"/>
      <c r="M984" s="25"/>
      <c r="N984" s="25"/>
      <c r="O984" s="25"/>
      <c r="P984" s="25"/>
      <c r="Q984" s="25"/>
      <c r="R984" s="25"/>
      <c r="S984" s="25"/>
      <c r="T984" s="25"/>
      <c r="U984" s="25"/>
      <c r="V984" s="25"/>
      <c r="W984" s="25"/>
      <c r="X984" s="25"/>
      <c r="Y984" s="25"/>
      <c r="Z984" s="25"/>
      <c r="AA984" s="25"/>
      <c r="AB984" s="25"/>
      <c r="AC984" s="25"/>
      <c r="AD984" s="25"/>
      <c r="AE984" s="25"/>
      <c r="AF984" s="25"/>
      <c r="AG984" s="25"/>
      <c r="AH984" s="25"/>
      <c r="AI984" s="25"/>
      <c r="AJ984" s="25"/>
      <c r="AK984" s="25"/>
      <c r="AL984" s="25"/>
      <c r="AM984" s="25"/>
      <c r="AN984" s="25"/>
      <c r="AO984" s="25"/>
      <c r="AP984" s="25"/>
      <c r="AQ984" s="25"/>
      <c r="AR984" s="25"/>
      <c r="AS984" s="25"/>
    </row>
    <row r="985" spans="1:45" x14ac:dyDescent="0.25">
      <c r="A985" s="21"/>
      <c r="B985" s="4" t="str">
        <f>IF(A984="","",IF(A985="","←",IF(A985="Cash Request",COUNTIF($A$5:A984,"Cash Request")+1,IF(A985&lt;&gt;"Cash Request",B984+0.01&amp;"",))))</f>
        <v/>
      </c>
      <c r="C985" s="22"/>
      <c r="D985" s="23"/>
      <c r="E985" s="5">
        <f>IF(AND(A984="",A985&lt;&gt;""),"ERROR-MISSING ROW ABOVE",IF(A985="Cash Request",SUMIF(B986:$B$1006,B985&amp;".*",E986:$E$1006),SUM(F985:AS985)))</f>
        <v>0</v>
      </c>
      <c r="F985" s="25"/>
      <c r="G985" s="25"/>
      <c r="H985" s="25"/>
      <c r="I985" s="25"/>
      <c r="J985" s="25"/>
      <c r="K985" s="25"/>
      <c r="L985" s="25"/>
      <c r="M985" s="25"/>
      <c r="N985" s="25"/>
      <c r="O985" s="25"/>
      <c r="P985" s="25"/>
      <c r="Q985" s="25"/>
      <c r="R985" s="25"/>
      <c r="S985" s="25"/>
      <c r="T985" s="25"/>
      <c r="U985" s="25"/>
      <c r="V985" s="25"/>
      <c r="W985" s="25"/>
      <c r="X985" s="25"/>
      <c r="Y985" s="25"/>
      <c r="Z985" s="25"/>
      <c r="AA985" s="25"/>
      <c r="AB985" s="25"/>
      <c r="AC985" s="25"/>
      <c r="AD985" s="25"/>
      <c r="AE985" s="25"/>
      <c r="AF985" s="25"/>
      <c r="AG985" s="25"/>
      <c r="AH985" s="25"/>
      <c r="AI985" s="25"/>
      <c r="AJ985" s="25"/>
      <c r="AK985" s="25"/>
      <c r="AL985" s="25"/>
      <c r="AM985" s="25"/>
      <c r="AN985" s="25"/>
      <c r="AO985" s="25"/>
      <c r="AP985" s="25"/>
      <c r="AQ985" s="25"/>
      <c r="AR985" s="25"/>
      <c r="AS985" s="25"/>
    </row>
    <row r="986" spans="1:45" x14ac:dyDescent="0.25">
      <c r="A986" s="21"/>
      <c r="B986" s="4" t="str">
        <f>IF(A985="","",IF(A986="","←",IF(A986="Cash Request",COUNTIF($A$5:A985,"Cash Request")+1,IF(A986&lt;&gt;"Cash Request",B985+0.01&amp;"",))))</f>
        <v/>
      </c>
      <c r="C986" s="22"/>
      <c r="D986" s="23"/>
      <c r="E986" s="5">
        <f>IF(AND(A985="",A986&lt;&gt;""),"ERROR-MISSING ROW ABOVE",IF(A986="Cash Request",SUMIF(B987:$B$1006,B986&amp;".*",E987:$E$1006),SUM(F986:AS986)))</f>
        <v>0</v>
      </c>
      <c r="F986" s="25"/>
      <c r="G986" s="25"/>
      <c r="H986" s="25"/>
      <c r="I986" s="25"/>
      <c r="J986" s="25"/>
      <c r="K986" s="25"/>
      <c r="L986" s="25"/>
      <c r="M986" s="25"/>
      <c r="N986" s="25"/>
      <c r="O986" s="25"/>
      <c r="P986" s="25"/>
      <c r="Q986" s="25"/>
      <c r="R986" s="25"/>
      <c r="S986" s="25"/>
      <c r="T986" s="25"/>
      <c r="U986" s="25"/>
      <c r="V986" s="25"/>
      <c r="W986" s="25"/>
      <c r="X986" s="25"/>
      <c r="Y986" s="25"/>
      <c r="Z986" s="25"/>
      <c r="AA986" s="25"/>
      <c r="AB986" s="25"/>
      <c r="AC986" s="25"/>
      <c r="AD986" s="25"/>
      <c r="AE986" s="25"/>
      <c r="AF986" s="25"/>
      <c r="AG986" s="25"/>
      <c r="AH986" s="25"/>
      <c r="AI986" s="25"/>
      <c r="AJ986" s="25"/>
      <c r="AK986" s="25"/>
      <c r="AL986" s="25"/>
      <c r="AM986" s="25"/>
      <c r="AN986" s="25"/>
      <c r="AO986" s="25"/>
      <c r="AP986" s="25"/>
      <c r="AQ986" s="25"/>
      <c r="AR986" s="25"/>
      <c r="AS986" s="25"/>
    </row>
    <row r="987" spans="1:45" x14ac:dyDescent="0.25">
      <c r="A987" s="21"/>
      <c r="B987" s="4" t="str">
        <f>IF(A986="","",IF(A987="","←",IF(A987="Cash Request",COUNTIF($A$5:A986,"Cash Request")+1,IF(A987&lt;&gt;"Cash Request",B986+0.01&amp;"",))))</f>
        <v/>
      </c>
      <c r="C987" s="22"/>
      <c r="D987" s="23"/>
      <c r="E987" s="5">
        <f>IF(AND(A986="",A987&lt;&gt;""),"ERROR-MISSING ROW ABOVE",IF(A987="Cash Request",SUMIF(B988:$B$1006,B987&amp;".*",E988:$E$1006),SUM(F987:AS987)))</f>
        <v>0</v>
      </c>
      <c r="F987" s="25"/>
      <c r="G987" s="25"/>
      <c r="H987" s="25"/>
      <c r="I987" s="25"/>
      <c r="J987" s="25"/>
      <c r="K987" s="25"/>
      <c r="L987" s="25"/>
      <c r="M987" s="25"/>
      <c r="N987" s="25"/>
      <c r="O987" s="25"/>
      <c r="P987" s="25"/>
      <c r="Q987" s="25"/>
      <c r="R987" s="25"/>
      <c r="S987" s="25"/>
      <c r="T987" s="25"/>
      <c r="U987" s="25"/>
      <c r="V987" s="25"/>
      <c r="W987" s="25"/>
      <c r="X987" s="25"/>
      <c r="Y987" s="25"/>
      <c r="Z987" s="25"/>
      <c r="AA987" s="25"/>
      <c r="AB987" s="25"/>
      <c r="AC987" s="25"/>
      <c r="AD987" s="25"/>
      <c r="AE987" s="25"/>
      <c r="AF987" s="25"/>
      <c r="AG987" s="25"/>
      <c r="AH987" s="25"/>
      <c r="AI987" s="25"/>
      <c r="AJ987" s="25"/>
      <c r="AK987" s="25"/>
      <c r="AL987" s="25"/>
      <c r="AM987" s="25"/>
      <c r="AN987" s="25"/>
      <c r="AO987" s="25"/>
      <c r="AP987" s="25"/>
      <c r="AQ987" s="25"/>
      <c r="AR987" s="25"/>
      <c r="AS987" s="25"/>
    </row>
    <row r="988" spans="1:45" x14ac:dyDescent="0.25">
      <c r="A988" s="21"/>
      <c r="B988" s="4" t="str">
        <f>IF(A987="","",IF(A988="","←",IF(A988="Cash Request",COUNTIF($A$5:A987,"Cash Request")+1,IF(A988&lt;&gt;"Cash Request",B987+0.01&amp;"",))))</f>
        <v/>
      </c>
      <c r="C988" s="22"/>
      <c r="D988" s="23"/>
      <c r="E988" s="5">
        <f>IF(AND(A987="",A988&lt;&gt;""),"ERROR-MISSING ROW ABOVE",IF(A988="Cash Request",SUMIF(B989:$B$1006,B988&amp;".*",E989:$E$1006),SUM(F988:AS988)))</f>
        <v>0</v>
      </c>
      <c r="F988" s="25"/>
      <c r="G988" s="25"/>
      <c r="H988" s="25"/>
      <c r="I988" s="25"/>
      <c r="J988" s="25"/>
      <c r="K988" s="25"/>
      <c r="L988" s="25"/>
      <c r="M988" s="25"/>
      <c r="N988" s="25"/>
      <c r="O988" s="25"/>
      <c r="P988" s="25"/>
      <c r="Q988" s="25"/>
      <c r="R988" s="25"/>
      <c r="S988" s="25"/>
      <c r="T988" s="25"/>
      <c r="U988" s="25"/>
      <c r="V988" s="25"/>
      <c r="W988" s="25"/>
      <c r="X988" s="25"/>
      <c r="Y988" s="25"/>
      <c r="Z988" s="25"/>
      <c r="AA988" s="25"/>
      <c r="AB988" s="25"/>
      <c r="AC988" s="25"/>
      <c r="AD988" s="25"/>
      <c r="AE988" s="25"/>
      <c r="AF988" s="25"/>
      <c r="AG988" s="25"/>
      <c r="AH988" s="25"/>
      <c r="AI988" s="25"/>
      <c r="AJ988" s="25"/>
      <c r="AK988" s="25"/>
      <c r="AL988" s="25"/>
      <c r="AM988" s="25"/>
      <c r="AN988" s="25"/>
      <c r="AO988" s="25"/>
      <c r="AP988" s="25"/>
      <c r="AQ988" s="25"/>
      <c r="AR988" s="25"/>
      <c r="AS988" s="25"/>
    </row>
    <row r="989" spans="1:45" x14ac:dyDescent="0.25">
      <c r="A989" s="21"/>
      <c r="B989" s="4" t="str">
        <f>IF(A988="","",IF(A989="","←",IF(A989="Cash Request",COUNTIF($A$5:A988,"Cash Request")+1,IF(A989&lt;&gt;"Cash Request",B988+0.01&amp;"",))))</f>
        <v/>
      </c>
      <c r="C989" s="22"/>
      <c r="D989" s="23"/>
      <c r="E989" s="5">
        <f>IF(AND(A988="",A989&lt;&gt;""),"ERROR-MISSING ROW ABOVE",IF(A989="Cash Request",SUMIF(B990:$B$1006,B989&amp;".*",E990:$E$1006),SUM(F989:AS989)))</f>
        <v>0</v>
      </c>
      <c r="F989" s="25"/>
      <c r="G989" s="25"/>
      <c r="H989" s="25"/>
      <c r="I989" s="25"/>
      <c r="J989" s="25"/>
      <c r="K989" s="25"/>
      <c r="L989" s="25"/>
      <c r="M989" s="25"/>
      <c r="N989" s="25"/>
      <c r="O989" s="25"/>
      <c r="P989" s="25"/>
      <c r="Q989" s="25"/>
      <c r="R989" s="25"/>
      <c r="S989" s="25"/>
      <c r="T989" s="25"/>
      <c r="U989" s="25"/>
      <c r="V989" s="25"/>
      <c r="W989" s="25"/>
      <c r="X989" s="25"/>
      <c r="Y989" s="25"/>
      <c r="Z989" s="25"/>
      <c r="AA989" s="25"/>
      <c r="AB989" s="25"/>
      <c r="AC989" s="25"/>
      <c r="AD989" s="25"/>
      <c r="AE989" s="25"/>
      <c r="AF989" s="25"/>
      <c r="AG989" s="25"/>
      <c r="AH989" s="25"/>
      <c r="AI989" s="25"/>
      <c r="AJ989" s="25"/>
      <c r="AK989" s="25"/>
      <c r="AL989" s="25"/>
      <c r="AM989" s="25"/>
      <c r="AN989" s="25"/>
      <c r="AO989" s="25"/>
      <c r="AP989" s="25"/>
      <c r="AQ989" s="25"/>
      <c r="AR989" s="25"/>
      <c r="AS989" s="25"/>
    </row>
    <row r="990" spans="1:45" x14ac:dyDescent="0.25">
      <c r="A990" s="21"/>
      <c r="B990" s="4" t="str">
        <f>IF(A989="","",IF(A990="","←",IF(A990="Cash Request",COUNTIF($A$5:A989,"Cash Request")+1,IF(A990&lt;&gt;"Cash Request",B989+0.01&amp;"",))))</f>
        <v/>
      </c>
      <c r="C990" s="22"/>
      <c r="D990" s="23"/>
      <c r="E990" s="5">
        <f>IF(AND(A989="",A990&lt;&gt;""),"ERROR-MISSING ROW ABOVE",IF(A990="Cash Request",SUMIF(B991:$B$1006,B990&amp;".*",E991:$E$1006),SUM(F990:AS990)))</f>
        <v>0</v>
      </c>
      <c r="F990" s="25"/>
      <c r="G990" s="25"/>
      <c r="H990" s="25"/>
      <c r="I990" s="25"/>
      <c r="J990" s="25"/>
      <c r="K990" s="25"/>
      <c r="L990" s="25"/>
      <c r="M990" s="25"/>
      <c r="N990" s="25"/>
      <c r="O990" s="25"/>
      <c r="P990" s="25"/>
      <c r="Q990" s="25"/>
      <c r="R990" s="25"/>
      <c r="S990" s="25"/>
      <c r="T990" s="25"/>
      <c r="U990" s="25"/>
      <c r="V990" s="25"/>
      <c r="W990" s="25"/>
      <c r="X990" s="25"/>
      <c r="Y990" s="25"/>
      <c r="Z990" s="25"/>
      <c r="AA990" s="25"/>
      <c r="AB990" s="25"/>
      <c r="AC990" s="25"/>
      <c r="AD990" s="25"/>
      <c r="AE990" s="25"/>
      <c r="AF990" s="25"/>
      <c r="AG990" s="25"/>
      <c r="AH990" s="25"/>
      <c r="AI990" s="25"/>
      <c r="AJ990" s="25"/>
      <c r="AK990" s="25"/>
      <c r="AL990" s="25"/>
      <c r="AM990" s="25"/>
      <c r="AN990" s="25"/>
      <c r="AO990" s="25"/>
      <c r="AP990" s="25"/>
      <c r="AQ990" s="25"/>
      <c r="AR990" s="25"/>
      <c r="AS990" s="25"/>
    </row>
    <row r="991" spans="1:45" x14ac:dyDescent="0.25">
      <c r="A991" s="21"/>
      <c r="B991" s="4" t="str">
        <f>IF(A990="","",IF(A991="","←",IF(A991="Cash Request",COUNTIF($A$5:A990,"Cash Request")+1,IF(A991&lt;&gt;"Cash Request",B990+0.01&amp;"",))))</f>
        <v/>
      </c>
      <c r="C991" s="22"/>
      <c r="D991" s="23"/>
      <c r="E991" s="5">
        <f>IF(AND(A990="",A991&lt;&gt;""),"ERROR-MISSING ROW ABOVE",IF(A991="Cash Request",SUMIF(B992:$B$1006,B991&amp;".*",E992:$E$1006),SUM(F991:AS991)))</f>
        <v>0</v>
      </c>
      <c r="F991" s="25"/>
      <c r="G991" s="25"/>
      <c r="H991" s="25"/>
      <c r="I991" s="25"/>
      <c r="J991" s="25"/>
      <c r="K991" s="25"/>
      <c r="L991" s="25"/>
      <c r="M991" s="25"/>
      <c r="N991" s="25"/>
      <c r="O991" s="25"/>
      <c r="P991" s="25"/>
      <c r="Q991" s="25"/>
      <c r="R991" s="25"/>
      <c r="S991" s="25"/>
      <c r="T991" s="25"/>
      <c r="U991" s="25"/>
      <c r="V991" s="25"/>
      <c r="W991" s="25"/>
      <c r="X991" s="25"/>
      <c r="Y991" s="25"/>
      <c r="Z991" s="25"/>
      <c r="AA991" s="25"/>
      <c r="AB991" s="25"/>
      <c r="AC991" s="25"/>
      <c r="AD991" s="25"/>
      <c r="AE991" s="25"/>
      <c r="AF991" s="25"/>
      <c r="AG991" s="25"/>
      <c r="AH991" s="25"/>
      <c r="AI991" s="25"/>
      <c r="AJ991" s="25"/>
      <c r="AK991" s="25"/>
      <c r="AL991" s="25"/>
      <c r="AM991" s="25"/>
      <c r="AN991" s="25"/>
      <c r="AO991" s="25"/>
      <c r="AP991" s="25"/>
      <c r="AQ991" s="25"/>
      <c r="AR991" s="25"/>
      <c r="AS991" s="25"/>
    </row>
    <row r="992" spans="1:45" x14ac:dyDescent="0.25">
      <c r="A992" s="21"/>
      <c r="B992" s="4" t="str">
        <f>IF(A991="","",IF(A992="","←",IF(A992="Cash Request",COUNTIF($A$5:A991,"Cash Request")+1,IF(A992&lt;&gt;"Cash Request",B991+0.01&amp;"",))))</f>
        <v/>
      </c>
      <c r="C992" s="22"/>
      <c r="D992" s="23"/>
      <c r="E992" s="5">
        <f>IF(AND(A991="",A992&lt;&gt;""),"ERROR-MISSING ROW ABOVE",IF(A992="Cash Request",SUMIF(B993:$B$1006,B992&amp;".*",E993:$E$1006),SUM(F992:AS992)))</f>
        <v>0</v>
      </c>
      <c r="F992" s="25"/>
      <c r="G992" s="25"/>
      <c r="H992" s="25"/>
      <c r="I992" s="25"/>
      <c r="J992" s="25"/>
      <c r="K992" s="25"/>
      <c r="L992" s="25"/>
      <c r="M992" s="25"/>
      <c r="N992" s="25"/>
      <c r="O992" s="25"/>
      <c r="P992" s="25"/>
      <c r="Q992" s="25"/>
      <c r="R992" s="25"/>
      <c r="S992" s="25"/>
      <c r="T992" s="25"/>
      <c r="U992" s="25"/>
      <c r="V992" s="25"/>
      <c r="W992" s="25"/>
      <c r="X992" s="25"/>
      <c r="Y992" s="25"/>
      <c r="Z992" s="25"/>
      <c r="AA992" s="25"/>
      <c r="AB992" s="25"/>
      <c r="AC992" s="25"/>
      <c r="AD992" s="25"/>
      <c r="AE992" s="25"/>
      <c r="AF992" s="25"/>
      <c r="AG992" s="25"/>
      <c r="AH992" s="25"/>
      <c r="AI992" s="25"/>
      <c r="AJ992" s="25"/>
      <c r="AK992" s="25"/>
      <c r="AL992" s="25"/>
      <c r="AM992" s="25"/>
      <c r="AN992" s="25"/>
      <c r="AO992" s="25"/>
      <c r="AP992" s="25"/>
      <c r="AQ992" s="25"/>
      <c r="AR992" s="25"/>
      <c r="AS992" s="25"/>
    </row>
    <row r="993" spans="1:45" x14ac:dyDescent="0.25">
      <c r="A993" s="21"/>
      <c r="B993" s="4" t="str">
        <f>IF(A992="","",IF(A993="","←",IF(A993="Cash Request",COUNTIF($A$5:A992,"Cash Request")+1,IF(A993&lt;&gt;"Cash Request",B992+0.01&amp;"",))))</f>
        <v/>
      </c>
      <c r="C993" s="22"/>
      <c r="D993" s="23"/>
      <c r="E993" s="5">
        <f>IF(AND(A992="",A993&lt;&gt;""),"ERROR-MISSING ROW ABOVE",IF(A993="Cash Request",SUMIF(B994:$B$1006,B993&amp;".*",E994:$E$1006),SUM(F993:AS993)))</f>
        <v>0</v>
      </c>
      <c r="F993" s="25"/>
      <c r="G993" s="25"/>
      <c r="H993" s="25"/>
      <c r="I993" s="25"/>
      <c r="J993" s="25"/>
      <c r="K993" s="25"/>
      <c r="L993" s="25"/>
      <c r="M993" s="25"/>
      <c r="N993" s="25"/>
      <c r="O993" s="25"/>
      <c r="P993" s="25"/>
      <c r="Q993" s="25"/>
      <c r="R993" s="25"/>
      <c r="S993" s="25"/>
      <c r="T993" s="25"/>
      <c r="U993" s="25"/>
      <c r="V993" s="25"/>
      <c r="W993" s="25"/>
      <c r="X993" s="25"/>
      <c r="Y993" s="25"/>
      <c r="Z993" s="25"/>
      <c r="AA993" s="25"/>
      <c r="AB993" s="25"/>
      <c r="AC993" s="25"/>
      <c r="AD993" s="25"/>
      <c r="AE993" s="25"/>
      <c r="AF993" s="25"/>
      <c r="AG993" s="25"/>
      <c r="AH993" s="25"/>
      <c r="AI993" s="25"/>
      <c r="AJ993" s="25"/>
      <c r="AK993" s="25"/>
      <c r="AL993" s="25"/>
      <c r="AM993" s="25"/>
      <c r="AN993" s="25"/>
      <c r="AO993" s="25"/>
      <c r="AP993" s="25"/>
      <c r="AQ993" s="25"/>
      <c r="AR993" s="25"/>
      <c r="AS993" s="25"/>
    </row>
    <row r="994" spans="1:45" x14ac:dyDescent="0.25">
      <c r="A994" s="21"/>
      <c r="B994" s="4" t="str">
        <f>IF(A993="","",IF(A994="","←",IF(A994="Cash Request",COUNTIF($A$5:A993,"Cash Request")+1,IF(A994&lt;&gt;"Cash Request",B993+0.01&amp;"",))))</f>
        <v/>
      </c>
      <c r="C994" s="22"/>
      <c r="D994" s="23"/>
      <c r="E994" s="5">
        <f>IF(AND(A993="",A994&lt;&gt;""),"ERROR-MISSING ROW ABOVE",IF(A994="Cash Request",SUMIF(B995:$B$1006,B994&amp;".*",E995:$E$1006),SUM(F994:AS994)))</f>
        <v>0</v>
      </c>
      <c r="F994" s="25"/>
      <c r="G994" s="25"/>
      <c r="H994" s="25"/>
      <c r="I994" s="25"/>
      <c r="J994" s="25"/>
      <c r="K994" s="25"/>
      <c r="L994" s="25"/>
      <c r="M994" s="25"/>
      <c r="N994" s="25"/>
      <c r="O994" s="25"/>
      <c r="P994" s="25"/>
      <c r="Q994" s="25"/>
      <c r="R994" s="25"/>
      <c r="S994" s="25"/>
      <c r="T994" s="25"/>
      <c r="U994" s="25"/>
      <c r="V994" s="25"/>
      <c r="W994" s="25"/>
      <c r="X994" s="25"/>
      <c r="Y994" s="25"/>
      <c r="Z994" s="25"/>
      <c r="AA994" s="25"/>
      <c r="AB994" s="25"/>
      <c r="AC994" s="25"/>
      <c r="AD994" s="25"/>
      <c r="AE994" s="25"/>
      <c r="AF994" s="25"/>
      <c r="AG994" s="25"/>
      <c r="AH994" s="25"/>
      <c r="AI994" s="25"/>
      <c r="AJ994" s="25"/>
      <c r="AK994" s="25"/>
      <c r="AL994" s="25"/>
      <c r="AM994" s="25"/>
      <c r="AN994" s="25"/>
      <c r="AO994" s="25"/>
      <c r="AP994" s="25"/>
      <c r="AQ994" s="25"/>
      <c r="AR994" s="25"/>
      <c r="AS994" s="25"/>
    </row>
    <row r="995" spans="1:45" x14ac:dyDescent="0.25">
      <c r="A995" s="21"/>
      <c r="B995" s="4" t="str">
        <f>IF(A994="","",IF(A995="","←",IF(A995="Cash Request",COUNTIF($A$5:A994,"Cash Request")+1,IF(A995&lt;&gt;"Cash Request",B994+0.01&amp;"",))))</f>
        <v/>
      </c>
      <c r="C995" s="22"/>
      <c r="D995" s="23"/>
      <c r="E995" s="5">
        <f>IF(AND(A994="",A995&lt;&gt;""),"ERROR-MISSING ROW ABOVE",IF(A995="Cash Request",SUMIF(B996:$B$1006,B995&amp;".*",E996:$E$1006),SUM(F995:AS995)))</f>
        <v>0</v>
      </c>
      <c r="F995" s="25"/>
      <c r="G995" s="25"/>
      <c r="H995" s="25"/>
      <c r="I995" s="25"/>
      <c r="J995" s="25"/>
      <c r="K995" s="25"/>
      <c r="L995" s="25"/>
      <c r="M995" s="25"/>
      <c r="N995" s="25"/>
      <c r="O995" s="25"/>
      <c r="P995" s="25"/>
      <c r="Q995" s="25"/>
      <c r="R995" s="25"/>
      <c r="S995" s="25"/>
      <c r="T995" s="25"/>
      <c r="U995" s="25"/>
      <c r="V995" s="25"/>
      <c r="W995" s="25"/>
      <c r="X995" s="25"/>
      <c r="Y995" s="25"/>
      <c r="Z995" s="25"/>
      <c r="AA995" s="25"/>
      <c r="AB995" s="25"/>
      <c r="AC995" s="25"/>
      <c r="AD995" s="25"/>
      <c r="AE995" s="25"/>
      <c r="AF995" s="25"/>
      <c r="AG995" s="25"/>
      <c r="AH995" s="25"/>
      <c r="AI995" s="25"/>
      <c r="AJ995" s="25"/>
      <c r="AK995" s="25"/>
      <c r="AL995" s="25"/>
      <c r="AM995" s="25"/>
      <c r="AN995" s="25"/>
      <c r="AO995" s="25"/>
      <c r="AP995" s="25"/>
      <c r="AQ995" s="25"/>
      <c r="AR995" s="25"/>
      <c r="AS995" s="25"/>
    </row>
    <row r="996" spans="1:45" x14ac:dyDescent="0.25">
      <c r="A996" s="21"/>
      <c r="B996" s="4" t="str">
        <f>IF(A995="","",IF(A996="","←",IF(A996="Cash Request",COUNTIF($A$5:A995,"Cash Request")+1,IF(A996&lt;&gt;"Cash Request",B995+0.01&amp;"",))))</f>
        <v/>
      </c>
      <c r="C996" s="22"/>
      <c r="D996" s="23"/>
      <c r="E996" s="5">
        <f>IF(AND(A995="",A996&lt;&gt;""),"ERROR-MISSING ROW ABOVE",IF(A996="Cash Request",SUMIF(B997:$B$1006,B996&amp;".*",E997:$E$1006),SUM(F996:AS996)))</f>
        <v>0</v>
      </c>
      <c r="F996" s="25"/>
      <c r="G996" s="25"/>
      <c r="H996" s="25"/>
      <c r="I996" s="25"/>
      <c r="J996" s="25"/>
      <c r="K996" s="25"/>
      <c r="L996" s="25"/>
      <c r="M996" s="25"/>
      <c r="N996" s="25"/>
      <c r="O996" s="25"/>
      <c r="P996" s="25"/>
      <c r="Q996" s="25"/>
      <c r="R996" s="25"/>
      <c r="S996" s="25"/>
      <c r="T996" s="25"/>
      <c r="U996" s="25"/>
      <c r="V996" s="25"/>
      <c r="W996" s="25"/>
      <c r="X996" s="25"/>
      <c r="Y996" s="25"/>
      <c r="Z996" s="25"/>
      <c r="AA996" s="25"/>
      <c r="AB996" s="25"/>
      <c r="AC996" s="25"/>
      <c r="AD996" s="25"/>
      <c r="AE996" s="25"/>
      <c r="AF996" s="25"/>
      <c r="AG996" s="25"/>
      <c r="AH996" s="25"/>
      <c r="AI996" s="25"/>
      <c r="AJ996" s="25"/>
      <c r="AK996" s="25"/>
      <c r="AL996" s="25"/>
      <c r="AM996" s="25"/>
      <c r="AN996" s="25"/>
      <c r="AO996" s="25"/>
      <c r="AP996" s="25"/>
      <c r="AQ996" s="25"/>
      <c r="AR996" s="25"/>
      <c r="AS996" s="25"/>
    </row>
    <row r="997" spans="1:45" x14ac:dyDescent="0.25">
      <c r="A997" s="21"/>
      <c r="B997" s="4" t="str">
        <f>IF(A996="","",IF(A997="","←",IF(A997="Cash Request",COUNTIF($A$5:A996,"Cash Request")+1,IF(A997&lt;&gt;"Cash Request",B996+0.01&amp;"",))))</f>
        <v/>
      </c>
      <c r="C997" s="22"/>
      <c r="D997" s="23"/>
      <c r="E997" s="5">
        <f>IF(AND(A996="",A997&lt;&gt;""),"ERROR-MISSING ROW ABOVE",IF(A997="Cash Request",SUMIF(B998:$B$1006,B997&amp;".*",E998:$E$1006),SUM(F997:AS997)))</f>
        <v>0</v>
      </c>
      <c r="F997" s="25"/>
      <c r="G997" s="25"/>
      <c r="H997" s="25"/>
      <c r="I997" s="25"/>
      <c r="J997" s="25"/>
      <c r="K997" s="25"/>
      <c r="L997" s="25"/>
      <c r="M997" s="25"/>
      <c r="N997" s="25"/>
      <c r="O997" s="25"/>
      <c r="P997" s="25"/>
      <c r="Q997" s="25"/>
      <c r="R997" s="25"/>
      <c r="S997" s="25"/>
      <c r="T997" s="25"/>
      <c r="U997" s="25"/>
      <c r="V997" s="25"/>
      <c r="W997" s="25"/>
      <c r="X997" s="25"/>
      <c r="Y997" s="25"/>
      <c r="Z997" s="25"/>
      <c r="AA997" s="25"/>
      <c r="AB997" s="25"/>
      <c r="AC997" s="25"/>
      <c r="AD997" s="25"/>
      <c r="AE997" s="25"/>
      <c r="AF997" s="25"/>
      <c r="AG997" s="25"/>
      <c r="AH997" s="25"/>
      <c r="AI997" s="25"/>
      <c r="AJ997" s="25"/>
      <c r="AK997" s="25"/>
      <c r="AL997" s="25"/>
      <c r="AM997" s="25"/>
      <c r="AN997" s="25"/>
      <c r="AO997" s="25"/>
      <c r="AP997" s="25"/>
      <c r="AQ997" s="25"/>
      <c r="AR997" s="25"/>
      <c r="AS997" s="25"/>
    </row>
    <row r="998" spans="1:45" x14ac:dyDescent="0.25">
      <c r="A998" s="21"/>
      <c r="B998" s="4" t="str">
        <f>IF(A997="","",IF(A998="","←",IF(A998="Cash Request",COUNTIF($A$5:A997,"Cash Request")+1,IF(A998&lt;&gt;"Cash Request",B997+0.01&amp;"",))))</f>
        <v/>
      </c>
      <c r="C998" s="22"/>
      <c r="D998" s="23"/>
      <c r="E998" s="5">
        <f>IF(AND(A997="",A998&lt;&gt;""),"ERROR-MISSING ROW ABOVE",IF(A998="Cash Request",SUMIF(B999:$B$1006,B998&amp;".*",E999:$E$1006),SUM(F998:AS998)))</f>
        <v>0</v>
      </c>
      <c r="F998" s="25"/>
      <c r="G998" s="25"/>
      <c r="H998" s="25"/>
      <c r="I998" s="25"/>
      <c r="J998" s="25"/>
      <c r="K998" s="25"/>
      <c r="L998" s="25"/>
      <c r="M998" s="25"/>
      <c r="N998" s="25"/>
      <c r="O998" s="25"/>
      <c r="P998" s="25"/>
      <c r="Q998" s="25"/>
      <c r="R998" s="25"/>
      <c r="S998" s="25"/>
      <c r="T998" s="25"/>
      <c r="U998" s="25"/>
      <c r="V998" s="25"/>
      <c r="W998" s="25"/>
      <c r="X998" s="25"/>
      <c r="Y998" s="25"/>
      <c r="Z998" s="25"/>
      <c r="AA998" s="25"/>
      <c r="AB998" s="25"/>
      <c r="AC998" s="25"/>
      <c r="AD998" s="25"/>
      <c r="AE998" s="25"/>
      <c r="AF998" s="25"/>
      <c r="AG998" s="25"/>
      <c r="AH998" s="25"/>
      <c r="AI998" s="25"/>
      <c r="AJ998" s="25"/>
      <c r="AK998" s="25"/>
      <c r="AL998" s="25"/>
      <c r="AM998" s="25"/>
      <c r="AN998" s="25"/>
      <c r="AO998" s="25"/>
      <c r="AP998" s="25"/>
      <c r="AQ998" s="25"/>
      <c r="AR998" s="25"/>
      <c r="AS998" s="25"/>
    </row>
    <row r="999" spans="1:45" x14ac:dyDescent="0.25">
      <c r="A999" s="21"/>
      <c r="B999" s="4" t="str">
        <f>IF(A998="","",IF(A999="","←",IF(A999="Cash Request",COUNTIF($A$5:A998,"Cash Request")+1,IF(A999&lt;&gt;"Cash Request",B998+0.01&amp;"",))))</f>
        <v/>
      </c>
      <c r="C999" s="22"/>
      <c r="D999" s="23"/>
      <c r="E999" s="5">
        <f>IF(AND(A998="",A999&lt;&gt;""),"ERROR-MISSING ROW ABOVE",IF(A999="Cash Request",SUMIF(B1000:$B$1006,B999&amp;".*",E1000:$E$1006),SUM(F999:AS999)))</f>
        <v>0</v>
      </c>
      <c r="F999" s="25"/>
      <c r="G999" s="25"/>
      <c r="H999" s="25"/>
      <c r="I999" s="25"/>
      <c r="J999" s="25"/>
      <c r="K999" s="25"/>
      <c r="L999" s="25"/>
      <c r="M999" s="25"/>
      <c r="N999" s="25"/>
      <c r="O999" s="25"/>
      <c r="P999" s="25"/>
      <c r="Q999" s="25"/>
      <c r="R999" s="25"/>
      <c r="S999" s="25"/>
      <c r="T999" s="25"/>
      <c r="U999" s="25"/>
      <c r="V999" s="25"/>
      <c r="W999" s="25"/>
      <c r="X999" s="25"/>
      <c r="Y999" s="25"/>
      <c r="Z999" s="25"/>
      <c r="AA999" s="25"/>
      <c r="AB999" s="25"/>
      <c r="AC999" s="25"/>
      <c r="AD999" s="25"/>
      <c r="AE999" s="25"/>
      <c r="AF999" s="25"/>
      <c r="AG999" s="25"/>
      <c r="AH999" s="25"/>
      <c r="AI999" s="25"/>
      <c r="AJ999" s="25"/>
      <c r="AK999" s="25"/>
      <c r="AL999" s="25"/>
      <c r="AM999" s="25"/>
      <c r="AN999" s="25"/>
      <c r="AO999" s="25"/>
      <c r="AP999" s="25"/>
      <c r="AQ999" s="25"/>
      <c r="AR999" s="25"/>
      <c r="AS999" s="25"/>
    </row>
    <row r="1000" spans="1:45" x14ac:dyDescent="0.25">
      <c r="A1000" s="21"/>
      <c r="B1000" s="4" t="str">
        <f>IF(A999="","",IF(A1000="","←",IF(A1000="Cash Request",COUNTIF($A$5:A999,"Cash Request")+1,IF(A1000&lt;&gt;"Cash Request",B999+0.01&amp;"",))))</f>
        <v/>
      </c>
      <c r="C1000" s="22"/>
      <c r="D1000" s="23"/>
      <c r="E1000" s="5">
        <f>IF(AND(A999="",A1000&lt;&gt;""),"ERROR-MISSING ROW ABOVE",IF(A1000="Cash Request",SUMIF(B1001:$B$1006,B1000&amp;".*",E1001:$E$1006),SUM(F1000:AS1000)))</f>
        <v>0</v>
      </c>
      <c r="F1000" s="25"/>
      <c r="G1000" s="25"/>
      <c r="H1000" s="25"/>
      <c r="I1000" s="25"/>
      <c r="J1000" s="25"/>
      <c r="K1000" s="25"/>
      <c r="L1000" s="25"/>
      <c r="M1000" s="25"/>
      <c r="N1000" s="25"/>
      <c r="O1000" s="25"/>
      <c r="P1000" s="25"/>
      <c r="Q1000" s="25"/>
      <c r="R1000" s="25"/>
      <c r="S1000" s="25"/>
      <c r="T1000" s="25"/>
      <c r="U1000" s="25"/>
      <c r="V1000" s="25"/>
      <c r="W1000" s="25"/>
      <c r="X1000" s="25"/>
      <c r="Y1000" s="25"/>
      <c r="Z1000" s="25"/>
      <c r="AA1000" s="25"/>
      <c r="AB1000" s="25"/>
      <c r="AC1000" s="25"/>
      <c r="AD1000" s="25"/>
      <c r="AE1000" s="25"/>
      <c r="AF1000" s="25"/>
      <c r="AG1000" s="25"/>
      <c r="AH1000" s="25"/>
      <c r="AI1000" s="25"/>
      <c r="AJ1000" s="25"/>
      <c r="AK1000" s="25"/>
      <c r="AL1000" s="25"/>
      <c r="AM1000" s="25"/>
      <c r="AN1000" s="25"/>
      <c r="AO1000" s="25"/>
      <c r="AP1000" s="25"/>
      <c r="AQ1000" s="25"/>
      <c r="AR1000" s="25"/>
      <c r="AS1000" s="25"/>
    </row>
    <row r="1001" spans="1:45" x14ac:dyDescent="0.25">
      <c r="A1001" s="21"/>
      <c r="B1001" s="4" t="str">
        <f>IF(A1000="","",IF(A1001="","←",IF(A1001="Cash Request",COUNTIF($A$5:A1000,"Cash Request")+1,IF(A1001&lt;&gt;"Cash Request",B1000+0.01&amp;"",))))</f>
        <v/>
      </c>
      <c r="C1001" s="22"/>
      <c r="D1001" s="23"/>
      <c r="E1001" s="5">
        <f>IF(AND(A1000="",A1001&lt;&gt;""),"ERROR-MISSING ROW ABOVE",IF(A1001="Cash Request",SUMIF(B1002:$B$1006,B1001&amp;".*",E1002:$E$1006),SUM(F1001:AS1001)))</f>
        <v>0</v>
      </c>
      <c r="F1001" s="25"/>
      <c r="G1001" s="25"/>
      <c r="H1001" s="25"/>
      <c r="I1001" s="25"/>
      <c r="J1001" s="25"/>
      <c r="K1001" s="25"/>
      <c r="L1001" s="25"/>
      <c r="M1001" s="25"/>
      <c r="N1001" s="25"/>
      <c r="O1001" s="25"/>
      <c r="P1001" s="25"/>
      <c r="Q1001" s="25"/>
      <c r="R1001" s="25"/>
      <c r="S1001" s="25"/>
      <c r="T1001" s="25"/>
      <c r="U1001" s="25"/>
      <c r="V1001" s="25"/>
      <c r="W1001" s="25"/>
      <c r="X1001" s="25"/>
      <c r="Y1001" s="25"/>
      <c r="Z1001" s="25"/>
      <c r="AA1001" s="25"/>
      <c r="AB1001" s="25"/>
      <c r="AC1001" s="25"/>
      <c r="AD1001" s="25"/>
      <c r="AE1001" s="25"/>
      <c r="AF1001" s="25"/>
      <c r="AG1001" s="25"/>
      <c r="AH1001" s="25"/>
      <c r="AI1001" s="25"/>
      <c r="AJ1001" s="25"/>
      <c r="AK1001" s="25"/>
      <c r="AL1001" s="25"/>
      <c r="AM1001" s="25"/>
      <c r="AN1001" s="25"/>
      <c r="AO1001" s="25"/>
      <c r="AP1001" s="25"/>
      <c r="AQ1001" s="25"/>
      <c r="AR1001" s="25"/>
      <c r="AS1001" s="25"/>
    </row>
    <row r="1002" spans="1:45" x14ac:dyDescent="0.25">
      <c r="A1002" s="21"/>
      <c r="B1002" s="4" t="str">
        <f>IF(A1001="","",IF(A1002="","←",IF(A1002="Cash Request",COUNTIF($A$5:A1001,"Cash Request")+1,IF(A1002&lt;&gt;"Cash Request",B1001+0.01&amp;"",))))</f>
        <v/>
      </c>
      <c r="C1002" s="22"/>
      <c r="D1002" s="23"/>
      <c r="E1002" s="5">
        <f>IF(AND(A1001="",A1002&lt;&gt;""),"ERROR-MISSING ROW ABOVE",IF(A1002="Cash Request",SUMIF(B1003:$B$1006,B1002&amp;".*",E1003:$E$1006),SUM(F1002:AS1002)))</f>
        <v>0</v>
      </c>
      <c r="F1002" s="25"/>
      <c r="G1002" s="25"/>
      <c r="H1002" s="25"/>
      <c r="I1002" s="25"/>
      <c r="J1002" s="25"/>
      <c r="K1002" s="25"/>
      <c r="L1002" s="25"/>
      <c r="M1002" s="25"/>
      <c r="N1002" s="25"/>
      <c r="O1002" s="25"/>
      <c r="P1002" s="25"/>
      <c r="Q1002" s="25"/>
      <c r="R1002" s="25"/>
      <c r="S1002" s="25"/>
      <c r="T1002" s="25"/>
      <c r="U1002" s="25"/>
      <c r="V1002" s="25"/>
      <c r="W1002" s="25"/>
      <c r="X1002" s="25"/>
      <c r="Y1002" s="25"/>
      <c r="Z1002" s="25"/>
      <c r="AA1002" s="25"/>
      <c r="AB1002" s="25"/>
      <c r="AC1002" s="25"/>
      <c r="AD1002" s="25"/>
      <c r="AE1002" s="25"/>
      <c r="AF1002" s="25"/>
      <c r="AG1002" s="25"/>
      <c r="AH1002" s="25"/>
      <c r="AI1002" s="25"/>
      <c r="AJ1002" s="25"/>
      <c r="AK1002" s="25"/>
      <c r="AL1002" s="25"/>
      <c r="AM1002" s="25"/>
      <c r="AN1002" s="25"/>
      <c r="AO1002" s="25"/>
      <c r="AP1002" s="25"/>
      <c r="AQ1002" s="25"/>
      <c r="AR1002" s="25"/>
      <c r="AS1002" s="25"/>
    </row>
    <row r="1003" spans="1:45" x14ac:dyDescent="0.25">
      <c r="A1003" s="21"/>
      <c r="B1003" s="4" t="str">
        <f>IF(A1002="","",IF(A1003="","←",IF(A1003="Cash Request",COUNTIF($A$5:A1002,"Cash Request")+1,IF(A1003&lt;&gt;"Cash Request",B1002+0.01&amp;"",))))</f>
        <v/>
      </c>
      <c r="C1003" s="22"/>
      <c r="D1003" s="23"/>
      <c r="E1003" s="5">
        <f>IF(AND(A1002="",A1003&lt;&gt;""),"ERROR-MISSING ROW ABOVE",IF(A1003="Cash Request",SUMIF(B1004:$B$1006,B1003&amp;".*",E1004:$E$1006),SUM(F1003:AS1003)))</f>
        <v>0</v>
      </c>
      <c r="F1003" s="25"/>
      <c r="G1003" s="25"/>
      <c r="H1003" s="25"/>
      <c r="I1003" s="25"/>
      <c r="J1003" s="25"/>
      <c r="K1003" s="25"/>
      <c r="L1003" s="25"/>
      <c r="M1003" s="25"/>
      <c r="N1003" s="25"/>
      <c r="O1003" s="25"/>
      <c r="P1003" s="25"/>
      <c r="Q1003" s="25"/>
      <c r="R1003" s="25"/>
      <c r="S1003" s="25"/>
      <c r="T1003" s="25"/>
      <c r="U1003" s="25"/>
      <c r="V1003" s="25"/>
      <c r="W1003" s="25"/>
      <c r="X1003" s="25"/>
      <c r="Y1003" s="25"/>
      <c r="Z1003" s="25"/>
      <c r="AA1003" s="25"/>
      <c r="AB1003" s="25"/>
      <c r="AC1003" s="25"/>
      <c r="AD1003" s="25"/>
      <c r="AE1003" s="25"/>
      <c r="AF1003" s="25"/>
      <c r="AG1003" s="25"/>
      <c r="AH1003" s="25"/>
      <c r="AI1003" s="25"/>
      <c r="AJ1003" s="25"/>
      <c r="AK1003" s="25"/>
      <c r="AL1003" s="25"/>
      <c r="AM1003" s="25"/>
      <c r="AN1003" s="25"/>
      <c r="AO1003" s="25"/>
      <c r="AP1003" s="25"/>
      <c r="AQ1003" s="25"/>
      <c r="AR1003" s="25"/>
      <c r="AS1003" s="25"/>
    </row>
    <row r="1004" spans="1:45" x14ac:dyDescent="0.25">
      <c r="A1004" s="21"/>
      <c r="B1004" s="4" t="str">
        <f>IF(A1003="","",IF(A1004="","←",IF(A1004="Cash Request",COUNTIF($A$5:A1003,"Cash Request")+1,IF(A1004&lt;&gt;"Cash Request",B1003+0.01&amp;"",))))</f>
        <v/>
      </c>
      <c r="C1004" s="22"/>
      <c r="D1004" s="23"/>
      <c r="E1004" s="5">
        <f>IF(AND(A1003="",A1004&lt;&gt;""),"ERROR-MISSING ROW ABOVE",IF(A1004="Cash Request",SUMIF(B1005:$B$1006,B1004&amp;".*",E1005:$E$1006),SUM(F1004:AS1004)))</f>
        <v>0</v>
      </c>
      <c r="F1004" s="25"/>
      <c r="G1004" s="25"/>
      <c r="H1004" s="25"/>
      <c r="I1004" s="25"/>
      <c r="J1004" s="25"/>
      <c r="K1004" s="25"/>
      <c r="L1004" s="25"/>
      <c r="M1004" s="25"/>
      <c r="N1004" s="25"/>
      <c r="O1004" s="25"/>
      <c r="P1004" s="25"/>
      <c r="Q1004" s="25"/>
      <c r="R1004" s="25"/>
      <c r="S1004" s="25"/>
      <c r="T1004" s="25"/>
      <c r="U1004" s="25"/>
      <c r="V1004" s="25"/>
      <c r="W1004" s="25"/>
      <c r="X1004" s="25"/>
      <c r="Y1004" s="25"/>
      <c r="Z1004" s="25"/>
      <c r="AA1004" s="25"/>
      <c r="AB1004" s="25"/>
      <c r="AC1004" s="25"/>
      <c r="AD1004" s="25"/>
      <c r="AE1004" s="25"/>
      <c r="AF1004" s="25"/>
      <c r="AG1004" s="25"/>
      <c r="AH1004" s="25"/>
      <c r="AI1004" s="25"/>
      <c r="AJ1004" s="25"/>
      <c r="AK1004" s="25"/>
      <c r="AL1004" s="25"/>
      <c r="AM1004" s="25"/>
      <c r="AN1004" s="25"/>
      <c r="AO1004" s="25"/>
      <c r="AP1004" s="25"/>
      <c r="AQ1004" s="25"/>
      <c r="AR1004" s="25"/>
      <c r="AS1004" s="25"/>
    </row>
    <row r="1005" spans="1:45" x14ac:dyDescent="0.25">
      <c r="A1005" s="21"/>
      <c r="B1005" s="4" t="str">
        <f>IF(A1004="","",IF(A1005="","←",IF(A1005="Cash Request",COUNTIF($A$5:A1004,"Cash Request")+1,IF(A1005&lt;&gt;"Cash Request",B1004+0.01&amp;"",))))</f>
        <v/>
      </c>
      <c r="C1005" s="22"/>
      <c r="D1005" s="23"/>
      <c r="E1005" s="5">
        <f>IF(AND(A1004="",A1005&lt;&gt;""),"ERROR-MISSING ROW ABOVE",IF(A1005="Cash Request",SUMIF(B1006:$B$1006,B1005&amp;".*",E1006:$E$1006),SUM(F1005:AS1005)))</f>
        <v>0</v>
      </c>
      <c r="F1005" s="25"/>
      <c r="G1005" s="25"/>
      <c r="H1005" s="25"/>
      <c r="I1005" s="25"/>
      <c r="J1005" s="25"/>
      <c r="K1005" s="25"/>
      <c r="L1005" s="25"/>
      <c r="M1005" s="25"/>
      <c r="N1005" s="25"/>
      <c r="O1005" s="25"/>
      <c r="P1005" s="25"/>
      <c r="Q1005" s="25"/>
      <c r="R1005" s="25"/>
      <c r="S1005" s="25"/>
      <c r="T1005" s="25"/>
      <c r="U1005" s="25"/>
      <c r="V1005" s="25"/>
      <c r="W1005" s="25"/>
      <c r="X1005" s="25"/>
      <c r="Y1005" s="25"/>
      <c r="Z1005" s="25"/>
      <c r="AA1005" s="25"/>
      <c r="AB1005" s="25"/>
      <c r="AC1005" s="25"/>
      <c r="AD1005" s="25"/>
      <c r="AE1005" s="25"/>
      <c r="AF1005" s="25"/>
      <c r="AG1005" s="25"/>
      <c r="AH1005" s="25"/>
      <c r="AI1005" s="25"/>
      <c r="AJ1005" s="25"/>
      <c r="AK1005" s="25"/>
      <c r="AL1005" s="25"/>
      <c r="AM1005" s="25"/>
      <c r="AN1005" s="25"/>
      <c r="AO1005" s="25"/>
      <c r="AP1005" s="25"/>
      <c r="AQ1005" s="25"/>
      <c r="AR1005" s="25"/>
      <c r="AS1005" s="25"/>
    </row>
    <row r="1006" spans="1:45" x14ac:dyDescent="0.25">
      <c r="A1006" s="21"/>
      <c r="B1006" s="4" t="str">
        <f>IF(A1005="","",IF(A1006="","←",IF(A1006="Cash Request",COUNTIF($A$5:A1005,"Cash Request")+1,IF(A1006&lt;&gt;"Cash Request",B1005+0.01&amp;"",))))</f>
        <v/>
      </c>
      <c r="C1006" s="22"/>
      <c r="D1006" s="23"/>
      <c r="E1006" s="5">
        <f>IF(AND(A1005="",A1006&lt;&gt;""),"ERROR-MISSING ROW ABOVE",IF(A1006="Cash Request",SUMIF(B$1006:$B1007,B1006&amp;".*",E$1006:$E1007),SUM(F1006:AS1006)))</f>
        <v>0</v>
      </c>
      <c r="F1006" s="25"/>
      <c r="G1006" s="25"/>
      <c r="H1006" s="25"/>
      <c r="I1006" s="25"/>
      <c r="J1006" s="25"/>
      <c r="K1006" s="25"/>
      <c r="L1006" s="25"/>
      <c r="M1006" s="25"/>
      <c r="N1006" s="25"/>
      <c r="O1006" s="25"/>
      <c r="P1006" s="25"/>
      <c r="Q1006" s="25"/>
      <c r="R1006" s="25"/>
      <c r="S1006" s="25"/>
      <c r="T1006" s="25"/>
      <c r="U1006" s="25"/>
      <c r="V1006" s="25"/>
      <c r="W1006" s="25"/>
      <c r="X1006" s="25"/>
      <c r="Y1006" s="25"/>
      <c r="Z1006" s="25"/>
      <c r="AA1006" s="25"/>
      <c r="AB1006" s="25"/>
      <c r="AC1006" s="25"/>
      <c r="AD1006" s="25"/>
      <c r="AE1006" s="25"/>
      <c r="AF1006" s="25"/>
      <c r="AG1006" s="25"/>
      <c r="AH1006" s="25"/>
      <c r="AI1006" s="25"/>
      <c r="AJ1006" s="25"/>
      <c r="AK1006" s="25"/>
      <c r="AL1006" s="25"/>
      <c r="AM1006" s="25"/>
      <c r="AN1006" s="25"/>
      <c r="AO1006" s="25"/>
      <c r="AP1006" s="25"/>
      <c r="AQ1006" s="25"/>
      <c r="AR1006" s="25"/>
      <c r="AS1006" s="25"/>
    </row>
  </sheetData>
  <sheetProtection algorithmName="SHA-512" hashValue="PVaO9ERT76uJVpeNThEETcBskAhhdf5weu37khZ/IEZITZC6gpzphLHrMnhj0Y+BM8LyNrwTyzmFAfoVsbROBQ==" saltValue="G5C/bmGjCp+Wy+3kRmtH4A==" spinCount="100000" sheet="1" objects="1" scenarios="1"/>
  <mergeCells count="2">
    <mergeCell ref="A2:C2"/>
    <mergeCell ref="A3:C3"/>
  </mergeCells>
  <conditionalFormatting sqref="A6:AS1006">
    <cfRule type="expression" dxfId="4" priority="9">
      <formula>$A6="cash request"</formula>
    </cfRule>
  </conditionalFormatting>
  <conditionalFormatting sqref="E6:E1006 A6:B1006">
    <cfRule type="expression" dxfId="3" priority="4">
      <formula>$A6="cash request"</formula>
    </cfRule>
  </conditionalFormatting>
  <conditionalFormatting sqref="E8:E1006">
    <cfRule type="containsText" dxfId="2" priority="3" operator="containsText" text="error">
      <formula>NOT(ISERROR(SEARCH("error",E8)))</formula>
    </cfRule>
  </conditionalFormatting>
  <conditionalFormatting sqref="B7">
    <cfRule type="containsText" dxfId="1" priority="2" operator="containsText" text="add">
      <formula>NOT(ISERROR(SEARCH("add",B7)))</formula>
    </cfRule>
  </conditionalFormatting>
  <conditionalFormatting sqref="G5:AS5">
    <cfRule type="containsText" dxfId="0" priority="1" operator="containsText" text="error">
      <formula>NOT(ISERROR(SEARCH("error",G5)))</formula>
    </cfRule>
  </conditionalFormatting>
  <dataValidations count="2">
    <dataValidation type="list" allowBlank="1" showInputMessage="1" showErrorMessage="1" sqref="A7" xr:uid="{5C184CFF-C38C-4CB2-AAF3-8EA77388E882}">
      <formula1>"Check,Invoice,Purchase Order,Wage Report,Other"</formula1>
    </dataValidation>
    <dataValidation type="list" allowBlank="1" showInputMessage="1" showErrorMessage="1" sqref="A8:A1006" xr:uid="{24446E22-E94F-4F6E-BF21-A9DBA3517038}">
      <formula1>"CASH REQUEST,Check,Invoice,Purchase Order,Wage Report,Other"</formula1>
    </dataValidation>
  </dataValidations>
  <pageMargins left="0.7" right="0.7" top="0.75" bottom="0.7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5C1869D4C1A44FAA0D3AFB2B49A97C" ma:contentTypeVersion="16" ma:contentTypeDescription="Create a new document." ma:contentTypeScope="" ma:versionID="eb23d205336b5ea6ac03b1a4b57165dc">
  <xsd:schema xmlns:xsd="http://www.w3.org/2001/XMLSchema" xmlns:xs="http://www.w3.org/2001/XMLSchema" xmlns:p="http://schemas.microsoft.com/office/2006/metadata/properties" xmlns:ns1="http://schemas.microsoft.com/sharepoint/v3" xmlns:ns2="8845dcd3-1f94-4c57-9a5e-46dbe65a741b" xmlns:ns3="467e8a32-a4c8-4d53-8185-0fcd20875a8e" targetNamespace="http://schemas.microsoft.com/office/2006/metadata/properties" ma:root="true" ma:fieldsID="6c2923ab9e1d9aa4642f5eaaf4d1888a" ns1:_="" ns2:_="" ns3:_="">
    <xsd:import namespace="http://schemas.microsoft.com/sharepoint/v3"/>
    <xsd:import namespace="8845dcd3-1f94-4c57-9a5e-46dbe65a741b"/>
    <xsd:import namespace="467e8a32-a4c8-4d53-8185-0fcd20875a8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45dcd3-1f94-4c57-9a5e-46dbe65a74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7e8a32-a4c8-4d53-8185-0fcd20875a8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8e79fd9-4b62-405e-ad20-4a02e826e1f6}" ma:internalName="TaxCatchAll" ma:showField="CatchAllData" ma:web="467e8a32-a4c8-4d53-8185-0fcd20875a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8845dcd3-1f94-4c57-9a5e-46dbe65a741b">
      <Terms xmlns="http://schemas.microsoft.com/office/infopath/2007/PartnerControls"/>
    </lcf76f155ced4ddcb4097134ff3c332f>
    <TaxCatchAll xmlns="467e8a32-a4c8-4d53-8185-0fcd20875a8e"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3C85177-D594-4510-8650-899353EF35FB}">
  <ds:schemaRefs>
    <ds:schemaRef ds:uri="http://schemas.microsoft.com/sharepoint/v3/contenttype/forms"/>
  </ds:schemaRefs>
</ds:datastoreItem>
</file>

<file path=customXml/itemProps2.xml><?xml version="1.0" encoding="utf-8"?>
<ds:datastoreItem xmlns:ds="http://schemas.openxmlformats.org/officeDocument/2006/customXml" ds:itemID="{670F8010-42D7-4F88-94E7-82BF20234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845dcd3-1f94-4c57-9a5e-46dbe65a741b"/>
    <ds:schemaRef ds:uri="467e8a32-a4c8-4d53-8185-0fcd20875a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2B5DFC-BDDC-4618-AE50-DCD68B2F39D2}">
  <ds:schemaRefs>
    <ds:schemaRef ds:uri="http://schemas.microsoft.com/office/2006/metadata/properties"/>
    <ds:schemaRef ds:uri="http://schemas.microsoft.com/office/infopath/2007/PartnerControls"/>
    <ds:schemaRef ds:uri="http://schemas.microsoft.com/sharepoint/v3"/>
    <ds:schemaRef ds:uri="8845dcd3-1f94-4c57-9a5e-46dbe65a741b"/>
    <ds:schemaRef ds:uri="467e8a32-a4c8-4d53-8185-0fcd20875a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Cash Request Summary</vt:lpstr>
      <vt:lpstr>'Cash Request Summary'!Print_Area</vt:lpstr>
      <vt:lpstr>'Cash Request 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Olsen, Robert@HCD</dc:creator>
  <cp:keywords/>
  <dc:description/>
  <cp:lastModifiedBy>Sandidge, Janisse@HCD</cp:lastModifiedBy>
  <cp:revision/>
  <cp:lastPrinted>2023-01-20T18:16:35Z</cp:lastPrinted>
  <dcterms:created xsi:type="dcterms:W3CDTF">2022-06-24T15:34:16Z</dcterms:created>
  <dcterms:modified xsi:type="dcterms:W3CDTF">2023-05-17T13:39:38Z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0x010100A85C1869D4C1A44FAA0D3AFB2B49A97C</vt:lpwstr>
  </property>
  <property fmtid="{D5CDD505-2E9C-101B-9397-08002B2CF9AE}" pid="3" name="MediaServiceImageTags">
    <vt:lpwstr/>
  </property>
</Properties>
</file>