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66925"/>
  <mc:AlternateContent xmlns:mc="http://schemas.openxmlformats.org/markup-compatibility/2006">
    <mc:Choice Requires="x15">
      <x15ac:absPath xmlns:x15ac="http://schemas.microsoft.com/office/spreadsheetml/2010/11/ac" url="https://cahcd-my.sharepoint.com/personal/janisse_sandidge_hcd_ca_gov/Documents/Desktop/"/>
    </mc:Choice>
  </mc:AlternateContent>
  <xr:revisionPtr revIDLastSave="0" documentId="8_{AD0A45B7-2A79-4676-8CB6-707B8FBB98B8}" xr6:coauthVersionLast="47" xr6:coauthVersionMax="47" xr10:uidLastSave="{00000000-0000-0000-0000-000000000000}"/>
  <bookViews>
    <workbookView xWindow="28680" yWindow="-120" windowWidth="29040" windowHeight="15840" xr2:uid="{00000000-000D-0000-FFFF-FFFF00000000}"/>
  </bookViews>
  <sheets>
    <sheet name="Cover Page" sheetId="1" r:id="rId1"/>
    <sheet name="Instructions + Threshold" sheetId="2" r:id="rId2"/>
    <sheet name="Applicant Info" sheetId="6" r:id="rId3"/>
    <sheet name="Eligible Uses" sheetId="5" r:id="rId4"/>
    <sheet name="Award Formula" sheetId="7" r:id="rId5"/>
    <sheet name="geographic categories base fund" sheetId="10" state="hidden"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7" l="1"/>
  <c r="F3" i="7"/>
  <c r="F4" i="7"/>
  <c r="F5" i="7" l="1"/>
</calcChain>
</file>

<file path=xl/sharedStrings.xml><?xml version="1.0" encoding="utf-8"?>
<sst xmlns="http://schemas.openxmlformats.org/spreadsheetml/2006/main" count="1698" uniqueCount="680">
  <si>
    <t>Prohousing Incentive Pilot (PIP) Program</t>
  </si>
  <si>
    <t>2022 Application for Local Governments</t>
  </si>
  <si>
    <t>State of California</t>
  </si>
  <si>
    <t>Governor, Gavin Newsom</t>
  </si>
  <si>
    <t>Lourdes Castro Ramirez, Secretary</t>
  </si>
  <si>
    <t>Business, Consumer Services and Housing Agency</t>
  </si>
  <si>
    <t>Gustavo Velasquez, Director</t>
  </si>
  <si>
    <t>Department of Housing and Community Development</t>
  </si>
  <si>
    <t>Megan Kirkeby, Deputy Director</t>
  </si>
  <si>
    <t>Division of Housing Policy Development</t>
  </si>
  <si>
    <t>Final Filing Date: March 15, 2023</t>
  </si>
  <si>
    <t>2020 West El Camino Avenue, Suite 500, Sacramento, CA 95833</t>
  </si>
  <si>
    <t xml:space="preserve">Website: https://www.hcd.ca.gov/grants-and-funding/programs-active/prohousing-incentive-program </t>
  </si>
  <si>
    <t>Email: ProhousingIncentive@hcd.ca.gov</t>
  </si>
  <si>
    <t>Prohousing Incentive Pilot (PIP) Program Application Instructions</t>
  </si>
  <si>
    <t>The applicant is applying to the Department of Housing and Community Development (Department) for a grant authorized under the provisions pursuant to Health and Safety Code Section 50470(2)(C)(i). The PIP Program is designed to encourage cities and counties to achieve Prohousing Designation. Please refer to the PIP Program Guidelines and 2022 Notice of Funding Availability (NOFA) for detailed information on eligible uses and awards. If you have questions regarding this application or the PIP Program, email prohousingincentive@hcd.ca.gov.</t>
  </si>
  <si>
    <t>If approved for funding, the PIP application is incorporated as part of your Standard Agreement with the Department. To be considered for funding, all sections of this application, including attachments if required, must be complete and accurate.</t>
  </si>
  <si>
    <t>Threshold Requirements</t>
  </si>
  <si>
    <t>In order to be considered for funding, all applicants must submit a complete, signed application to prohousingincentive@hcd.ca.gov by March 15, 2023. Pursuant to Section 202 of the PIP Guidelines, all applicants must meet the following threshold requirements to be eligible for funding:</t>
  </si>
  <si>
    <r>
      <t xml:space="preserve">An adopted housing element in substantial compliance, as determined by the Department, pursuant to </t>
    </r>
    <r>
      <rPr>
        <sz val="10"/>
        <color rgb="FF333333"/>
        <rFont val="Arial"/>
        <charset val="1"/>
      </rPr>
      <t>Housing Element Law (Article 10.6 of Gov. Code) in accordance with Government Code section 65585, subdivision (h).</t>
    </r>
  </si>
  <si>
    <t>Housing Element Annual Progress Report submittal pursuant to Government Code Section 65400 for the current or prior year, as applicable.</t>
  </si>
  <si>
    <t>Prohousing Designation: An awarded or completed Prohousing Designation Application with an authorizing resolution must be submitted prior to or in conjunction with the Applicant’s PIP Application. PIP Awards cannot be made until a Prohousing Designation is awarded.  </t>
  </si>
  <si>
    <t>A complete application as determined by the Department. </t>
  </si>
  <si>
    <t>An authorizing resolution authorizing submittal of the application to the Program that materially comports with the Program’s requirements and is legally sufficient as determined in the Department’s reasonable discretion, including an authorized representative. See Attachment B of the PIP Guidelines for required resolution format.</t>
  </si>
  <si>
    <t>Compliance with state and federal housing laws as determined by the sole discretion of HCD.  </t>
  </si>
  <si>
    <t xml:space="preserve">Demonstration of meeting threshold criteria shall be determined by the Department in its sole and absolute discretion. No documentation of meeting threshold requirements is required in the application unless requested by the Department. </t>
  </si>
  <si>
    <t>Applicant Information</t>
  </si>
  <si>
    <t>Applicant</t>
  </si>
  <si>
    <t>Applicant Agency Type</t>
  </si>
  <si>
    <t>Mailing Address</t>
  </si>
  <si>
    <t>City</t>
  </si>
  <si>
    <t>Zip Code</t>
  </si>
  <si>
    <t>County</t>
  </si>
  <si>
    <t>Website</t>
  </si>
  <si>
    <t>DUNS Number</t>
  </si>
  <si>
    <t>Authorized Representative Name</t>
  </si>
  <si>
    <t>Authorized Representative Title</t>
  </si>
  <si>
    <t>Phone</t>
  </si>
  <si>
    <t>Fax</t>
  </si>
  <si>
    <t>Email</t>
  </si>
  <si>
    <t>Contact Person Name</t>
  </si>
  <si>
    <t>Contact Person Title</t>
  </si>
  <si>
    <t>As the official designated by the governing body (authorized representative above and in resolution), I hereby certify that, if approved by HCD for funding through the PIP program, the applicant assumes the responsibilities specified in the NOFA and certifies that the information, statements, and other contents contained in this application are true and correct.</t>
  </si>
  <si>
    <t>Signature</t>
  </si>
  <si>
    <t>Date</t>
  </si>
  <si>
    <t>Name</t>
  </si>
  <si>
    <t>Title</t>
  </si>
  <si>
    <t>Eligible Uses</t>
  </si>
  <si>
    <t>Eligible Applicants must use award funds towards any planning or implementation activities related to housing and community development including, but not limited to, any eligible uses pursuant to Health and Safety Code section 50470(b)(2)(D), as described below. Please indicate which of the following the applicant will use award funds toward:</t>
  </si>
  <si>
    <t>(i) The predevelopment, development, acquisition, rehabilitation, and preservation of multifamily, residential live-work, rental housing that is affordable to extremely low, very low, low-, and moderate-income households, including necessary operating subsidies.</t>
  </si>
  <si>
    <t>(ii) Affordable rental and ownership housing that meets the needs of a growing workforce earning up to 120 percent of area median income, or 150 percent of area median income in high-cost areas.</t>
  </si>
  <si>
    <t>(iii) Matching portions of funds placed into local or regional housing trust funds.</t>
  </si>
  <si>
    <t>(iv) Matching portions of funds available through the Low and Moderate Income Housing Asset Fund pursuant to subdivision (d) of Section 34176 of the Health and Safety Code.</t>
  </si>
  <si>
    <t>(v) Capitalized reserves for services connected to the creation of new permanent supportive housing, including, but not limited to, developments funded through the Veterans Housing and Homelessness Prevention Bond Act of 2014.</t>
  </si>
  <si>
    <t>(vi) Assisting persons who are experiencing or at risk of homelessness, including providing rapid rehousing, rental assistance, navigation centers, emergency shelters, and the new construction, rehabilitation, and preservation of permanent and transitional housing.</t>
  </si>
  <si>
    <t>(vii) Accessibility modifications.</t>
  </si>
  <si>
    <t>(viii) Efforts to acquire and rehabilitate foreclosed or vacant homes.</t>
  </si>
  <si>
    <t>(ix) Homeownership opportunities, including, but not limited to, downpayment assistance.</t>
  </si>
  <si>
    <t xml:space="preserve">(x) Fiscal incentives or matching funds to local agencies that approve new housing for extremely low, very low, low-, and moderate-income households. </t>
  </si>
  <si>
    <t>Summary of Proposed Activities</t>
  </si>
  <si>
    <t>Proposed Activity</t>
  </si>
  <si>
    <t>Eligible Use Category</t>
  </si>
  <si>
    <t>Description of Proposed Activity</t>
  </si>
  <si>
    <t>Approximate Timing of Proposed Activity</t>
  </si>
  <si>
    <t>Amount of Funds Requested</t>
  </si>
  <si>
    <t>Award Amount</t>
  </si>
  <si>
    <t>Click the dropdown menu to choose a jurisdiction. The geographic category and base award will auto-populate. If the jurisdiction has obtained Prohousing Designation at the time of PIP application submittal, enter in the Prohousing Designation applicant score. Population projections are based on the Department of Finance E-1 Jan 1, 2021 estimates. https://dof.ca.gov/Forecasting/Demographics/estimates-e1/</t>
  </si>
  <si>
    <t>Jurisdiction Name</t>
  </si>
  <si>
    <t>Eligible Base Award</t>
  </si>
  <si>
    <t>Geographic Category</t>
  </si>
  <si>
    <t>Bonus Award Amount:</t>
  </si>
  <si>
    <t>Prohousing Designation Application Score</t>
  </si>
  <si>
    <t>Total Award</t>
  </si>
  <si>
    <t>Jurisdiction</t>
  </si>
  <si>
    <t>Geographic Region</t>
  </si>
  <si>
    <t>pop estimates</t>
  </si>
  <si>
    <t>base award</t>
  </si>
  <si>
    <t>Adelanto</t>
  </si>
  <si>
    <t>San Bernardino County</t>
  </si>
  <si>
    <t>Southern California</t>
  </si>
  <si>
    <t>Agoura Hills</t>
  </si>
  <si>
    <t>Los Angeles County</t>
  </si>
  <si>
    <t>Alameda</t>
  </si>
  <si>
    <t>Alameda County</t>
  </si>
  <si>
    <t>Bay Area</t>
  </si>
  <si>
    <t>Alameda County - Unincorporated</t>
  </si>
  <si>
    <t>Albany</t>
  </si>
  <si>
    <t>Alhambra</t>
  </si>
  <si>
    <t>Aliso Viejo</t>
  </si>
  <si>
    <t>Orange County</t>
  </si>
  <si>
    <t>Alpine County - Unincorporated</t>
  </si>
  <si>
    <t>Alpine County</t>
  </si>
  <si>
    <t>North State and Sierra Nevada</t>
  </si>
  <si>
    <t>Alturas</t>
  </si>
  <si>
    <t>Modoc County</t>
  </si>
  <si>
    <t>Amador City</t>
  </si>
  <si>
    <t>Amador County</t>
  </si>
  <si>
    <t>Sacramento Area</t>
  </si>
  <si>
    <t>Amador County - Unincorporated</t>
  </si>
  <si>
    <t>American Canyon</t>
  </si>
  <si>
    <t>Napa County</t>
  </si>
  <si>
    <t>Anaheim</t>
  </si>
  <si>
    <t>Anderson</t>
  </si>
  <si>
    <t>Shasta County</t>
  </si>
  <si>
    <t>Angels Camp</t>
  </si>
  <si>
    <t>Calaveras County</t>
  </si>
  <si>
    <t>Antioch</t>
  </si>
  <si>
    <t>Contra Costa County</t>
  </si>
  <si>
    <t>Apple Valley</t>
  </si>
  <si>
    <t>Arcadia</t>
  </si>
  <si>
    <t>Arcata</t>
  </si>
  <si>
    <t>Humboldt County</t>
  </si>
  <si>
    <t>Arroyo Grande</t>
  </si>
  <si>
    <t>San Luis Obispo County</t>
  </si>
  <si>
    <t>Central Coast</t>
  </si>
  <si>
    <t>Artesia</t>
  </si>
  <si>
    <t>Arvin</t>
  </si>
  <si>
    <t>Kern County</t>
  </si>
  <si>
    <t>San Joaquin Valley</t>
  </si>
  <si>
    <t>Atascadero</t>
  </si>
  <si>
    <t>Atherton</t>
  </si>
  <si>
    <t>San Mateo County</t>
  </si>
  <si>
    <t>Atwater</t>
  </si>
  <si>
    <t>Merced County</t>
  </si>
  <si>
    <t>Auburn</t>
  </si>
  <si>
    <t>Placer County</t>
  </si>
  <si>
    <t>Avalon</t>
  </si>
  <si>
    <t>Avenal</t>
  </si>
  <si>
    <t>Kings County</t>
  </si>
  <si>
    <t>Azusa</t>
  </si>
  <si>
    <t>Bakersfield</t>
  </si>
  <si>
    <t>Baldwin Park</t>
  </si>
  <si>
    <t>Banning</t>
  </si>
  <si>
    <t>Riverside County</t>
  </si>
  <si>
    <t>Barstow</t>
  </si>
  <si>
    <t>Beaumont</t>
  </si>
  <si>
    <t>Bell</t>
  </si>
  <si>
    <t>Bell Gardens</t>
  </si>
  <si>
    <t>Bellflower</t>
  </si>
  <si>
    <t>Belmont</t>
  </si>
  <si>
    <t>Belvedere</t>
  </si>
  <si>
    <t>Marin County</t>
  </si>
  <si>
    <t>Benicia</t>
  </si>
  <si>
    <t>Solano County</t>
  </si>
  <si>
    <t>Berkeley</t>
  </si>
  <si>
    <t>Beverly Hills</t>
  </si>
  <si>
    <t>Big Bear Lake</t>
  </si>
  <si>
    <t>Biggs</t>
  </si>
  <si>
    <t>Butte County</t>
  </si>
  <si>
    <t>Bishop</t>
  </si>
  <si>
    <t>Inyo County</t>
  </si>
  <si>
    <t>Blue Lake</t>
  </si>
  <si>
    <t>Blythe</t>
  </si>
  <si>
    <t>Bradbury</t>
  </si>
  <si>
    <t>Brawley</t>
  </si>
  <si>
    <t>Imperial County</t>
  </si>
  <si>
    <t>Brea</t>
  </si>
  <si>
    <t>Brentwood</t>
  </si>
  <si>
    <t>Brisbane</t>
  </si>
  <si>
    <t>Buellton</t>
  </si>
  <si>
    <t>Santa Barbara County</t>
  </si>
  <si>
    <t>Buena Park</t>
  </si>
  <si>
    <t>Burbank</t>
  </si>
  <si>
    <t>Burlingame</t>
  </si>
  <si>
    <t>Butte County - Unincorporated</t>
  </si>
  <si>
    <t>Calabasas</t>
  </si>
  <si>
    <t>Calaveras County - Unincorporated</t>
  </si>
  <si>
    <t>Calexico</t>
  </si>
  <si>
    <t>California City</t>
  </si>
  <si>
    <t>Calimesa</t>
  </si>
  <si>
    <t>Calipatria</t>
  </si>
  <si>
    <t>Calistoga</t>
  </si>
  <si>
    <t>Camarillo</t>
  </si>
  <si>
    <t>Ventura County</t>
  </si>
  <si>
    <t>Campbell</t>
  </si>
  <si>
    <t>Santa Clara County</t>
  </si>
  <si>
    <t>Canyon Lake</t>
  </si>
  <si>
    <t>Capitola</t>
  </si>
  <si>
    <t>Santa Cruz County</t>
  </si>
  <si>
    <t>Carlsbad</t>
  </si>
  <si>
    <t>San Diego County</t>
  </si>
  <si>
    <t>Carmel-By-The-Sea</t>
  </si>
  <si>
    <t>Monterey County</t>
  </si>
  <si>
    <t>Carpinteria</t>
  </si>
  <si>
    <t>Carson</t>
  </si>
  <si>
    <t>Cathedral</t>
  </si>
  <si>
    <t>Ceres</t>
  </si>
  <si>
    <t>Stanislaus County</t>
  </si>
  <si>
    <t>Cerritos</t>
  </si>
  <si>
    <t>Chico</t>
  </si>
  <si>
    <t>Chino</t>
  </si>
  <si>
    <t>Chino Hills</t>
  </si>
  <si>
    <t>Chowchilla</t>
  </si>
  <si>
    <t>Madera County</t>
  </si>
  <si>
    <t>Chula Vista</t>
  </si>
  <si>
    <t>Citrus Heights</t>
  </si>
  <si>
    <t>Sacramento County</t>
  </si>
  <si>
    <t>Claremont</t>
  </si>
  <si>
    <t>Clayton</t>
  </si>
  <si>
    <t>Clearlake</t>
  </si>
  <si>
    <t>Lake County</t>
  </si>
  <si>
    <t>Cloverdale</t>
  </si>
  <si>
    <t>Sonoma County</t>
  </si>
  <si>
    <t>Clovis</t>
  </si>
  <si>
    <t>Fresno County</t>
  </si>
  <si>
    <t>Coachella</t>
  </si>
  <si>
    <t>Coalinga</t>
  </si>
  <si>
    <t>Colfax</t>
  </si>
  <si>
    <t>Colma</t>
  </si>
  <si>
    <t>Colton</t>
  </si>
  <si>
    <t>Colusa</t>
  </si>
  <si>
    <t>Colusa County</t>
  </si>
  <si>
    <t>Colusa County - Unincorporated</t>
  </si>
  <si>
    <t>Commerce</t>
  </si>
  <si>
    <t>Compton</t>
  </si>
  <si>
    <t>Concord</t>
  </si>
  <si>
    <t>Contra Costa County - Unincorporated</t>
  </si>
  <si>
    <t>Corcoran</t>
  </si>
  <si>
    <t>Corning</t>
  </si>
  <si>
    <t>Tehama County</t>
  </si>
  <si>
    <t>Corona</t>
  </si>
  <si>
    <t>Coronado</t>
  </si>
  <si>
    <t>Corte Madera</t>
  </si>
  <si>
    <t>Costa Mesa</t>
  </si>
  <si>
    <t>Cotati</t>
  </si>
  <si>
    <t>Covina</t>
  </si>
  <si>
    <t>Crescent City</t>
  </si>
  <si>
    <t>Del Norte County</t>
  </si>
  <si>
    <t>Cudahy</t>
  </si>
  <si>
    <t>Culver City</t>
  </si>
  <si>
    <t>Cupertino</t>
  </si>
  <si>
    <t>Cypress</t>
  </si>
  <si>
    <t>Daly City</t>
  </si>
  <si>
    <t>Dana Point</t>
  </si>
  <si>
    <t>Danville</t>
  </si>
  <si>
    <t>Davis</t>
  </si>
  <si>
    <t>Yolo County</t>
  </si>
  <si>
    <t>Del Mar</t>
  </si>
  <si>
    <t>Del Norte County - Unincorporated</t>
  </si>
  <si>
    <t>Del Rey Oaks</t>
  </si>
  <si>
    <t>Delano</t>
  </si>
  <si>
    <t>Desert Hot Springs</t>
  </si>
  <si>
    <t>Diamond Bar</t>
  </si>
  <si>
    <t>Dinuba</t>
  </si>
  <si>
    <t>Tulare County</t>
  </si>
  <si>
    <t>Dixon</t>
  </si>
  <si>
    <t>Dorris</t>
  </si>
  <si>
    <t>Siskiyou County</t>
  </si>
  <si>
    <t>Dos Palos</t>
  </si>
  <si>
    <t>Downey</t>
  </si>
  <si>
    <t>Duarte</t>
  </si>
  <si>
    <t>Dublin</t>
  </si>
  <si>
    <t>Dunsmuir</t>
  </si>
  <si>
    <t>East Palo Alto</t>
  </si>
  <si>
    <t>Eastvale</t>
  </si>
  <si>
    <t>El Cajon</t>
  </si>
  <si>
    <t>El Centro</t>
  </si>
  <si>
    <t>El Cerrito</t>
  </si>
  <si>
    <t>El Dorado County - Unincorporated</t>
  </si>
  <si>
    <t>El Dorado County</t>
  </si>
  <si>
    <t>El Monte</t>
  </si>
  <si>
    <t>El Segundo</t>
  </si>
  <si>
    <t>Elk Grove</t>
  </si>
  <si>
    <t>Emeryville</t>
  </si>
  <si>
    <t>Encinitas</t>
  </si>
  <si>
    <t>Escalon</t>
  </si>
  <si>
    <t>San Joaquin County</t>
  </si>
  <si>
    <t>Escondido</t>
  </si>
  <si>
    <t>Etna</t>
  </si>
  <si>
    <t>Eureka</t>
  </si>
  <si>
    <t>Exeter</t>
  </si>
  <si>
    <t>Fairfax</t>
  </si>
  <si>
    <t>Fairfield</t>
  </si>
  <si>
    <t>Farmersville</t>
  </si>
  <si>
    <t>Ferndale</t>
  </si>
  <si>
    <t>Fillmore</t>
  </si>
  <si>
    <t>Firebaugh</t>
  </si>
  <si>
    <t>Folsom</t>
  </si>
  <si>
    <t>Fontana</t>
  </si>
  <si>
    <t>Fort Bragg</t>
  </si>
  <si>
    <t>Mendocino County</t>
  </si>
  <si>
    <t>Fort Jones</t>
  </si>
  <si>
    <t>Fortuna</t>
  </si>
  <si>
    <t>Foster City</t>
  </si>
  <si>
    <t>Fountain Valley</t>
  </si>
  <si>
    <t>Fowler</t>
  </si>
  <si>
    <t>Fremont</t>
  </si>
  <si>
    <t>Fresno</t>
  </si>
  <si>
    <t>Fresno County - Unincorporated</t>
  </si>
  <si>
    <t>Fullerton</t>
  </si>
  <si>
    <t>Galt</t>
  </si>
  <si>
    <t>Garden Grove</t>
  </si>
  <si>
    <t>Gardena</t>
  </si>
  <si>
    <t>Gilroy</t>
  </si>
  <si>
    <t>Glendale</t>
  </si>
  <si>
    <t>Glendora</t>
  </si>
  <si>
    <t>Glenn County - Unincorporated</t>
  </si>
  <si>
    <t>Glenn County</t>
  </si>
  <si>
    <t>Goleta</t>
  </si>
  <si>
    <t>Gonzales</t>
  </si>
  <si>
    <t>Grand Terrace</t>
  </si>
  <si>
    <t>Grass Valley</t>
  </si>
  <si>
    <t>Nevada County</t>
  </si>
  <si>
    <t>Greenfield</t>
  </si>
  <si>
    <t>Gridley</t>
  </si>
  <si>
    <t>Grover Beach</t>
  </si>
  <si>
    <t>Guadalupe</t>
  </si>
  <si>
    <t>Gustine</t>
  </si>
  <si>
    <t>Half Moon Bay</t>
  </si>
  <si>
    <t>Hanford</t>
  </si>
  <si>
    <t>Hawaiian Gardens</t>
  </si>
  <si>
    <t>Hawthorne</t>
  </si>
  <si>
    <t>Hayward</t>
  </si>
  <si>
    <t>Healdsburg</t>
  </si>
  <si>
    <t>Hemet</t>
  </si>
  <si>
    <t>Hercules</t>
  </si>
  <si>
    <t>Hermosa Beach</t>
  </si>
  <si>
    <t>Hesperia</t>
  </si>
  <si>
    <t>Hidden Hills</t>
  </si>
  <si>
    <t>Highland</t>
  </si>
  <si>
    <t>Hillsborough</t>
  </si>
  <si>
    <t>Hollister</t>
  </si>
  <si>
    <t>San Benito County</t>
  </si>
  <si>
    <t>Holtville</t>
  </si>
  <si>
    <t>Hughson</t>
  </si>
  <si>
    <t>Humboldt County - Unincorporated</t>
  </si>
  <si>
    <t>Huntington Beach</t>
  </si>
  <si>
    <t>Huntington Park</t>
  </si>
  <si>
    <t>Huron</t>
  </si>
  <si>
    <t>Imperial</t>
  </si>
  <si>
    <t>Imperial Beach</t>
  </si>
  <si>
    <t>Imperial County - Unincorporated</t>
  </si>
  <si>
    <t>Indian Wells</t>
  </si>
  <si>
    <t>Indio</t>
  </si>
  <si>
    <t>Industry</t>
  </si>
  <si>
    <t>Inglewood</t>
  </si>
  <si>
    <t>Inyo County - Unincorporated</t>
  </si>
  <si>
    <t>Ione</t>
  </si>
  <si>
    <t>Irvine</t>
  </si>
  <si>
    <t>Irwindale</t>
  </si>
  <si>
    <t>Isleton</t>
  </si>
  <si>
    <t>Jackson</t>
  </si>
  <si>
    <t>Jurupa Valley</t>
  </si>
  <si>
    <t>Kerman</t>
  </si>
  <si>
    <t>Kern County - Unincorporated</t>
  </si>
  <si>
    <t>King City</t>
  </si>
  <si>
    <t>Kings County - Unincorporated</t>
  </si>
  <si>
    <t>Kingsburg</t>
  </si>
  <si>
    <t>La Canada Flintridge</t>
  </si>
  <si>
    <t>La Habra</t>
  </si>
  <si>
    <t>La Habra Heights</t>
  </si>
  <si>
    <t>La Mesa</t>
  </si>
  <si>
    <t>La Mirada</t>
  </si>
  <si>
    <t>La Palma</t>
  </si>
  <si>
    <t>La Puente</t>
  </si>
  <si>
    <t>La Quinta</t>
  </si>
  <si>
    <t>La Verne</t>
  </si>
  <si>
    <t>Lafayette</t>
  </si>
  <si>
    <t>Laguna Beach</t>
  </si>
  <si>
    <t>Laguna Hills</t>
  </si>
  <si>
    <t>Laguna Niguel</t>
  </si>
  <si>
    <t>Laguna Woods</t>
  </si>
  <si>
    <t>Lake County - Unincorporated</t>
  </si>
  <si>
    <t>Lake Elsinore</t>
  </si>
  <si>
    <t>Lake Forest</t>
  </si>
  <si>
    <t>Lakeport</t>
  </si>
  <si>
    <t>Lakewood</t>
  </si>
  <si>
    <t>Lancaster</t>
  </si>
  <si>
    <t>Larkspur</t>
  </si>
  <si>
    <t>Lassen County - Unincorporated</t>
  </si>
  <si>
    <t>Lassen County</t>
  </si>
  <si>
    <t>Lathrop</t>
  </si>
  <si>
    <t>Lawndale</t>
  </si>
  <si>
    <t>Lemon Grove</t>
  </si>
  <si>
    <t>Lemoore</t>
  </si>
  <si>
    <t>Lincoln</t>
  </si>
  <si>
    <t>Lindsay</t>
  </si>
  <si>
    <t>Live Oak</t>
  </si>
  <si>
    <t>Sutter County</t>
  </si>
  <si>
    <t>Livermore</t>
  </si>
  <si>
    <t>Livingston</t>
  </si>
  <si>
    <t>Lodi</t>
  </si>
  <si>
    <t>Loma Linda</t>
  </si>
  <si>
    <t>Lomita</t>
  </si>
  <si>
    <t>Lompoc</t>
  </si>
  <si>
    <t>Long Beach</t>
  </si>
  <si>
    <t>Loomis</t>
  </si>
  <si>
    <t>Los Alamitos</t>
  </si>
  <si>
    <t>Los Altos</t>
  </si>
  <si>
    <t>Los Altos Hills</t>
  </si>
  <si>
    <t>Los Angeles</t>
  </si>
  <si>
    <t>Los Angeles County - Unincorporated</t>
  </si>
  <si>
    <t>Los Banos</t>
  </si>
  <si>
    <t>Los Gatos</t>
  </si>
  <si>
    <t>Loyalton</t>
  </si>
  <si>
    <t>Sierra County</t>
  </si>
  <si>
    <t>Lynwood</t>
  </si>
  <si>
    <t>Madera</t>
  </si>
  <si>
    <t>Madera County - Unincorporated</t>
  </si>
  <si>
    <t>Malibu</t>
  </si>
  <si>
    <t>Mammoth Lakes</t>
  </si>
  <si>
    <t>Mono County</t>
  </si>
  <si>
    <t>Manhattan Beach</t>
  </si>
  <si>
    <t>Manteca</t>
  </si>
  <si>
    <t>Maricopa</t>
  </si>
  <si>
    <t>Marin County - Unincorporated</t>
  </si>
  <si>
    <t>Marina</t>
  </si>
  <si>
    <t>Mariposa County - Unincorporated</t>
  </si>
  <si>
    <t>Mariposa county</t>
  </si>
  <si>
    <t>Martinez</t>
  </si>
  <si>
    <t>Marysville</t>
  </si>
  <si>
    <t>Yuba County</t>
  </si>
  <si>
    <t>Maywood</t>
  </si>
  <si>
    <t>Mcfarland</t>
  </si>
  <si>
    <t>Mendocino County - Unincorporated</t>
  </si>
  <si>
    <t>Mendota</t>
  </si>
  <si>
    <t>Menifee</t>
  </si>
  <si>
    <t>Menlo Park</t>
  </si>
  <si>
    <t>Merced</t>
  </si>
  <si>
    <t>Merced County - Unincorporated</t>
  </si>
  <si>
    <t>Mill Valley</t>
  </si>
  <si>
    <t>Millbrae</t>
  </si>
  <si>
    <t>Milpitas</t>
  </si>
  <si>
    <t>Mission Viejo</t>
  </si>
  <si>
    <t>Modesto</t>
  </si>
  <si>
    <t>Modoc County - Unincorporated</t>
  </si>
  <si>
    <t>Mono County - Unincorporated</t>
  </si>
  <si>
    <t>Monrovia</t>
  </si>
  <si>
    <t>Montague</t>
  </si>
  <si>
    <t>Montclair</t>
  </si>
  <si>
    <t>Monte Sereno</t>
  </si>
  <si>
    <t>Montebello</t>
  </si>
  <si>
    <t>Monterey</t>
  </si>
  <si>
    <t>Monterey County - Unincorporated</t>
  </si>
  <si>
    <t>Monterey Park</t>
  </si>
  <si>
    <t>Moorpark</t>
  </si>
  <si>
    <t>Moraga</t>
  </si>
  <si>
    <t>Moreno Valley</t>
  </si>
  <si>
    <t>Morgan Hill</t>
  </si>
  <si>
    <t>Morro Bay</t>
  </si>
  <si>
    <t>Mount Shasta</t>
  </si>
  <si>
    <t>Mountain View</t>
  </si>
  <si>
    <t>Murrieta</t>
  </si>
  <si>
    <t>Napa</t>
  </si>
  <si>
    <t>Napa County - Unincorporated</t>
  </si>
  <si>
    <t>National City</t>
  </si>
  <si>
    <t>Needles</t>
  </si>
  <si>
    <t>Nevada City</t>
  </si>
  <si>
    <t>Nevada County - Unincorporated</t>
  </si>
  <si>
    <t>Newark</t>
  </si>
  <si>
    <t>Newman</t>
  </si>
  <si>
    <t>Newport Beach</t>
  </si>
  <si>
    <t>Norco</t>
  </si>
  <si>
    <t>Norwalk</t>
  </si>
  <si>
    <t>Novato</t>
  </si>
  <si>
    <t>Oakdale</t>
  </si>
  <si>
    <t>Oakland</t>
  </si>
  <si>
    <t>Oakley</t>
  </si>
  <si>
    <t>Oceanside</t>
  </si>
  <si>
    <t>Ojai</t>
  </si>
  <si>
    <t>Ontario</t>
  </si>
  <si>
    <t>Orange</t>
  </si>
  <si>
    <t>Orange County - Unincorporated</t>
  </si>
  <si>
    <t>Orange Cove</t>
  </si>
  <si>
    <t>Orinda</t>
  </si>
  <si>
    <t>Orland</t>
  </si>
  <si>
    <t>Oroville</t>
  </si>
  <si>
    <t>Oxnard</t>
  </si>
  <si>
    <t>Pacific Grove</t>
  </si>
  <si>
    <t>Pacifica</t>
  </si>
  <si>
    <t>Palm Desert</t>
  </si>
  <si>
    <t>Palm Springs</t>
  </si>
  <si>
    <t>Palmdale</t>
  </si>
  <si>
    <t>Palo Alto</t>
  </si>
  <si>
    <t>Palos Verdes Estates</t>
  </si>
  <si>
    <t>Paradise</t>
  </si>
  <si>
    <t>Paramount</t>
  </si>
  <si>
    <t>Parlier</t>
  </si>
  <si>
    <t>Pasadena</t>
  </si>
  <si>
    <t>Paso Robles</t>
  </si>
  <si>
    <t>Patterson</t>
  </si>
  <si>
    <t>Perris</t>
  </si>
  <si>
    <t>Petaluma</t>
  </si>
  <si>
    <t>Pico Rivera</t>
  </si>
  <si>
    <t>Piedmont</t>
  </si>
  <si>
    <t>Pinole</t>
  </si>
  <si>
    <t>Pismo Beach</t>
  </si>
  <si>
    <t>Pittsburg</t>
  </si>
  <si>
    <t>Placentia</t>
  </si>
  <si>
    <t>Placer County - Unincorporated</t>
  </si>
  <si>
    <t>Placerville</t>
  </si>
  <si>
    <t>Pleasant Hill</t>
  </si>
  <si>
    <t>Pleasanton</t>
  </si>
  <si>
    <t>Plumas County - Unincorporated</t>
  </si>
  <si>
    <t>Plumas County</t>
  </si>
  <si>
    <t>Plymouth</t>
  </si>
  <si>
    <t>Point Arena</t>
  </si>
  <si>
    <t>Pomona</t>
  </si>
  <si>
    <t>Port Hueneme</t>
  </si>
  <si>
    <t>Porterville</t>
  </si>
  <si>
    <t>Portola</t>
  </si>
  <si>
    <t>Portola Valley</t>
  </si>
  <si>
    <t>Poway</t>
  </si>
  <si>
    <t>Rancho Cordova</t>
  </si>
  <si>
    <t>Rancho Cucamonga</t>
  </si>
  <si>
    <t>Rancho Mirage</t>
  </si>
  <si>
    <t>Rancho Palos Verdes</t>
  </si>
  <si>
    <t>Rancho Santa Margarita</t>
  </si>
  <si>
    <t>Red Bluff</t>
  </si>
  <si>
    <t>Redding</t>
  </si>
  <si>
    <t>Redlands</t>
  </si>
  <si>
    <t>Redondo Beach</t>
  </si>
  <si>
    <t>Redwood City</t>
  </si>
  <si>
    <t>Reedley</t>
  </si>
  <si>
    <t>Rialto</t>
  </si>
  <si>
    <t>Richmond</t>
  </si>
  <si>
    <t>Ridgecrest</t>
  </si>
  <si>
    <t>Rio Dell</t>
  </si>
  <si>
    <t>Rio Vista</t>
  </si>
  <si>
    <t>Ripon</t>
  </si>
  <si>
    <t>Riverbank</t>
  </si>
  <si>
    <t>Riverside</t>
  </si>
  <si>
    <t>Riverside County - Unincorporated</t>
  </si>
  <si>
    <t>Rocklin</t>
  </si>
  <si>
    <t>Rohnert Park</t>
  </si>
  <si>
    <t>Rolling Hills</t>
  </si>
  <si>
    <t>Rolling Hills Estates</t>
  </si>
  <si>
    <t>Rosemead</t>
  </si>
  <si>
    <t>Roseville</t>
  </si>
  <si>
    <t>Ross</t>
  </si>
  <si>
    <t>Sacramento</t>
  </si>
  <si>
    <t>Sacramento County - Unincorporated</t>
  </si>
  <si>
    <t>Salinas</t>
  </si>
  <si>
    <t>San Anselmo</t>
  </si>
  <si>
    <t>San Benito County - Unincorporated</t>
  </si>
  <si>
    <t>San Bernardino</t>
  </si>
  <si>
    <t>San Bernardino County - Unincorporated</t>
  </si>
  <si>
    <t>San Bruno</t>
  </si>
  <si>
    <t>San Buenaventura</t>
  </si>
  <si>
    <t>San Carlos</t>
  </si>
  <si>
    <t>San Clemente</t>
  </si>
  <si>
    <t>San Diego</t>
  </si>
  <si>
    <t>San Diego County - Unincorporated</t>
  </si>
  <si>
    <t>San Dimas</t>
  </si>
  <si>
    <t>San Fernando</t>
  </si>
  <si>
    <t>San Francisco</t>
  </si>
  <si>
    <t>San Francisco County</t>
  </si>
  <si>
    <t>San Gabriel</t>
  </si>
  <si>
    <t>San Jacinto</t>
  </si>
  <si>
    <t>San Joaquin</t>
  </si>
  <si>
    <t>San Joaquin County - Unincorporated</t>
  </si>
  <si>
    <t>San Jose</t>
  </si>
  <si>
    <t>San Juan Bautista</t>
  </si>
  <si>
    <t>San Juan Capistrano</t>
  </si>
  <si>
    <t>San Leandro</t>
  </si>
  <si>
    <t>San Luis Obispo</t>
  </si>
  <si>
    <t>San Luis Obispo County - Unincorporated</t>
  </si>
  <si>
    <t>San Marcos</t>
  </si>
  <si>
    <t>San Marino</t>
  </si>
  <si>
    <t>San Mateo</t>
  </si>
  <si>
    <t>San Mateo County - Unincorporated</t>
  </si>
  <si>
    <t>San Pablo</t>
  </si>
  <si>
    <t>San Rafael</t>
  </si>
  <si>
    <t>San Ramon</t>
  </si>
  <si>
    <t>Sand City</t>
  </si>
  <si>
    <t>Sanger</t>
  </si>
  <si>
    <t>Santa Ana</t>
  </si>
  <si>
    <t>Santa Barbara</t>
  </si>
  <si>
    <t>Santa Barbara County - Unincorporated</t>
  </si>
  <si>
    <t>Santa Clara</t>
  </si>
  <si>
    <t>Santa Clara County - Unincorporated</t>
  </si>
  <si>
    <t>Santa Clarita</t>
  </si>
  <si>
    <t>Santa Cruz</t>
  </si>
  <si>
    <t>Santa Cruz County - Unincorporated</t>
  </si>
  <si>
    <t>Santa Fe Springs</t>
  </si>
  <si>
    <t>Santa Maria</t>
  </si>
  <si>
    <t>Santa Monica</t>
  </si>
  <si>
    <t>Santa Paula</t>
  </si>
  <si>
    <t>Santa Rosa</t>
  </si>
  <si>
    <t>Santee</t>
  </si>
  <si>
    <t>Saratoga</t>
  </si>
  <si>
    <t>Sausalito</t>
  </si>
  <si>
    <t>Scotts Valley</t>
  </si>
  <si>
    <t>Seal Beach</t>
  </si>
  <si>
    <t>Seaside</t>
  </si>
  <si>
    <t>Sebastopol</t>
  </si>
  <si>
    <t>Selma</t>
  </si>
  <si>
    <t>Shafter</t>
  </si>
  <si>
    <t>Shasta County - Unincorporated</t>
  </si>
  <si>
    <t>Shasta Lake</t>
  </si>
  <si>
    <t>Sierra County - Unincorporated</t>
  </si>
  <si>
    <t>Sierra Madre</t>
  </si>
  <si>
    <t>Signal Hill</t>
  </si>
  <si>
    <t>Simi Valley</t>
  </si>
  <si>
    <t>Siskiyou County - Unincorporated</t>
  </si>
  <si>
    <t>Solana Beach</t>
  </si>
  <si>
    <t>Solano County - Unincorporated</t>
  </si>
  <si>
    <t>Soledad</t>
  </si>
  <si>
    <t>Solvang</t>
  </si>
  <si>
    <t>Sonoma</t>
  </si>
  <si>
    <t>Sonoma County - Unincorporated</t>
  </si>
  <si>
    <t>Sonora</t>
  </si>
  <si>
    <t>Tuolumne County</t>
  </si>
  <si>
    <t>South El Monte</t>
  </si>
  <si>
    <t>South Gate</t>
  </si>
  <si>
    <t>South Lake Tahoe</t>
  </si>
  <si>
    <t>South Pasadena</t>
  </si>
  <si>
    <t>South San Francisco</t>
  </si>
  <si>
    <t>St. Helena</t>
  </si>
  <si>
    <t>Stanislaus County - Unincorporated</t>
  </si>
  <si>
    <t>Stanton</t>
  </si>
  <si>
    <t>Stockton</t>
  </si>
  <si>
    <t>Suisun City</t>
  </si>
  <si>
    <t>Sunnyvale</t>
  </si>
  <si>
    <t>Susanville</t>
  </si>
  <si>
    <t>Sutter County - Unincorporated</t>
  </si>
  <si>
    <t>Sutter Creek</t>
  </si>
  <si>
    <t>Taft</t>
  </si>
  <si>
    <t>Tehachapi</t>
  </si>
  <si>
    <t>Tehama</t>
  </si>
  <si>
    <t>Tehama County - Unincorporated</t>
  </si>
  <si>
    <t>Temecula</t>
  </si>
  <si>
    <t>Temple City</t>
  </si>
  <si>
    <t>Thousand Oaks</t>
  </si>
  <si>
    <t>Tiburon</t>
  </si>
  <si>
    <t>Torrance</t>
  </si>
  <si>
    <t>Tracy</t>
  </si>
  <si>
    <t>Trinidad</t>
  </si>
  <si>
    <t>Trinity County - Unincorporated</t>
  </si>
  <si>
    <t>Trinity County</t>
  </si>
  <si>
    <t>Truckee</t>
  </si>
  <si>
    <t>Tulare</t>
  </si>
  <si>
    <t>Tulare County - Unincorporated</t>
  </si>
  <si>
    <t>Tulelake</t>
  </si>
  <si>
    <t>Tuolumne County - Unincorporated</t>
  </si>
  <si>
    <t>Turlock</t>
  </si>
  <si>
    <t>Tustin</t>
  </si>
  <si>
    <t>Twentynine Palms</t>
  </si>
  <si>
    <t>Ukiah</t>
  </si>
  <si>
    <t>Union City</t>
  </si>
  <si>
    <t>Upland</t>
  </si>
  <si>
    <t>Vacaville</t>
  </si>
  <si>
    <t>Vallejo</t>
  </si>
  <si>
    <t>Ventura County - Unincorporated</t>
  </si>
  <si>
    <t>Vernon</t>
  </si>
  <si>
    <t>Victorville</t>
  </si>
  <si>
    <t>Villa Park</t>
  </si>
  <si>
    <t>Visalia</t>
  </si>
  <si>
    <t>Vista</t>
  </si>
  <si>
    <t>Walnut</t>
  </si>
  <si>
    <t>Walnut Creek</t>
  </si>
  <si>
    <t>Wasco</t>
  </si>
  <si>
    <t>Waterford</t>
  </si>
  <si>
    <t>Watsonville</t>
  </si>
  <si>
    <t>Weed</t>
  </si>
  <si>
    <t>West Covina</t>
  </si>
  <si>
    <t>West Hollywood</t>
  </si>
  <si>
    <t>West Sacramento</t>
  </si>
  <si>
    <t>Westlake Village</t>
  </si>
  <si>
    <t>Westminster</t>
  </si>
  <si>
    <t>Westmorland</t>
  </si>
  <si>
    <t>Wheatland</t>
  </si>
  <si>
    <t>Whittier</t>
  </si>
  <si>
    <t>Wildomar</t>
  </si>
  <si>
    <t>Williams</t>
  </si>
  <si>
    <t>Willits</t>
  </si>
  <si>
    <t>Willows</t>
  </si>
  <si>
    <t>Windsor</t>
  </si>
  <si>
    <t>Winters</t>
  </si>
  <si>
    <t>Woodlake</t>
  </si>
  <si>
    <t>Woodland</t>
  </si>
  <si>
    <t>Woodside</t>
  </si>
  <si>
    <t>Yolo County - Unincorporated</t>
  </si>
  <si>
    <t>Yorba Linda</t>
  </si>
  <si>
    <t>Yountville</t>
  </si>
  <si>
    <t>Yreka</t>
  </si>
  <si>
    <t>Yuba City</t>
  </si>
  <si>
    <t>Yuba County - Unincorporated</t>
  </si>
  <si>
    <t>Yucaipa</t>
  </si>
  <si>
    <t>Yucca Valley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</si>
</sst>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_([$$-409]* #,##0_);_([$$-409]* \(#,##0\);_([$$-409]* &quot;-&quot;??_);_(@_)"/>
  </numFmts>
  <fonts count="25" x14ac:knownFonts="1">
    <font>
      <sz val="11"/>
      <color theme="1"/>
      <name val="Calibri"/>
      <family val="2"/>
      <scheme val="minor"/>
    </font>
    <font>
      <b/>
      <sz val="22"/>
      <color rgb="FF000000"/>
      <name val="Arial"/>
      <family val="2"/>
    </font>
    <font>
      <b/>
      <sz val="24"/>
      <color theme="1"/>
      <name val="Arial"/>
    </font>
    <font>
      <sz val="16"/>
      <color theme="1"/>
      <name val="Arial"/>
    </font>
    <font>
      <b/>
      <sz val="12"/>
      <color theme="1"/>
      <name val="Arial"/>
    </font>
    <font>
      <b/>
      <sz val="12"/>
      <color theme="1"/>
      <name val="Calibri"/>
      <family val="2"/>
      <scheme val="minor"/>
    </font>
    <font>
      <i/>
      <sz val="11"/>
      <color theme="1"/>
      <name val="Calibri"/>
      <family val="2"/>
      <scheme val="minor"/>
    </font>
    <font>
      <b/>
      <sz val="12"/>
      <color rgb="FF000000"/>
      <name val="Arial"/>
    </font>
    <font>
      <sz val="10"/>
      <color theme="1"/>
      <name val="Arial"/>
    </font>
    <font>
      <sz val="10"/>
      <color rgb="FF000000"/>
      <name val="Arial"/>
    </font>
    <font>
      <b/>
      <sz val="10"/>
      <color theme="1"/>
      <name val="Arial"/>
    </font>
    <font>
      <b/>
      <sz val="16"/>
      <color theme="1"/>
      <name val="Arial"/>
    </font>
    <font>
      <sz val="10"/>
      <color rgb="FF333333"/>
      <name val="Arial"/>
      <charset val="1"/>
    </font>
    <font>
      <sz val="10"/>
      <color rgb="FF000000"/>
      <name val="Arial"/>
      <charset val="1"/>
    </font>
    <font>
      <i/>
      <sz val="10"/>
      <color theme="1"/>
      <name val="Arial"/>
    </font>
    <font>
      <sz val="10"/>
      <color rgb="FF000000"/>
      <name val="Arial"/>
      <family val="2"/>
    </font>
    <font>
      <b/>
      <sz val="11"/>
      <color theme="1"/>
      <name val="Arial"/>
    </font>
    <font>
      <b/>
      <sz val="11"/>
      <color rgb="FF000000"/>
      <name val="Calibri"/>
      <family val="2"/>
    </font>
    <font>
      <sz val="11"/>
      <color rgb="FF000000"/>
      <name val="Calibri"/>
      <family val="2"/>
    </font>
    <font>
      <sz val="11"/>
      <color theme="1"/>
      <name val="Arial"/>
    </font>
    <font>
      <b/>
      <sz val="16"/>
      <name val="Arial"/>
    </font>
    <font>
      <b/>
      <sz val="11"/>
      <color rgb="FF000000"/>
      <name val="Arial"/>
    </font>
    <font>
      <sz val="10"/>
      <color rgb="FF444444"/>
      <name val="Arial"/>
    </font>
    <font>
      <sz val="11"/>
      <color rgb="FFFF0000"/>
      <name val="Calibri"/>
      <family val="2"/>
      <scheme val="minor"/>
    </font>
    <font>
      <sz val="11"/>
      <color rgb="FF444444"/>
      <name val="Calibri"/>
      <family val="2"/>
      <charset val="1"/>
    </font>
  </fonts>
  <fills count="6">
    <fill>
      <patternFill patternType="none"/>
    </fill>
    <fill>
      <patternFill patternType="gray125"/>
    </fill>
    <fill>
      <patternFill patternType="solid">
        <fgColor rgb="FFFFF2CC"/>
        <bgColor indexed="64"/>
      </patternFill>
    </fill>
    <fill>
      <patternFill patternType="solid">
        <fgColor theme="7" tint="0.79998168889431442"/>
        <bgColor indexed="64"/>
      </patternFill>
    </fill>
    <fill>
      <patternFill patternType="solid">
        <fgColor rgb="FFE7E6E6"/>
        <bgColor rgb="FF000000"/>
      </patternFill>
    </fill>
    <fill>
      <patternFill patternType="solid">
        <fgColor rgb="FFFFFFFF"/>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1">
    <xf numFmtId="0" fontId="0" fillId="0" borderId="0"/>
  </cellStyleXfs>
  <cellXfs count="81">
    <xf numFmtId="0" fontId="0" fillId="0" borderId="0" xfId="0"/>
    <xf numFmtId="0" fontId="1" fillId="0" borderId="0" xfId="0" applyFont="1" applyBorder="1" applyAlignment="1">
      <alignment wrapText="1"/>
    </xf>
    <xf numFmtId="0" fontId="3" fillId="0" borderId="0" xfId="0" applyFont="1" applyAlignment="1">
      <alignment horizontal="center" vertical="center"/>
    </xf>
    <xf numFmtId="0" fontId="2" fillId="0" borderId="0" xfId="0" applyFont="1" applyAlignment="1">
      <alignment horizontal="center" vertical="center" wrapText="1"/>
    </xf>
    <xf numFmtId="0" fontId="4" fillId="0" borderId="0" xfId="0" applyFont="1" applyAlignment="1">
      <alignment horizontal="center"/>
    </xf>
    <xf numFmtId="0" fontId="5" fillId="0" borderId="0" xfId="0" applyFont="1" applyAlignment="1">
      <alignment horizontal="center"/>
    </xf>
    <xf numFmtId="0" fontId="6" fillId="0" borderId="0" xfId="0" applyFont="1"/>
    <xf numFmtId="0" fontId="7" fillId="0" borderId="0" xfId="0" applyFont="1" applyAlignment="1">
      <alignment horizontal="center"/>
    </xf>
    <xf numFmtId="0" fontId="8" fillId="0" borderId="0" xfId="0" applyFont="1" applyAlignment="1">
      <alignment horizontal="center"/>
    </xf>
    <xf numFmtId="0" fontId="8" fillId="0" borderId="0" xfId="0" applyFont="1"/>
    <xf numFmtId="0" fontId="9" fillId="0" borderId="0" xfId="0" applyFont="1" applyAlignment="1">
      <alignment horizontal="center" wrapText="1"/>
    </xf>
    <xf numFmtId="0" fontId="10" fillId="0" borderId="0" xfId="0" applyFont="1" applyAlignment="1">
      <alignment horizontal="center"/>
    </xf>
    <xf numFmtId="0" fontId="11" fillId="0" borderId="0" xfId="0" applyFont="1" applyAlignment="1">
      <alignment horizontal="center"/>
    </xf>
    <xf numFmtId="0" fontId="0" fillId="0" borderId="5" xfId="0" applyBorder="1"/>
    <xf numFmtId="0" fontId="15" fillId="0" borderId="5" xfId="0" applyFont="1" applyBorder="1" applyAlignment="1"/>
    <xf numFmtId="0" fontId="0" fillId="0" borderId="13" xfId="0" applyBorder="1"/>
    <xf numFmtId="0" fontId="0" fillId="0" borderId="1" xfId="0" applyBorder="1"/>
    <xf numFmtId="0" fontId="0" fillId="0" borderId="0" xfId="0" applyBorder="1"/>
    <xf numFmtId="0" fontId="15" fillId="0" borderId="0" xfId="0" applyFont="1" applyBorder="1" applyAlignment="1"/>
    <xf numFmtId="0" fontId="15" fillId="0" borderId="13" xfId="0" applyFont="1" applyBorder="1" applyAlignment="1"/>
    <xf numFmtId="0" fontId="0" fillId="0" borderId="0" xfId="0" applyFill="1" applyBorder="1" applyAlignment="1"/>
    <xf numFmtId="0" fontId="15" fillId="0" borderId="0" xfId="0" applyFont="1" applyFill="1" applyBorder="1" applyAlignment="1"/>
    <xf numFmtId="0" fontId="17" fillId="4" borderId="0" xfId="0" applyFont="1" applyFill="1" applyBorder="1" applyAlignment="1"/>
    <xf numFmtId="0" fontId="18" fillId="0" borderId="0" xfId="0" applyFont="1" applyFill="1" applyBorder="1" applyAlignment="1"/>
    <xf numFmtId="6" fontId="18" fillId="0" borderId="0" xfId="0" applyNumberFormat="1" applyFont="1" applyFill="1" applyBorder="1" applyAlignment="1"/>
    <xf numFmtId="0" fontId="8" fillId="0" borderId="1" xfId="0" applyFont="1" applyBorder="1" applyAlignment="1">
      <alignment vertical="center"/>
    </xf>
    <xf numFmtId="0" fontId="0" fillId="5" borderId="0" xfId="0" applyFill="1"/>
    <xf numFmtId="0" fontId="23" fillId="0" borderId="0" xfId="0" applyFont="1" applyFill="1"/>
    <xf numFmtId="0" fontId="8" fillId="3" borderId="1"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8" fillId="0" borderId="1" xfId="0" applyFont="1" applyBorder="1" applyAlignment="1">
      <alignment vertical="center" wrapText="1"/>
    </xf>
    <xf numFmtId="0" fontId="0" fillId="0" borderId="0" xfId="0" applyAlignment="1">
      <alignment horizontal="left" vertical="center"/>
    </xf>
    <xf numFmtId="0" fontId="14" fillId="0" borderId="1" xfId="0" applyFont="1" applyBorder="1" applyAlignment="1">
      <alignment horizontal="center" vertical="center" wrapText="1"/>
    </xf>
    <xf numFmtId="0" fontId="8"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5" borderId="1" xfId="0" applyFont="1" applyFill="1" applyBorder="1" applyAlignment="1">
      <alignment horizontal="left" vertical="center"/>
    </xf>
    <xf numFmtId="0" fontId="13" fillId="5" borderId="6" xfId="0" applyFont="1" applyFill="1" applyBorder="1" applyAlignment="1">
      <alignment horizontal="left"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5" xfId="0" applyFont="1" applyBorder="1" applyAlignment="1">
      <alignment horizontal="left" vertical="center" wrapText="1"/>
    </xf>
    <xf numFmtId="0" fontId="8" fillId="5" borderId="6" xfId="0" applyFont="1" applyFill="1" applyBorder="1" applyAlignment="1">
      <alignment horizontal="left" vertical="center" wrapText="1"/>
    </xf>
    <xf numFmtId="0" fontId="8" fillId="0" borderId="5" xfId="0" applyFont="1" applyBorder="1" applyAlignment="1">
      <alignment vertical="center" wrapText="1"/>
    </xf>
    <xf numFmtId="0" fontId="16" fillId="0" borderId="8" xfId="0" applyFont="1" applyFill="1" applyBorder="1" applyAlignment="1">
      <alignment horizontal="center" wrapText="1"/>
    </xf>
    <xf numFmtId="0" fontId="8" fillId="2" borderId="9" xfId="0" applyFont="1" applyFill="1" applyBorder="1" applyAlignment="1" applyProtection="1">
      <protection locked="0"/>
    </xf>
    <xf numFmtId="0" fontId="8" fillId="0" borderId="0" xfId="0" applyFont="1" applyBorder="1" applyAlignment="1"/>
    <xf numFmtId="0" fontId="8" fillId="0" borderId="14" xfId="0" applyFont="1" applyBorder="1" applyAlignment="1"/>
    <xf numFmtId="0" fontId="0" fillId="2" borderId="1" xfId="0" applyFill="1" applyBorder="1" applyAlignment="1" applyProtection="1">
      <protection locked="0"/>
    </xf>
    <xf numFmtId="0" fontId="8" fillId="0" borderId="1" xfId="0" applyFont="1" applyBorder="1" applyAlignment="1">
      <alignment vertical="center" wrapText="1"/>
    </xf>
    <xf numFmtId="0" fontId="8" fillId="2" borderId="1" xfId="0" applyFont="1" applyFill="1" applyBorder="1" applyAlignment="1" applyProtection="1">
      <protection locked="0"/>
    </xf>
    <xf numFmtId="0" fontId="8" fillId="2" borderId="12" xfId="0" applyFont="1" applyFill="1" applyBorder="1" applyAlignment="1" applyProtection="1">
      <protection locked="0"/>
    </xf>
    <xf numFmtId="0" fontId="0" fillId="0" borderId="8" xfId="0" applyBorder="1" applyAlignment="1"/>
    <xf numFmtId="0" fontId="11" fillId="0" borderId="2" xfId="0" applyFont="1" applyBorder="1" applyAlignment="1">
      <alignment horizontal="center"/>
    </xf>
    <xf numFmtId="0" fontId="8" fillId="2" borderId="11" xfId="0" applyFont="1" applyFill="1" applyBorder="1" applyAlignment="1" applyProtection="1">
      <protection locked="0"/>
    </xf>
    <xf numFmtId="0" fontId="8" fillId="2" borderId="7" xfId="0" applyFont="1" applyFill="1" applyBorder="1" applyAlignment="1" applyProtection="1">
      <protection locked="0"/>
    </xf>
    <xf numFmtId="0" fontId="19" fillId="2" borderId="1" xfId="0" applyFont="1" applyFill="1" applyBorder="1" applyAlignment="1" applyProtection="1">
      <alignment horizontal="left" vertical="center" wrapText="1"/>
      <protection locked="0"/>
    </xf>
    <xf numFmtId="0" fontId="8" fillId="0" borderId="10" xfId="0" applyFont="1" applyBorder="1" applyAlignment="1">
      <alignment horizontal="left"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8" fillId="0" borderId="10" xfId="0" applyFont="1" applyBorder="1" applyAlignment="1">
      <alignment vertical="center" wrapText="1"/>
    </xf>
    <xf numFmtId="0" fontId="21" fillId="0" borderId="1" xfId="0" applyFont="1" applyBorder="1" applyAlignment="1">
      <alignment horizontal="center" vertical="center" wrapText="1"/>
    </xf>
    <xf numFmtId="0" fontId="15" fillId="0" borderId="1" xfId="0" applyFont="1" applyFill="1" applyBorder="1" applyAlignment="1">
      <alignment vertical="center" wrapText="1"/>
    </xf>
    <xf numFmtId="0" fontId="9" fillId="0" borderId="1" xfId="0" applyFont="1" applyFill="1" applyBorder="1" applyAlignment="1">
      <alignment vertical="center" wrapText="1"/>
    </xf>
    <xf numFmtId="0" fontId="0" fillId="0" borderId="8" xfId="0" applyBorder="1" applyAlignment="1">
      <alignment horizontal="center"/>
    </xf>
    <xf numFmtId="0" fontId="19" fillId="2" borderId="7" xfId="0" applyFont="1" applyFill="1" applyBorder="1" applyAlignment="1" applyProtection="1">
      <alignment horizontal="left" vertical="center" wrapText="1"/>
      <protection locked="0"/>
    </xf>
    <xf numFmtId="0" fontId="19" fillId="2" borderId="8" xfId="0" applyFont="1" applyFill="1" applyBorder="1" applyAlignment="1" applyProtection="1">
      <alignment horizontal="left" vertical="center" wrapText="1"/>
      <protection locked="0"/>
    </xf>
    <xf numFmtId="0" fontId="19" fillId="2" borderId="9"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left" vertical="center"/>
      <protection locked="0"/>
    </xf>
    <xf numFmtId="164" fontId="8" fillId="0" borderId="1" xfId="0" applyNumberFormat="1" applyFont="1" applyFill="1" applyBorder="1" applyAlignment="1" applyProtection="1">
      <alignment vertical="center"/>
    </xf>
    <xf numFmtId="0" fontId="11" fillId="0" borderId="3" xfId="0" applyFont="1" applyBorder="1" applyAlignment="1">
      <alignment horizontal="center"/>
    </xf>
    <xf numFmtId="0" fontId="11" fillId="0" borderId="4" xfId="0" applyFont="1" applyBorder="1" applyAlignment="1">
      <alignment horizontal="center"/>
    </xf>
    <xf numFmtId="0" fontId="8" fillId="2" borderId="1" xfId="0" applyFont="1" applyFill="1" applyBorder="1" applyAlignment="1" applyProtection="1">
      <alignment vertical="center"/>
      <protection locked="0"/>
    </xf>
    <xf numFmtId="164" fontId="22" fillId="0" borderId="1" xfId="0" quotePrefix="1" applyNumberFormat="1" applyFont="1" applyBorder="1" applyAlignment="1" applyProtection="1">
      <alignment vertical="center"/>
    </xf>
    <xf numFmtId="0" fontId="24" fillId="0" borderId="7" xfId="0" applyFont="1" applyBorder="1" applyAlignment="1" applyProtection="1"/>
    <xf numFmtId="0" fontId="24" fillId="0" borderId="8" xfId="0" quotePrefix="1" applyFont="1" applyBorder="1" applyAlignment="1" applyProtection="1"/>
    <xf numFmtId="0" fontId="24" fillId="0" borderId="9" xfId="0" quotePrefix="1" applyFont="1" applyBorder="1" applyAlignment="1" applyProtection="1"/>
    <xf numFmtId="0" fontId="9" fillId="0" borderId="10" xfId="0" applyFont="1" applyBorder="1" applyAlignment="1">
      <alignment horizontal="left" vertical="center" wrapText="1" indent="1"/>
    </xf>
    <xf numFmtId="0" fontId="10" fillId="0" borderId="10" xfId="0" applyFont="1" applyBorder="1" applyAlignment="1">
      <alignment horizontal="left" vertical="center" wrapText="1" indent="1"/>
    </xf>
    <xf numFmtId="164" fontId="22" fillId="0" borderId="1" xfId="0" applyNumberFormat="1" applyFont="1" applyBorder="1" applyAlignment="1" applyProtection="1">
      <alignmen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1162050</xdr:colOff>
      <xdr:row>2</xdr:row>
      <xdr:rowOff>95250</xdr:rowOff>
    </xdr:from>
    <xdr:to>
      <xdr:col>0</xdr:col>
      <xdr:colOff>3038475</xdr:colOff>
      <xdr:row>12</xdr:row>
      <xdr:rowOff>66675</xdr:rowOff>
    </xdr:to>
    <xdr:pic>
      <xdr:nvPicPr>
        <xdr:cNvPr id="3" name="Picture 1" descr="HCD Logo">
          <a:extLst>
            <a:ext uri="{FF2B5EF4-FFF2-40B4-BE49-F238E27FC236}">
              <a16:creationId xmlns:a16="http://schemas.microsoft.com/office/drawing/2014/main" id="{DCF7CACE-089C-18B7-213A-0ED2BAAAACA7}"/>
            </a:ext>
          </a:extLst>
        </xdr:cNvPr>
        <xdr:cNvPicPr>
          <a:picLocks noChangeAspect="1"/>
        </xdr:cNvPicPr>
      </xdr:nvPicPr>
      <xdr:blipFill>
        <a:blip xmlns:r="http://schemas.openxmlformats.org/officeDocument/2006/relationships" r:embed="rId1"/>
        <a:stretch>
          <a:fillRect/>
        </a:stretch>
      </xdr:blipFill>
      <xdr:spPr>
        <a:xfrm>
          <a:off x="1162050" y="1371600"/>
          <a:ext cx="1876425" cy="1876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tabSelected="1" workbookViewId="0">
      <selection activeCell="A9" sqref="A9"/>
    </sheetView>
  </sheetViews>
  <sheetFormatPr defaultRowHeight="15" x14ac:dyDescent="0.25"/>
  <cols>
    <col min="1" max="1" width="65.7109375" customWidth="1"/>
  </cols>
  <sheetData>
    <row r="1" spans="1:7" ht="70.5" customHeight="1" x14ac:dyDescent="0.4">
      <c r="A1" s="3" t="s">
        <v>0</v>
      </c>
      <c r="B1" s="1"/>
      <c r="C1" s="1"/>
      <c r="D1" s="1"/>
      <c r="E1" s="1"/>
      <c r="F1" s="1"/>
      <c r="G1" s="1"/>
    </row>
    <row r="2" spans="1:7" ht="30" customHeight="1" x14ac:dyDescent="0.25">
      <c r="A2" s="2" t="s">
        <v>1</v>
      </c>
    </row>
    <row r="14" spans="1:7" ht="15.75" x14ac:dyDescent="0.25">
      <c r="A14" s="4" t="s">
        <v>2</v>
      </c>
    </row>
    <row r="15" spans="1:7" ht="15.75" x14ac:dyDescent="0.25">
      <c r="A15" s="4" t="s">
        <v>3</v>
      </c>
    </row>
    <row r="17" spans="1:2" ht="15.75" x14ac:dyDescent="0.25">
      <c r="A17" s="4" t="s">
        <v>4</v>
      </c>
    </row>
    <row r="18" spans="1:2" ht="15.75" x14ac:dyDescent="0.25">
      <c r="A18" s="4" t="s">
        <v>5</v>
      </c>
    </row>
    <row r="19" spans="1:2" x14ac:dyDescent="0.25">
      <c r="B19" s="6"/>
    </row>
    <row r="20" spans="1:2" ht="15.75" x14ac:dyDescent="0.25">
      <c r="A20" s="4" t="s">
        <v>6</v>
      </c>
    </row>
    <row r="21" spans="1:2" ht="15.75" x14ac:dyDescent="0.25">
      <c r="A21" s="7" t="s">
        <v>7</v>
      </c>
    </row>
    <row r="22" spans="1:2" ht="15.75" x14ac:dyDescent="0.25">
      <c r="A22" s="5"/>
    </row>
    <row r="23" spans="1:2" ht="15.75" x14ac:dyDescent="0.25">
      <c r="A23" s="4" t="s">
        <v>8</v>
      </c>
    </row>
    <row r="24" spans="1:2" ht="15.75" x14ac:dyDescent="0.25">
      <c r="A24" s="4" t="s">
        <v>9</v>
      </c>
    </row>
    <row r="26" spans="1:2" x14ac:dyDescent="0.25">
      <c r="A26" s="11" t="s">
        <v>10</v>
      </c>
    </row>
    <row r="27" spans="1:2" x14ac:dyDescent="0.25">
      <c r="A27" s="8" t="s">
        <v>11</v>
      </c>
    </row>
    <row r="28" spans="1:2" ht="39" customHeight="1" x14ac:dyDescent="0.25">
      <c r="A28" s="10" t="s">
        <v>12</v>
      </c>
    </row>
    <row r="29" spans="1:2" x14ac:dyDescent="0.25">
      <c r="A29" s="8" t="s">
        <v>13</v>
      </c>
    </row>
  </sheetData>
  <sheetProtection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1742C-86B8-482F-9A4A-2B096DA29E3E}">
  <dimension ref="A1:N19"/>
  <sheetViews>
    <sheetView workbookViewId="0">
      <selection activeCell="A2" sqref="A2:K2"/>
    </sheetView>
  </sheetViews>
  <sheetFormatPr defaultRowHeight="15" x14ac:dyDescent="0.25"/>
  <sheetData>
    <row r="1" spans="1:14" ht="30" customHeight="1" x14ac:dyDescent="0.25">
      <c r="A1" s="38" t="s">
        <v>14</v>
      </c>
      <c r="B1" s="39"/>
      <c r="C1" s="39"/>
      <c r="D1" s="39"/>
      <c r="E1" s="39"/>
      <c r="F1" s="39"/>
      <c r="G1" s="39"/>
      <c r="H1" s="39"/>
      <c r="I1" s="39"/>
      <c r="J1" s="39"/>
      <c r="K1" s="40"/>
      <c r="M1" s="26"/>
      <c r="N1" s="27"/>
    </row>
    <row r="2" spans="1:14" s="9" customFormat="1" ht="66" customHeight="1" x14ac:dyDescent="0.2">
      <c r="A2" s="41" t="s">
        <v>15</v>
      </c>
      <c r="B2" s="41"/>
      <c r="C2" s="41"/>
      <c r="D2" s="41"/>
      <c r="E2" s="41"/>
      <c r="F2" s="41"/>
      <c r="G2" s="41"/>
      <c r="H2" s="41"/>
      <c r="I2" s="41"/>
      <c r="J2" s="41"/>
      <c r="K2" s="41"/>
    </row>
    <row r="3" spans="1:14" s="9" customFormat="1" ht="39" customHeight="1" x14ac:dyDescent="0.2">
      <c r="A3" s="42" t="s">
        <v>16</v>
      </c>
      <c r="B3" s="42"/>
      <c r="C3" s="42"/>
      <c r="D3" s="42"/>
      <c r="E3" s="42"/>
      <c r="F3" s="42"/>
      <c r="G3" s="42"/>
      <c r="H3" s="42"/>
      <c r="I3" s="42"/>
      <c r="J3" s="42"/>
      <c r="K3" s="42"/>
    </row>
    <row r="4" spans="1:14" s="9" customFormat="1" ht="15" customHeight="1" x14ac:dyDescent="0.25">
      <c r="A4" s="44" t="s">
        <v>17</v>
      </c>
      <c r="B4" s="44"/>
      <c r="C4" s="44"/>
      <c r="D4" s="44"/>
      <c r="E4" s="44"/>
      <c r="F4" s="44"/>
      <c r="G4" s="44"/>
      <c r="H4" s="44"/>
      <c r="I4" s="44"/>
      <c r="J4" s="44"/>
      <c r="K4" s="44"/>
    </row>
    <row r="5" spans="1:14" s="9" customFormat="1" ht="39" customHeight="1" x14ac:dyDescent="0.2">
      <c r="A5" s="43" t="s">
        <v>18</v>
      </c>
      <c r="B5" s="43"/>
      <c r="C5" s="43"/>
      <c r="D5" s="43"/>
      <c r="E5" s="43"/>
      <c r="F5" s="43"/>
      <c r="G5" s="43"/>
      <c r="H5" s="43"/>
      <c r="I5" s="43"/>
      <c r="J5" s="43"/>
      <c r="K5" s="43"/>
    </row>
    <row r="6" spans="1:14" s="9" customFormat="1" ht="40.5" customHeight="1" x14ac:dyDescent="0.2">
      <c r="A6" s="28"/>
      <c r="B6" s="35" t="s">
        <v>19</v>
      </c>
      <c r="C6" s="35"/>
      <c r="D6" s="35"/>
      <c r="E6" s="35"/>
      <c r="F6" s="35"/>
      <c r="G6" s="35"/>
      <c r="H6" s="35"/>
      <c r="I6" s="35"/>
      <c r="J6" s="35"/>
      <c r="K6" s="35"/>
    </row>
    <row r="7" spans="1:14" s="9" customFormat="1" ht="40.5" customHeight="1" x14ac:dyDescent="0.2">
      <c r="A7" s="28"/>
      <c r="B7" s="34" t="s">
        <v>20</v>
      </c>
      <c r="C7" s="34"/>
      <c r="D7" s="34"/>
      <c r="E7" s="34"/>
      <c r="F7" s="34"/>
      <c r="G7" s="34"/>
      <c r="H7" s="34"/>
      <c r="I7" s="34"/>
      <c r="J7" s="34"/>
      <c r="K7" s="34"/>
    </row>
    <row r="8" spans="1:14" s="9" customFormat="1" ht="40.5" customHeight="1" x14ac:dyDescent="0.2">
      <c r="A8" s="28"/>
      <c r="B8" s="35" t="s">
        <v>21</v>
      </c>
      <c r="C8" s="35"/>
      <c r="D8" s="35"/>
      <c r="E8" s="35"/>
      <c r="F8" s="35"/>
      <c r="G8" s="35"/>
      <c r="H8" s="35"/>
      <c r="I8" s="35"/>
      <c r="J8" s="35"/>
      <c r="K8" s="35"/>
    </row>
    <row r="9" spans="1:14" s="9" customFormat="1" ht="12.75" customHeight="1" x14ac:dyDescent="0.2">
      <c r="A9" s="28"/>
      <c r="B9" s="36" t="s">
        <v>22</v>
      </c>
      <c r="C9" s="36"/>
      <c r="D9" s="36"/>
      <c r="E9" s="36"/>
      <c r="F9" s="36"/>
      <c r="G9" s="36"/>
      <c r="H9" s="36"/>
      <c r="I9" s="36"/>
      <c r="J9" s="36"/>
      <c r="K9" s="36"/>
    </row>
    <row r="10" spans="1:14" s="9" customFormat="1" ht="50.25" customHeight="1" x14ac:dyDescent="0.2">
      <c r="A10" s="28"/>
      <c r="B10" s="35" t="s">
        <v>23</v>
      </c>
      <c r="C10" s="35"/>
      <c r="D10" s="35"/>
      <c r="E10" s="35"/>
      <c r="F10" s="35"/>
      <c r="G10" s="35"/>
      <c r="H10" s="35"/>
      <c r="I10" s="35"/>
      <c r="J10" s="35"/>
      <c r="K10" s="35"/>
    </row>
    <row r="11" spans="1:14" s="9" customFormat="1" ht="12.75" customHeight="1" x14ac:dyDescent="0.2">
      <c r="A11" s="29"/>
      <c r="B11" s="37" t="s">
        <v>24</v>
      </c>
      <c r="C11" s="37"/>
      <c r="D11" s="37"/>
      <c r="E11" s="37"/>
      <c r="F11" s="37"/>
      <c r="G11" s="37"/>
      <c r="H11" s="37"/>
      <c r="I11" s="37"/>
      <c r="J11" s="37"/>
      <c r="K11" s="37"/>
    </row>
    <row r="12" spans="1:14" s="9" customFormat="1" ht="40.5" customHeight="1" x14ac:dyDescent="0.2">
      <c r="A12" s="33" t="s">
        <v>25</v>
      </c>
      <c r="B12" s="33"/>
      <c r="C12" s="33"/>
      <c r="D12" s="33"/>
      <c r="E12" s="33"/>
      <c r="F12" s="33"/>
      <c r="G12" s="33"/>
      <c r="H12" s="33"/>
      <c r="I12" s="33"/>
      <c r="J12" s="33"/>
      <c r="K12" s="33"/>
    </row>
    <row r="13" spans="1:14" s="9" customFormat="1" ht="12.75" x14ac:dyDescent="0.2"/>
    <row r="14" spans="1:14" s="9" customFormat="1" ht="12.75" x14ac:dyDescent="0.2"/>
    <row r="15" spans="1:14" s="9" customFormat="1" ht="12.75" x14ac:dyDescent="0.2"/>
    <row r="16" spans="1:14" s="9" customFormat="1" ht="12.75" x14ac:dyDescent="0.2"/>
    <row r="17" s="9" customFormat="1" ht="12.75" x14ac:dyDescent="0.2"/>
    <row r="18" s="9" customFormat="1" ht="12.75" x14ac:dyDescent="0.2"/>
    <row r="19" s="9" customFormat="1" ht="12.75" x14ac:dyDescent="0.2"/>
  </sheetData>
  <sheetProtection sheet="1" objects="1" scenarios="1"/>
  <mergeCells count="12">
    <mergeCell ref="A1:K1"/>
    <mergeCell ref="A2:K2"/>
    <mergeCell ref="A3:K3"/>
    <mergeCell ref="A5:K5"/>
    <mergeCell ref="B6:K6"/>
    <mergeCell ref="A4:K4"/>
    <mergeCell ref="A12:K12"/>
    <mergeCell ref="B7:K7"/>
    <mergeCell ref="B8:K8"/>
    <mergeCell ref="B9:K9"/>
    <mergeCell ref="B10:K10"/>
    <mergeCell ref="B11:K11"/>
  </mergeCells>
  <dataValidations count="2">
    <dataValidation type="list" operator="equal" allowBlank="1" showInputMessage="1" showErrorMessage="1" sqref="A6" xr:uid="{7BF7C7F1-0413-449A-91DA-A2CC7B80A64C}">
      <formula1>"X"</formula1>
    </dataValidation>
    <dataValidation type="list" allowBlank="1" showInputMessage="1" showErrorMessage="1" sqref="A7:A11" xr:uid="{D162247C-DAEF-48AB-9DEC-AF337B6B8E95}">
      <formula1>"X"</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D5DE5-A5ED-46D1-91F8-47ED072A3C70}">
  <dimension ref="A1:K20"/>
  <sheetViews>
    <sheetView workbookViewId="0">
      <selection sqref="A1:H1"/>
    </sheetView>
  </sheetViews>
  <sheetFormatPr defaultRowHeight="15" x14ac:dyDescent="0.25"/>
  <cols>
    <col min="1" max="1" width="30.7109375" customWidth="1"/>
  </cols>
  <sheetData>
    <row r="1" spans="1:11" ht="18" customHeight="1" x14ac:dyDescent="0.3">
      <c r="A1" s="53" t="s">
        <v>26</v>
      </c>
      <c r="B1" s="53"/>
      <c r="C1" s="53"/>
      <c r="D1" s="53"/>
      <c r="E1" s="53"/>
      <c r="F1" s="53"/>
      <c r="G1" s="53"/>
      <c r="H1" s="53"/>
      <c r="I1" s="12"/>
      <c r="J1" s="12"/>
      <c r="K1" s="12"/>
    </row>
    <row r="2" spans="1:11" x14ac:dyDescent="0.25">
      <c r="A2" s="13" t="s">
        <v>27</v>
      </c>
      <c r="B2" s="54"/>
      <c r="C2" s="54"/>
      <c r="D2" s="54"/>
      <c r="E2" s="15"/>
      <c r="F2" s="46"/>
      <c r="G2" s="46"/>
      <c r="H2" s="47"/>
    </row>
    <row r="3" spans="1:11" x14ac:dyDescent="0.25">
      <c r="A3" s="13" t="s">
        <v>28</v>
      </c>
      <c r="B3" s="45"/>
      <c r="C3" s="45"/>
      <c r="D3" s="45"/>
      <c r="E3" s="15"/>
      <c r="F3" s="46"/>
      <c r="G3" s="46"/>
      <c r="H3" s="47"/>
    </row>
    <row r="4" spans="1:11" x14ac:dyDescent="0.25">
      <c r="A4" s="13" t="s">
        <v>29</v>
      </c>
      <c r="B4" s="45"/>
      <c r="C4" s="45"/>
      <c r="D4" s="45"/>
      <c r="E4" s="15"/>
      <c r="F4" s="46"/>
      <c r="G4" s="46"/>
      <c r="H4" s="47"/>
    </row>
    <row r="5" spans="1:11" x14ac:dyDescent="0.25">
      <c r="A5" s="13" t="s">
        <v>30</v>
      </c>
      <c r="B5" s="45"/>
      <c r="C5" s="45"/>
      <c r="D5" s="45"/>
      <c r="E5" s="15" t="s">
        <v>31</v>
      </c>
      <c r="F5" s="55"/>
      <c r="G5" s="55"/>
      <c r="H5" s="50"/>
    </row>
    <row r="6" spans="1:11" x14ac:dyDescent="0.25">
      <c r="A6" s="13" t="s">
        <v>32</v>
      </c>
      <c r="B6" s="45"/>
      <c r="C6" s="45"/>
      <c r="D6" s="45"/>
      <c r="E6" s="15"/>
      <c r="F6" s="46"/>
      <c r="G6" s="46"/>
      <c r="H6" s="47"/>
    </row>
    <row r="7" spans="1:11" ht="15" customHeight="1" x14ac:dyDescent="0.25">
      <c r="A7" s="14" t="s">
        <v>33</v>
      </c>
      <c r="B7" s="45"/>
      <c r="C7" s="45"/>
      <c r="D7" s="45"/>
      <c r="E7" s="15"/>
      <c r="F7" s="46"/>
      <c r="G7" s="46"/>
      <c r="H7" s="47"/>
    </row>
    <row r="8" spans="1:11" ht="15" customHeight="1" x14ac:dyDescent="0.25">
      <c r="A8" s="14" t="s">
        <v>34</v>
      </c>
      <c r="B8" s="45"/>
      <c r="C8" s="45"/>
      <c r="D8" s="45"/>
      <c r="E8" s="15"/>
      <c r="F8" s="46"/>
      <c r="G8" s="46"/>
      <c r="H8" s="47"/>
    </row>
    <row r="9" spans="1:11" ht="15" customHeight="1" x14ac:dyDescent="0.25">
      <c r="A9" s="14" t="s">
        <v>35</v>
      </c>
      <c r="B9" s="45"/>
      <c r="C9" s="45"/>
      <c r="D9" s="45"/>
      <c r="E9" s="15"/>
      <c r="F9" s="46"/>
      <c r="G9" s="46"/>
      <c r="H9" s="47"/>
    </row>
    <row r="10" spans="1:11" ht="15" customHeight="1" x14ac:dyDescent="0.25">
      <c r="A10" s="14" t="s">
        <v>36</v>
      </c>
      <c r="B10" s="45"/>
      <c r="C10" s="45"/>
      <c r="D10" s="45"/>
      <c r="E10" s="15"/>
      <c r="F10" s="46"/>
      <c r="G10" s="46"/>
      <c r="H10" s="47"/>
    </row>
    <row r="11" spans="1:11" ht="15" customHeight="1" x14ac:dyDescent="0.25">
      <c r="A11" s="14" t="s">
        <v>37</v>
      </c>
      <c r="B11" s="45"/>
      <c r="C11" s="45"/>
      <c r="D11" s="45"/>
      <c r="E11" s="15" t="s">
        <v>38</v>
      </c>
      <c r="F11" s="55"/>
      <c r="G11" s="55"/>
      <c r="H11" s="50"/>
    </row>
    <row r="12" spans="1:11" x14ac:dyDescent="0.25">
      <c r="A12" s="14" t="s">
        <v>39</v>
      </c>
      <c r="B12" s="45"/>
      <c r="C12" s="45"/>
      <c r="D12" s="45"/>
      <c r="E12" s="15"/>
      <c r="F12" s="46"/>
      <c r="G12" s="46"/>
      <c r="H12" s="47"/>
    </row>
    <row r="13" spans="1:11" x14ac:dyDescent="0.25">
      <c r="A13" s="14" t="s">
        <v>40</v>
      </c>
      <c r="B13" s="45"/>
      <c r="C13" s="45"/>
      <c r="D13" s="45"/>
      <c r="E13" s="15"/>
      <c r="F13" s="46"/>
      <c r="G13" s="46"/>
      <c r="H13" s="47"/>
    </row>
    <row r="14" spans="1:11" x14ac:dyDescent="0.25">
      <c r="A14" s="14" t="s">
        <v>41</v>
      </c>
      <c r="B14" s="51"/>
      <c r="C14" s="51"/>
      <c r="D14" s="51"/>
      <c r="E14" s="15"/>
      <c r="F14" s="46"/>
      <c r="G14" s="46"/>
      <c r="H14" s="47"/>
    </row>
    <row r="15" spans="1:11" x14ac:dyDescent="0.25">
      <c r="A15" s="19" t="s">
        <v>37</v>
      </c>
      <c r="B15" s="50"/>
      <c r="C15" s="50"/>
      <c r="D15" s="50"/>
      <c r="E15" s="17" t="s">
        <v>38</v>
      </c>
      <c r="F15" s="50"/>
      <c r="G15" s="50"/>
      <c r="H15" s="50"/>
    </row>
    <row r="16" spans="1:11" x14ac:dyDescent="0.25">
      <c r="A16" s="18" t="s">
        <v>39</v>
      </c>
      <c r="B16" s="50"/>
      <c r="C16" s="50"/>
      <c r="D16" s="50"/>
      <c r="E16" s="17"/>
      <c r="F16" s="46"/>
      <c r="G16" s="46"/>
      <c r="H16" s="47"/>
    </row>
    <row r="17" spans="1:8" x14ac:dyDescent="0.25">
      <c r="A17" s="52"/>
      <c r="B17" s="52"/>
      <c r="C17" s="52"/>
      <c r="D17" s="52"/>
      <c r="E17" s="52"/>
      <c r="F17" s="52"/>
      <c r="G17" s="52"/>
      <c r="H17" s="52"/>
    </row>
    <row r="18" spans="1:8" ht="53.25" customHeight="1" x14ac:dyDescent="0.25">
      <c r="A18" s="49" t="s">
        <v>42</v>
      </c>
      <c r="B18" s="49"/>
      <c r="C18" s="49"/>
      <c r="D18" s="49"/>
      <c r="E18" s="49"/>
      <c r="F18" s="49"/>
      <c r="G18" s="49"/>
      <c r="H18" s="49"/>
    </row>
    <row r="19" spans="1:8" x14ac:dyDescent="0.25">
      <c r="A19" s="16" t="s">
        <v>43</v>
      </c>
      <c r="B19" s="48"/>
      <c r="C19" s="48"/>
      <c r="D19" s="48"/>
      <c r="E19" s="48"/>
      <c r="F19" s="16" t="s">
        <v>44</v>
      </c>
      <c r="G19" s="48"/>
      <c r="H19" s="48"/>
    </row>
    <row r="20" spans="1:8" x14ac:dyDescent="0.25">
      <c r="A20" s="16" t="s">
        <v>45</v>
      </c>
      <c r="B20" s="48"/>
      <c r="C20" s="48"/>
      <c r="D20" s="48"/>
      <c r="E20" s="48"/>
      <c r="F20" s="16" t="s">
        <v>46</v>
      </c>
      <c r="G20" s="48"/>
      <c r="H20" s="48"/>
    </row>
  </sheetData>
  <sheetProtection sheet="1" objects="1" scenarios="1"/>
  <mergeCells count="37">
    <mergeCell ref="F13:H13"/>
    <mergeCell ref="F14:H14"/>
    <mergeCell ref="B9:D9"/>
    <mergeCell ref="B10:D10"/>
    <mergeCell ref="B11:D11"/>
    <mergeCell ref="B12:D12"/>
    <mergeCell ref="B13:D13"/>
    <mergeCell ref="F8:H8"/>
    <mergeCell ref="F9:H9"/>
    <mergeCell ref="F10:H10"/>
    <mergeCell ref="F11:H11"/>
    <mergeCell ref="F12:H12"/>
    <mergeCell ref="A1:H1"/>
    <mergeCell ref="B2:D2"/>
    <mergeCell ref="B3:D3"/>
    <mergeCell ref="B4:D4"/>
    <mergeCell ref="B5:D5"/>
    <mergeCell ref="F2:H2"/>
    <mergeCell ref="F3:H3"/>
    <mergeCell ref="F4:H4"/>
    <mergeCell ref="F5:H5"/>
    <mergeCell ref="B6:D6"/>
    <mergeCell ref="B7:D7"/>
    <mergeCell ref="B8:D8"/>
    <mergeCell ref="F6:H6"/>
    <mergeCell ref="B20:E20"/>
    <mergeCell ref="G19:H19"/>
    <mergeCell ref="G20:H20"/>
    <mergeCell ref="A18:H18"/>
    <mergeCell ref="B19:E19"/>
    <mergeCell ref="F15:H15"/>
    <mergeCell ref="F16:H16"/>
    <mergeCell ref="B14:D14"/>
    <mergeCell ref="B15:D15"/>
    <mergeCell ref="A17:H17"/>
    <mergeCell ref="B16:D16"/>
    <mergeCell ref="F7:H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51F9-AD9E-433E-9ED8-22E09E5B550E}">
  <dimension ref="A1:S27"/>
  <sheetViews>
    <sheetView topLeftCell="A7" workbookViewId="0">
      <selection activeCell="T11" sqref="T11"/>
    </sheetView>
  </sheetViews>
  <sheetFormatPr defaultColWidth="9.140625" defaultRowHeight="15" x14ac:dyDescent="0.25"/>
  <cols>
    <col min="2" max="19" width="6.28515625" customWidth="1"/>
    <col min="16324" max="16362" width="9.140625" bestFit="1" customWidth="1"/>
  </cols>
  <sheetData>
    <row r="1" spans="1:19" ht="26.25" customHeight="1" x14ac:dyDescent="0.25">
      <c r="A1" s="58" t="s">
        <v>47</v>
      </c>
      <c r="B1" s="59"/>
      <c r="C1" s="59"/>
      <c r="D1" s="59"/>
      <c r="E1" s="59"/>
      <c r="F1" s="59"/>
      <c r="G1" s="59"/>
      <c r="H1" s="59"/>
      <c r="I1" s="59"/>
      <c r="J1" s="59"/>
      <c r="K1" s="59"/>
      <c r="L1" s="59"/>
      <c r="M1" s="59"/>
      <c r="N1" s="59"/>
      <c r="O1" s="59"/>
      <c r="P1" s="59"/>
      <c r="Q1" s="59"/>
      <c r="R1" s="59"/>
      <c r="S1" s="60"/>
    </row>
    <row r="2" spans="1:19" ht="48" customHeight="1" x14ac:dyDescent="0.25">
      <c r="A2" s="57" t="s">
        <v>48</v>
      </c>
      <c r="B2" s="57"/>
      <c r="C2" s="57"/>
      <c r="D2" s="57"/>
      <c r="E2" s="57"/>
      <c r="F2" s="57"/>
      <c r="G2" s="57"/>
      <c r="H2" s="57"/>
      <c r="I2" s="57"/>
      <c r="J2" s="57"/>
      <c r="K2" s="57"/>
      <c r="L2" s="57"/>
      <c r="M2" s="57"/>
      <c r="N2" s="57"/>
      <c r="O2" s="57"/>
      <c r="P2" s="57"/>
      <c r="Q2" s="57"/>
      <c r="R2" s="57"/>
      <c r="S2" s="57"/>
    </row>
    <row r="3" spans="1:19" ht="36" customHeight="1" x14ac:dyDescent="0.25">
      <c r="A3" s="30"/>
      <c r="B3" s="64" t="s">
        <v>49</v>
      </c>
      <c r="C3" s="63"/>
      <c r="D3" s="63"/>
      <c r="E3" s="63"/>
      <c r="F3" s="63"/>
      <c r="G3" s="63"/>
      <c r="H3" s="63"/>
      <c r="I3" s="63"/>
      <c r="J3" s="63"/>
      <c r="K3" s="63"/>
      <c r="L3" s="63"/>
      <c r="M3" s="63"/>
      <c r="N3" s="63"/>
      <c r="O3" s="63"/>
      <c r="P3" s="63"/>
      <c r="Q3" s="63"/>
      <c r="R3" s="63"/>
      <c r="S3" s="63"/>
    </row>
    <row r="4" spans="1:19" ht="30" customHeight="1" x14ac:dyDescent="0.25">
      <c r="A4" s="30"/>
      <c r="B4" s="63" t="s">
        <v>50</v>
      </c>
      <c r="C4" s="63"/>
      <c r="D4" s="63"/>
      <c r="E4" s="63"/>
      <c r="F4" s="63"/>
      <c r="G4" s="63"/>
      <c r="H4" s="63"/>
      <c r="I4" s="63"/>
      <c r="J4" s="63"/>
      <c r="K4" s="63"/>
      <c r="L4" s="63"/>
      <c r="M4" s="63"/>
      <c r="N4" s="63"/>
      <c r="O4" s="63"/>
      <c r="P4" s="63"/>
      <c r="Q4" s="63"/>
      <c r="R4" s="63"/>
      <c r="S4" s="63"/>
    </row>
    <row r="5" spans="1:19" ht="24" customHeight="1" x14ac:dyDescent="0.25">
      <c r="A5" s="30"/>
      <c r="B5" s="63" t="s">
        <v>51</v>
      </c>
      <c r="C5" s="63"/>
      <c r="D5" s="63"/>
      <c r="E5" s="63"/>
      <c r="F5" s="63"/>
      <c r="G5" s="63"/>
      <c r="H5" s="63"/>
      <c r="I5" s="63"/>
      <c r="J5" s="63"/>
      <c r="K5" s="63"/>
      <c r="L5" s="63"/>
      <c r="M5" s="63"/>
      <c r="N5" s="63"/>
      <c r="O5" s="63"/>
      <c r="P5" s="63"/>
      <c r="Q5" s="63"/>
      <c r="R5" s="63"/>
      <c r="S5" s="63"/>
    </row>
    <row r="6" spans="1:19" ht="33" customHeight="1" x14ac:dyDescent="0.25">
      <c r="A6" s="30"/>
      <c r="B6" s="63" t="s">
        <v>52</v>
      </c>
      <c r="C6" s="63"/>
      <c r="D6" s="63"/>
      <c r="E6" s="63"/>
      <c r="F6" s="63"/>
      <c r="G6" s="63"/>
      <c r="H6" s="63"/>
      <c r="I6" s="63"/>
      <c r="J6" s="63"/>
      <c r="K6" s="63"/>
      <c r="L6" s="63"/>
      <c r="M6" s="63"/>
      <c r="N6" s="63"/>
      <c r="O6" s="63"/>
      <c r="P6" s="63"/>
      <c r="Q6" s="63"/>
      <c r="R6" s="63"/>
      <c r="S6" s="63"/>
    </row>
    <row r="7" spans="1:19" ht="30" customHeight="1" x14ac:dyDescent="0.25">
      <c r="A7" s="30"/>
      <c r="B7" s="63" t="s">
        <v>53</v>
      </c>
      <c r="C7" s="63"/>
      <c r="D7" s="63"/>
      <c r="E7" s="63"/>
      <c r="F7" s="63"/>
      <c r="G7" s="63"/>
      <c r="H7" s="63"/>
      <c r="I7" s="63"/>
      <c r="J7" s="63"/>
      <c r="K7" s="63"/>
      <c r="L7" s="63"/>
      <c r="M7" s="63"/>
      <c r="N7" s="63"/>
      <c r="O7" s="63"/>
      <c r="P7" s="63"/>
      <c r="Q7" s="63"/>
      <c r="R7" s="63"/>
      <c r="S7" s="63"/>
    </row>
    <row r="8" spans="1:19" ht="40.5" customHeight="1" x14ac:dyDescent="0.25">
      <c r="A8" s="30"/>
      <c r="B8" s="63" t="s">
        <v>54</v>
      </c>
      <c r="C8" s="63"/>
      <c r="D8" s="63"/>
      <c r="E8" s="63"/>
      <c r="F8" s="63"/>
      <c r="G8" s="63"/>
      <c r="H8" s="63"/>
      <c r="I8" s="63"/>
      <c r="J8" s="63"/>
      <c r="K8" s="63"/>
      <c r="L8" s="63"/>
      <c r="M8" s="63"/>
      <c r="N8" s="63"/>
      <c r="O8" s="63"/>
      <c r="P8" s="63"/>
      <c r="Q8" s="63"/>
      <c r="R8" s="63"/>
      <c r="S8" s="63"/>
    </row>
    <row r="9" spans="1:19" ht="24" customHeight="1" x14ac:dyDescent="0.25">
      <c r="A9" s="30"/>
      <c r="B9" s="63" t="s">
        <v>55</v>
      </c>
      <c r="C9" s="63"/>
      <c r="D9" s="63"/>
      <c r="E9" s="63"/>
      <c r="F9" s="63"/>
      <c r="G9" s="63"/>
      <c r="H9" s="63"/>
      <c r="I9" s="63"/>
      <c r="J9" s="63"/>
      <c r="K9" s="63"/>
      <c r="L9" s="63"/>
      <c r="M9" s="63"/>
      <c r="N9" s="63"/>
      <c r="O9" s="63"/>
      <c r="P9" s="63"/>
      <c r="Q9" s="63"/>
      <c r="R9" s="63"/>
      <c r="S9" s="63"/>
    </row>
    <row r="10" spans="1:19" ht="24" customHeight="1" x14ac:dyDescent="0.25">
      <c r="A10" s="30"/>
      <c r="B10" s="63" t="s">
        <v>56</v>
      </c>
      <c r="C10" s="63"/>
      <c r="D10" s="63"/>
      <c r="E10" s="63"/>
      <c r="F10" s="63"/>
      <c r="G10" s="63"/>
      <c r="H10" s="63"/>
      <c r="I10" s="63"/>
      <c r="J10" s="63"/>
      <c r="K10" s="63"/>
      <c r="L10" s="63"/>
      <c r="M10" s="63"/>
      <c r="N10" s="63"/>
      <c r="O10" s="63"/>
      <c r="P10" s="63"/>
      <c r="Q10" s="63"/>
      <c r="R10" s="63"/>
      <c r="S10" s="63"/>
    </row>
    <row r="11" spans="1:19" ht="24" customHeight="1" x14ac:dyDescent="0.25">
      <c r="A11" s="30"/>
      <c r="B11" s="63" t="s">
        <v>57</v>
      </c>
      <c r="C11" s="63"/>
      <c r="D11" s="63"/>
      <c r="E11" s="63"/>
      <c r="F11" s="63"/>
      <c r="G11" s="63"/>
      <c r="H11" s="63"/>
      <c r="I11" s="63"/>
      <c r="J11" s="63"/>
      <c r="K11" s="63"/>
      <c r="L11" s="63"/>
      <c r="M11" s="63"/>
      <c r="N11" s="63"/>
      <c r="O11" s="63"/>
      <c r="P11" s="63"/>
      <c r="Q11" s="63"/>
      <c r="R11" s="63"/>
      <c r="S11" s="63"/>
    </row>
    <row r="12" spans="1:19" ht="30" customHeight="1" x14ac:dyDescent="0.25">
      <c r="A12" s="30"/>
      <c r="B12" s="64" t="s">
        <v>58</v>
      </c>
      <c r="C12" s="64"/>
      <c r="D12" s="64"/>
      <c r="E12" s="64"/>
      <c r="F12" s="64"/>
      <c r="G12" s="64"/>
      <c r="H12" s="64"/>
      <c r="I12" s="64"/>
      <c r="J12" s="64"/>
      <c r="K12" s="64"/>
      <c r="L12" s="64"/>
      <c r="M12" s="64"/>
      <c r="N12" s="64"/>
      <c r="O12" s="64"/>
      <c r="P12" s="64"/>
      <c r="Q12" s="64"/>
      <c r="R12" s="64"/>
      <c r="S12" s="64"/>
    </row>
    <row r="13" spans="1:19" x14ac:dyDescent="0.25">
      <c r="A13" s="65"/>
      <c r="B13" s="65"/>
      <c r="C13" s="65"/>
      <c r="D13" s="65"/>
      <c r="E13" s="65"/>
      <c r="F13" s="65"/>
      <c r="G13" s="65"/>
      <c r="H13" s="65"/>
      <c r="I13" s="65"/>
      <c r="J13" s="65"/>
      <c r="K13" s="65"/>
      <c r="L13" s="65"/>
      <c r="M13" s="65"/>
      <c r="N13" s="65"/>
      <c r="O13" s="65"/>
      <c r="P13" s="65"/>
      <c r="Q13" s="65"/>
      <c r="R13" s="65"/>
      <c r="S13" s="65"/>
    </row>
    <row r="14" spans="1:19" x14ac:dyDescent="0.25">
      <c r="A14" s="62" t="s">
        <v>59</v>
      </c>
      <c r="B14" s="62"/>
      <c r="C14" s="62"/>
      <c r="D14" s="62"/>
      <c r="E14" s="62"/>
      <c r="F14" s="62"/>
      <c r="G14" s="62"/>
      <c r="H14" s="62"/>
      <c r="I14" s="62"/>
      <c r="J14" s="62"/>
      <c r="K14" s="62"/>
      <c r="L14" s="62"/>
      <c r="M14" s="62"/>
      <c r="N14" s="62"/>
      <c r="O14" s="62"/>
      <c r="P14" s="62"/>
      <c r="Q14" s="62"/>
      <c r="R14" s="62"/>
      <c r="S14" s="62"/>
    </row>
    <row r="15" spans="1:19" ht="40.5" customHeight="1" x14ac:dyDescent="0.25">
      <c r="A15" s="61" t="s">
        <v>60</v>
      </c>
      <c r="B15" s="61"/>
      <c r="C15" s="61"/>
      <c r="D15" s="61" t="s">
        <v>61</v>
      </c>
      <c r="E15" s="61"/>
      <c r="F15" s="61"/>
      <c r="G15" s="61" t="s">
        <v>62</v>
      </c>
      <c r="H15" s="61"/>
      <c r="I15" s="61"/>
      <c r="J15" s="61"/>
      <c r="K15" s="61"/>
      <c r="L15" s="61"/>
      <c r="M15" s="61"/>
      <c r="N15" s="61"/>
      <c r="O15" s="61" t="s">
        <v>63</v>
      </c>
      <c r="P15" s="61"/>
      <c r="Q15" s="61"/>
      <c r="R15" s="61" t="s">
        <v>64</v>
      </c>
      <c r="S15" s="61"/>
    </row>
    <row r="16" spans="1:19" s="32" customFormat="1" ht="30" customHeight="1" x14ac:dyDescent="0.25">
      <c r="A16" s="56"/>
      <c r="B16" s="56"/>
      <c r="C16" s="56"/>
      <c r="D16" s="56"/>
      <c r="E16" s="56"/>
      <c r="F16" s="56"/>
      <c r="G16" s="66"/>
      <c r="H16" s="67"/>
      <c r="I16" s="67"/>
      <c r="J16" s="67"/>
      <c r="K16" s="67"/>
      <c r="L16" s="67"/>
      <c r="M16" s="67"/>
      <c r="N16" s="68"/>
      <c r="O16" s="56"/>
      <c r="P16" s="56"/>
      <c r="Q16" s="56"/>
      <c r="R16" s="56"/>
      <c r="S16" s="56"/>
    </row>
    <row r="17" spans="1:19" s="32" customFormat="1" ht="30" customHeight="1" x14ac:dyDescent="0.25">
      <c r="A17" s="56"/>
      <c r="B17" s="56"/>
      <c r="C17" s="56"/>
      <c r="D17" s="56"/>
      <c r="E17" s="56"/>
      <c r="F17" s="56"/>
      <c r="G17" s="56"/>
      <c r="H17" s="56"/>
      <c r="I17" s="56"/>
      <c r="J17" s="56"/>
      <c r="K17" s="56"/>
      <c r="L17" s="56"/>
      <c r="M17" s="56"/>
      <c r="N17" s="56"/>
      <c r="O17" s="56"/>
      <c r="P17" s="56"/>
      <c r="Q17" s="56"/>
      <c r="R17" s="56"/>
      <c r="S17" s="56"/>
    </row>
    <row r="18" spans="1:19" s="32" customFormat="1" ht="30" customHeight="1" x14ac:dyDescent="0.25">
      <c r="A18" s="56"/>
      <c r="B18" s="56"/>
      <c r="C18" s="56"/>
      <c r="D18" s="56"/>
      <c r="E18" s="56"/>
      <c r="F18" s="56"/>
      <c r="G18" s="56"/>
      <c r="H18" s="56"/>
      <c r="I18" s="56"/>
      <c r="J18" s="56"/>
      <c r="K18" s="56"/>
      <c r="L18" s="56"/>
      <c r="M18" s="56"/>
      <c r="N18" s="56"/>
      <c r="O18" s="56"/>
      <c r="P18" s="56"/>
      <c r="Q18" s="56"/>
      <c r="R18" s="56"/>
      <c r="S18" s="56"/>
    </row>
    <row r="19" spans="1:19" s="32" customFormat="1" ht="30" customHeight="1" x14ac:dyDescent="0.25">
      <c r="A19" s="56"/>
      <c r="B19" s="56"/>
      <c r="C19" s="56"/>
      <c r="D19" s="56"/>
      <c r="E19" s="56"/>
      <c r="F19" s="56"/>
      <c r="G19" s="56"/>
      <c r="H19" s="56"/>
      <c r="I19" s="56"/>
      <c r="J19" s="56"/>
      <c r="K19" s="56"/>
      <c r="L19" s="56"/>
      <c r="M19" s="56"/>
      <c r="N19" s="56"/>
      <c r="O19" s="56"/>
      <c r="P19" s="56"/>
      <c r="Q19" s="56"/>
      <c r="R19" s="56"/>
      <c r="S19" s="56"/>
    </row>
    <row r="20" spans="1:19" s="32" customFormat="1" ht="30" customHeight="1" x14ac:dyDescent="0.25">
      <c r="A20" s="56"/>
      <c r="B20" s="56"/>
      <c r="C20" s="56"/>
      <c r="D20" s="56"/>
      <c r="E20" s="56"/>
      <c r="F20" s="56"/>
      <c r="G20" s="56"/>
      <c r="H20" s="56"/>
      <c r="I20" s="56"/>
      <c r="J20" s="56"/>
      <c r="K20" s="56"/>
      <c r="L20" s="56"/>
      <c r="M20" s="56"/>
      <c r="N20" s="56"/>
      <c r="O20" s="56"/>
      <c r="P20" s="56"/>
      <c r="Q20" s="56"/>
      <c r="R20" s="56"/>
      <c r="S20" s="56"/>
    </row>
    <row r="21" spans="1:19" s="32" customFormat="1" ht="30" customHeight="1" x14ac:dyDescent="0.25">
      <c r="A21" s="56"/>
      <c r="B21" s="56"/>
      <c r="C21" s="56"/>
      <c r="D21" s="56"/>
      <c r="E21" s="56"/>
      <c r="F21" s="56"/>
      <c r="G21" s="56"/>
      <c r="H21" s="56"/>
      <c r="I21" s="56"/>
      <c r="J21" s="56"/>
      <c r="K21" s="56"/>
      <c r="L21" s="56"/>
      <c r="M21" s="56"/>
      <c r="N21" s="56"/>
      <c r="O21" s="56"/>
      <c r="P21" s="56"/>
      <c r="Q21" s="56"/>
      <c r="R21" s="56"/>
      <c r="S21" s="56"/>
    </row>
    <row r="22" spans="1:19" s="32" customFormat="1" ht="30" customHeight="1" x14ac:dyDescent="0.25">
      <c r="A22" s="56"/>
      <c r="B22" s="56"/>
      <c r="C22" s="56"/>
      <c r="D22" s="56"/>
      <c r="E22" s="56"/>
      <c r="F22" s="56"/>
      <c r="G22" s="56"/>
      <c r="H22" s="56"/>
      <c r="I22" s="56"/>
      <c r="J22" s="56"/>
      <c r="K22" s="56"/>
      <c r="L22" s="56"/>
      <c r="M22" s="56"/>
      <c r="N22" s="56"/>
      <c r="O22" s="56"/>
      <c r="P22" s="56"/>
      <c r="Q22" s="56"/>
      <c r="R22" s="56"/>
      <c r="S22" s="56"/>
    </row>
    <row r="23" spans="1:19" s="32" customFormat="1" ht="30" customHeight="1" x14ac:dyDescent="0.25">
      <c r="A23" s="56"/>
      <c r="B23" s="56"/>
      <c r="C23" s="56"/>
      <c r="D23" s="56"/>
      <c r="E23" s="56"/>
      <c r="F23" s="56"/>
      <c r="G23" s="56"/>
      <c r="H23" s="56"/>
      <c r="I23" s="56"/>
      <c r="J23" s="56"/>
      <c r="K23" s="56"/>
      <c r="L23" s="56"/>
      <c r="M23" s="56"/>
      <c r="N23" s="56"/>
      <c r="O23" s="56"/>
      <c r="P23" s="56"/>
      <c r="Q23" s="56"/>
      <c r="R23" s="56"/>
      <c r="S23" s="56"/>
    </row>
    <row r="24" spans="1:19" s="32" customFormat="1" ht="30" customHeight="1" x14ac:dyDescent="0.25">
      <c r="A24" s="56"/>
      <c r="B24" s="56"/>
      <c r="C24" s="56"/>
      <c r="D24" s="56"/>
      <c r="E24" s="56"/>
      <c r="F24" s="56"/>
      <c r="G24" s="56"/>
      <c r="H24" s="56"/>
      <c r="I24" s="56"/>
      <c r="J24" s="56"/>
      <c r="K24" s="56"/>
      <c r="L24" s="56"/>
      <c r="M24" s="56"/>
      <c r="N24" s="56"/>
      <c r="O24" s="56"/>
      <c r="P24" s="56"/>
      <c r="Q24" s="56"/>
      <c r="R24" s="56"/>
      <c r="S24" s="56"/>
    </row>
    <row r="25" spans="1:19" s="32" customFormat="1" ht="30" customHeight="1" x14ac:dyDescent="0.25">
      <c r="A25" s="56"/>
      <c r="B25" s="56"/>
      <c r="C25" s="56"/>
      <c r="D25" s="56"/>
      <c r="E25" s="56"/>
      <c r="F25" s="56"/>
      <c r="G25" s="56"/>
      <c r="H25" s="56"/>
      <c r="I25" s="56"/>
      <c r="J25" s="56"/>
      <c r="K25" s="56"/>
      <c r="L25" s="56"/>
      <c r="M25" s="56"/>
      <c r="N25" s="56"/>
      <c r="O25" s="56"/>
      <c r="P25" s="56"/>
      <c r="Q25" s="56"/>
      <c r="R25" s="56"/>
      <c r="S25" s="56"/>
    </row>
    <row r="26" spans="1:19" s="32" customFormat="1" ht="30" customHeight="1" x14ac:dyDescent="0.25">
      <c r="A26" s="56"/>
      <c r="B26" s="56"/>
      <c r="C26" s="56"/>
      <c r="D26" s="56"/>
      <c r="E26" s="56"/>
      <c r="F26" s="56"/>
      <c r="G26" s="56"/>
      <c r="H26" s="56"/>
      <c r="I26" s="56"/>
      <c r="J26" s="56"/>
      <c r="K26" s="56"/>
      <c r="L26" s="56"/>
      <c r="M26" s="56"/>
      <c r="N26" s="56"/>
      <c r="O26" s="56"/>
      <c r="P26" s="56"/>
      <c r="Q26" s="56"/>
      <c r="R26" s="56"/>
      <c r="S26" s="56"/>
    </row>
    <row r="27" spans="1:19" s="32" customFormat="1" ht="30" customHeight="1" x14ac:dyDescent="0.25">
      <c r="A27" s="56"/>
      <c r="B27" s="56"/>
      <c r="C27" s="56"/>
      <c r="D27" s="56"/>
      <c r="E27" s="56"/>
      <c r="F27" s="56"/>
      <c r="G27" s="56"/>
      <c r="H27" s="56"/>
      <c r="I27" s="56"/>
      <c r="J27" s="56"/>
      <c r="K27" s="56"/>
      <c r="L27" s="56"/>
      <c r="M27" s="56"/>
      <c r="N27" s="56"/>
      <c r="O27" s="56"/>
      <c r="P27" s="56"/>
      <c r="Q27" s="56"/>
      <c r="R27" s="56"/>
      <c r="S27" s="56"/>
    </row>
  </sheetData>
  <mergeCells count="79">
    <mergeCell ref="A27:C27"/>
    <mergeCell ref="D27:F27"/>
    <mergeCell ref="G27:N27"/>
    <mergeCell ref="O27:Q27"/>
    <mergeCell ref="R27:S27"/>
    <mergeCell ref="A26:C26"/>
    <mergeCell ref="D26:F26"/>
    <mergeCell ref="G26:N26"/>
    <mergeCell ref="O26:Q26"/>
    <mergeCell ref="R26:S26"/>
    <mergeCell ref="A25:C25"/>
    <mergeCell ref="D25:F25"/>
    <mergeCell ref="G25:N25"/>
    <mergeCell ref="O25:Q25"/>
    <mergeCell ref="R25:S25"/>
    <mergeCell ref="A24:C24"/>
    <mergeCell ref="D24:F24"/>
    <mergeCell ref="G24:N24"/>
    <mergeCell ref="O24:Q24"/>
    <mergeCell ref="R24:S24"/>
    <mergeCell ref="A23:C23"/>
    <mergeCell ref="D23:F23"/>
    <mergeCell ref="G23:N23"/>
    <mergeCell ref="O23:Q23"/>
    <mergeCell ref="R23:S23"/>
    <mergeCell ref="A22:C22"/>
    <mergeCell ref="D22:F22"/>
    <mergeCell ref="G22:N22"/>
    <mergeCell ref="O22:Q22"/>
    <mergeCell ref="R22:S22"/>
    <mergeCell ref="A13:S13"/>
    <mergeCell ref="A16:C16"/>
    <mergeCell ref="O16:Q16"/>
    <mergeCell ref="R16:S16"/>
    <mergeCell ref="A17:C17"/>
    <mergeCell ref="O17:Q17"/>
    <mergeCell ref="R17:S17"/>
    <mergeCell ref="G15:N15"/>
    <mergeCell ref="G16:N16"/>
    <mergeCell ref="G17:N17"/>
    <mergeCell ref="D15:F15"/>
    <mergeCell ref="D16:F16"/>
    <mergeCell ref="D17:F17"/>
    <mergeCell ref="A2:S2"/>
    <mergeCell ref="A1:S1"/>
    <mergeCell ref="A15:C15"/>
    <mergeCell ref="O15:Q15"/>
    <mergeCell ref="R15:S15"/>
    <mergeCell ref="A14:S14"/>
    <mergeCell ref="B7:S7"/>
    <mergeCell ref="B8:S8"/>
    <mergeCell ref="B3:S3"/>
    <mergeCell ref="B4:S4"/>
    <mergeCell ref="B5:S5"/>
    <mergeCell ref="B9:S9"/>
    <mergeCell ref="B10:S10"/>
    <mergeCell ref="B11:S11"/>
    <mergeCell ref="B12:S12"/>
    <mergeCell ref="B6:S6"/>
    <mergeCell ref="A18:C18"/>
    <mergeCell ref="O18:Q18"/>
    <mergeCell ref="R18:S18"/>
    <mergeCell ref="G18:N18"/>
    <mergeCell ref="D18:F18"/>
    <mergeCell ref="A19:C19"/>
    <mergeCell ref="O19:Q19"/>
    <mergeCell ref="R19:S19"/>
    <mergeCell ref="G19:N19"/>
    <mergeCell ref="D19:F19"/>
    <mergeCell ref="A20:C20"/>
    <mergeCell ref="O20:Q20"/>
    <mergeCell ref="R20:S20"/>
    <mergeCell ref="G20:N20"/>
    <mergeCell ref="D20:F20"/>
    <mergeCell ref="A21:C21"/>
    <mergeCell ref="O21:Q21"/>
    <mergeCell ref="R21:S21"/>
    <mergeCell ref="G21:N21"/>
    <mergeCell ref="D21:F21"/>
  </mergeCells>
  <dataValidations count="1">
    <dataValidation type="list" allowBlank="1" showInputMessage="1" showErrorMessage="1" sqref="A3:A12" xr:uid="{3B5FA610-5D46-405C-BEC7-229793F381B8}">
      <formula1>"X"</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86A80-A7E3-4D75-A153-CA46FD54E052}">
  <dimension ref="A1:H16"/>
  <sheetViews>
    <sheetView workbookViewId="0">
      <selection activeCell="A2" sqref="A2:H2"/>
    </sheetView>
  </sheetViews>
  <sheetFormatPr defaultRowHeight="15" x14ac:dyDescent="0.25"/>
  <cols>
    <col min="1" max="1" width="30.5703125" customWidth="1"/>
    <col min="5" max="5" width="19.140625" customWidth="1"/>
  </cols>
  <sheetData>
    <row r="1" spans="1:8" ht="20.25" customHeight="1" x14ac:dyDescent="0.3">
      <c r="A1" s="53" t="s">
        <v>65</v>
      </c>
      <c r="B1" s="71"/>
      <c r="C1" s="71"/>
      <c r="D1" s="71"/>
      <c r="E1" s="71"/>
      <c r="F1" s="71"/>
      <c r="G1" s="71"/>
      <c r="H1" s="72"/>
    </row>
    <row r="2" spans="1:8" ht="60" customHeight="1" x14ac:dyDescent="0.25">
      <c r="A2" s="78" t="s">
        <v>66</v>
      </c>
      <c r="B2" s="79"/>
      <c r="C2" s="79"/>
      <c r="D2" s="79"/>
      <c r="E2" s="79"/>
      <c r="F2" s="79"/>
      <c r="G2" s="79"/>
      <c r="H2" s="79"/>
    </row>
    <row r="3" spans="1:8" x14ac:dyDescent="0.25">
      <c r="A3" s="25" t="s">
        <v>67</v>
      </c>
      <c r="B3" s="73"/>
      <c r="C3" s="73"/>
      <c r="D3" s="73"/>
      <c r="E3" s="25" t="s">
        <v>68</v>
      </c>
      <c r="F3" s="74" t="e">
        <f>VLOOKUP(B3,'geographic categories base fund'!$A$2:$E$540,5,FALSE)</f>
        <v>#N/A</v>
      </c>
      <c r="G3" s="74"/>
      <c r="H3" s="74"/>
    </row>
    <row r="4" spans="1:8" x14ac:dyDescent="0.25">
      <c r="A4" s="25" t="s">
        <v>69</v>
      </c>
      <c r="B4" s="75" t="e">
        <f>VLOOKUP(B3,'geographic categories base fund'!$A$2:$E$540,3,FALSE)</f>
        <v>#N/A</v>
      </c>
      <c r="C4" s="76"/>
      <c r="D4" s="77"/>
      <c r="E4" s="25" t="s">
        <v>70</v>
      </c>
      <c r="F4" s="80">
        <f>IF(B5&gt;50,500000,B5*10000)</f>
        <v>0</v>
      </c>
      <c r="G4" s="80"/>
      <c r="H4" s="80"/>
    </row>
    <row r="5" spans="1:8" ht="25.5" x14ac:dyDescent="0.25">
      <c r="A5" s="31" t="s">
        <v>71</v>
      </c>
      <c r="B5" s="69"/>
      <c r="C5" s="69"/>
      <c r="D5" s="69"/>
      <c r="E5" s="25" t="s">
        <v>72</v>
      </c>
      <c r="F5" s="70" t="e">
        <f>F3+F4</f>
        <v>#N/A</v>
      </c>
      <c r="G5" s="70"/>
      <c r="H5" s="70"/>
    </row>
    <row r="6" spans="1:8" x14ac:dyDescent="0.25">
      <c r="A6" s="20"/>
      <c r="B6" s="20"/>
      <c r="C6" s="20"/>
      <c r="D6" s="20"/>
      <c r="E6" s="20"/>
      <c r="F6" s="20"/>
      <c r="G6" s="20"/>
      <c r="H6" s="20"/>
    </row>
    <row r="7" spans="1:8" x14ac:dyDescent="0.25">
      <c r="A7" s="21"/>
      <c r="B7" s="20"/>
      <c r="C7" s="20"/>
      <c r="D7" s="20"/>
      <c r="E7" s="20"/>
      <c r="F7" s="20"/>
      <c r="G7" s="20"/>
      <c r="H7" s="20"/>
    </row>
    <row r="8" spans="1:8" x14ac:dyDescent="0.25">
      <c r="A8" s="21"/>
      <c r="B8" s="20"/>
      <c r="C8" s="20"/>
      <c r="D8" s="20"/>
      <c r="E8" s="20"/>
      <c r="F8" s="20"/>
      <c r="G8" s="20"/>
      <c r="H8" s="20"/>
    </row>
    <row r="9" spans="1:8" x14ac:dyDescent="0.25">
      <c r="A9" s="21"/>
      <c r="B9" s="20"/>
      <c r="C9" s="20"/>
      <c r="D9" s="20"/>
      <c r="E9" s="20"/>
      <c r="F9" s="20"/>
      <c r="G9" s="20"/>
      <c r="H9" s="20"/>
    </row>
    <row r="10" spans="1:8" x14ac:dyDescent="0.25">
      <c r="A10" s="21"/>
      <c r="B10" s="20"/>
      <c r="C10" s="20"/>
      <c r="D10" s="20"/>
      <c r="E10" s="20"/>
      <c r="F10" s="20"/>
      <c r="G10" s="20"/>
      <c r="H10" s="20"/>
    </row>
    <row r="11" spans="1:8" x14ac:dyDescent="0.25">
      <c r="A11" s="21"/>
      <c r="B11" s="20"/>
      <c r="C11" s="20"/>
      <c r="D11" s="20"/>
      <c r="E11" s="20"/>
      <c r="F11" s="20"/>
      <c r="G11" s="20"/>
      <c r="H11" s="20"/>
    </row>
    <row r="12" spans="1:8" x14ac:dyDescent="0.25">
      <c r="A12" s="21"/>
      <c r="B12" s="20"/>
      <c r="C12" s="20"/>
      <c r="D12" s="20"/>
      <c r="E12" s="20"/>
      <c r="F12" s="20"/>
      <c r="G12" s="20"/>
      <c r="H12" s="20"/>
    </row>
    <row r="13" spans="1:8" x14ac:dyDescent="0.25">
      <c r="A13" s="21"/>
      <c r="B13" s="20"/>
      <c r="C13" s="20"/>
      <c r="D13" s="20"/>
      <c r="E13" s="20"/>
      <c r="F13" s="20"/>
      <c r="G13" s="20"/>
      <c r="H13" s="20"/>
    </row>
    <row r="14" spans="1:8" x14ac:dyDescent="0.25">
      <c r="A14" s="21"/>
      <c r="B14" s="20"/>
      <c r="C14" s="20"/>
      <c r="D14" s="20"/>
      <c r="E14" s="20"/>
      <c r="F14" s="20"/>
      <c r="G14" s="20"/>
      <c r="H14" s="20"/>
    </row>
    <row r="15" spans="1:8" x14ac:dyDescent="0.25">
      <c r="A15" s="21"/>
      <c r="B15" s="20"/>
      <c r="C15" s="20"/>
      <c r="D15" s="20"/>
      <c r="E15" s="20"/>
      <c r="F15" s="20"/>
      <c r="G15" s="20"/>
      <c r="H15" s="20"/>
    </row>
    <row r="16" spans="1:8" x14ac:dyDescent="0.25">
      <c r="A16" s="21"/>
      <c r="B16" s="20"/>
      <c r="C16" s="20"/>
      <c r="D16" s="20"/>
      <c r="E16" s="20"/>
      <c r="F16" s="20"/>
      <c r="G16" s="20"/>
      <c r="H16" s="20"/>
    </row>
  </sheetData>
  <sheetProtection sheet="1" objects="1" scenarios="1"/>
  <mergeCells count="8">
    <mergeCell ref="B5:D5"/>
    <mergeCell ref="F5:H5"/>
    <mergeCell ref="A1:H1"/>
    <mergeCell ref="B3:D3"/>
    <mergeCell ref="F3:H3"/>
    <mergeCell ref="B4:D4"/>
    <mergeCell ref="A2:H2"/>
    <mergeCell ref="F4:H4"/>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647EDBD4-2FA0-4FD1-BB27-729756BD6371}">
          <x14:formula1>
            <xm:f>'geographic categories base fund'!$A$2:$A$540</xm:f>
          </x14:formula1>
          <xm:sqref>B3:D3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5902C-6342-4812-9BA8-A9ED33E740EB}">
  <dimension ref="A1:E540"/>
  <sheetViews>
    <sheetView topLeftCell="A290" workbookViewId="0">
      <selection activeCell="D401" sqref="D401"/>
    </sheetView>
  </sheetViews>
  <sheetFormatPr defaultRowHeight="15" x14ac:dyDescent="0.25"/>
  <cols>
    <col min="1" max="1" width="23.7109375" customWidth="1"/>
    <col min="2" max="2" width="22.85546875" customWidth="1"/>
    <col min="3" max="3" width="28.42578125" customWidth="1"/>
    <col min="4" max="4" width="13.42578125" customWidth="1"/>
    <col min="5" max="5" width="18.28515625" customWidth="1"/>
  </cols>
  <sheetData>
    <row r="1" spans="1:5" x14ac:dyDescent="0.25">
      <c r="A1" s="22" t="s">
        <v>73</v>
      </c>
      <c r="B1" s="22" t="s">
        <v>32</v>
      </c>
      <c r="C1" s="22" t="s">
        <v>74</v>
      </c>
      <c r="D1" s="22" t="s">
        <v>75</v>
      </c>
      <c r="E1" s="22" t="s">
        <v>76</v>
      </c>
    </row>
    <row r="2" spans="1:5" x14ac:dyDescent="0.25">
      <c r="A2" s="23" t="s">
        <v>77</v>
      </c>
      <c r="B2" s="23" t="s">
        <v>78</v>
      </c>
      <c r="C2" s="23" t="s">
        <v>79</v>
      </c>
      <c r="D2" s="23">
        <v>36569</v>
      </c>
      <c r="E2" s="24">
        <v>250000</v>
      </c>
    </row>
    <row r="3" spans="1:5" x14ac:dyDescent="0.25">
      <c r="A3" s="23" t="s">
        <v>80</v>
      </c>
      <c r="B3" s="23" t="s">
        <v>81</v>
      </c>
      <c r="C3" s="23" t="s">
        <v>79</v>
      </c>
      <c r="D3" s="23">
        <v>19975</v>
      </c>
      <c r="E3" s="24">
        <v>75000</v>
      </c>
    </row>
    <row r="4" spans="1:5" x14ac:dyDescent="0.25">
      <c r="A4" s="23" t="s">
        <v>82</v>
      </c>
      <c r="B4" s="23" t="s">
        <v>83</v>
      </c>
      <c r="C4" s="23" t="s">
        <v>84</v>
      </c>
      <c r="D4" s="23">
        <v>78262</v>
      </c>
      <c r="E4" s="24">
        <v>500000</v>
      </c>
    </row>
    <row r="5" spans="1:5" x14ac:dyDescent="0.25">
      <c r="A5" s="23" t="s">
        <v>85</v>
      </c>
      <c r="B5" s="23" t="s">
        <v>83</v>
      </c>
      <c r="C5" s="23" t="s">
        <v>84</v>
      </c>
      <c r="D5" s="23">
        <v>151921</v>
      </c>
      <c r="E5" s="24">
        <v>1150000</v>
      </c>
    </row>
    <row r="6" spans="1:5" x14ac:dyDescent="0.25">
      <c r="A6" s="23" t="s">
        <v>86</v>
      </c>
      <c r="B6" s="23" t="s">
        <v>83</v>
      </c>
      <c r="C6" s="23" t="s">
        <v>84</v>
      </c>
      <c r="D6" s="23">
        <v>20542</v>
      </c>
      <c r="E6" s="24">
        <v>250000</v>
      </c>
    </row>
    <row r="7" spans="1:5" x14ac:dyDescent="0.25">
      <c r="A7" s="23" t="s">
        <v>87</v>
      </c>
      <c r="B7" s="23" t="s">
        <v>81</v>
      </c>
      <c r="C7" s="23" t="s">
        <v>79</v>
      </c>
      <c r="D7" s="23">
        <v>82182</v>
      </c>
      <c r="E7" s="24">
        <v>500000</v>
      </c>
    </row>
    <row r="8" spans="1:5" x14ac:dyDescent="0.25">
      <c r="A8" s="23" t="s">
        <v>88</v>
      </c>
      <c r="B8" s="23" t="s">
        <v>89</v>
      </c>
      <c r="C8" s="23" t="s">
        <v>79</v>
      </c>
      <c r="D8" s="23">
        <v>51233</v>
      </c>
      <c r="E8" s="24">
        <v>500000</v>
      </c>
    </row>
    <row r="9" spans="1:5" x14ac:dyDescent="0.25">
      <c r="A9" s="23" t="s">
        <v>90</v>
      </c>
      <c r="B9" s="23" t="s">
        <v>91</v>
      </c>
      <c r="C9" s="23" t="s">
        <v>92</v>
      </c>
      <c r="D9" s="23">
        <v>1195</v>
      </c>
      <c r="E9" s="24">
        <v>75000</v>
      </c>
    </row>
    <row r="10" spans="1:5" x14ac:dyDescent="0.25">
      <c r="A10" s="23" t="s">
        <v>93</v>
      </c>
      <c r="B10" s="23" t="s">
        <v>94</v>
      </c>
      <c r="C10" s="23" t="s">
        <v>92</v>
      </c>
      <c r="D10" s="23">
        <v>2699</v>
      </c>
      <c r="E10" s="24">
        <v>75000</v>
      </c>
    </row>
    <row r="11" spans="1:5" x14ac:dyDescent="0.25">
      <c r="A11" s="23" t="s">
        <v>95</v>
      </c>
      <c r="B11" s="23" t="s">
        <v>96</v>
      </c>
      <c r="C11" s="23" t="s">
        <v>97</v>
      </c>
      <c r="D11" s="23">
        <v>193</v>
      </c>
      <c r="E11" s="24">
        <v>75000</v>
      </c>
    </row>
    <row r="12" spans="1:5" x14ac:dyDescent="0.25">
      <c r="A12" s="23" t="s">
        <v>98</v>
      </c>
      <c r="B12" s="23" t="s">
        <v>96</v>
      </c>
      <c r="C12" s="23" t="s">
        <v>97</v>
      </c>
      <c r="D12" s="23">
        <v>22648</v>
      </c>
      <c r="E12" s="24">
        <v>250000</v>
      </c>
    </row>
    <row r="13" spans="1:5" x14ac:dyDescent="0.25">
      <c r="A13" s="23" t="s">
        <v>99</v>
      </c>
      <c r="B13" s="23" t="s">
        <v>100</v>
      </c>
      <c r="C13" s="23" t="s">
        <v>84</v>
      </c>
      <c r="D13" s="23">
        <v>21566</v>
      </c>
      <c r="E13" s="24">
        <v>250000</v>
      </c>
    </row>
    <row r="14" spans="1:5" x14ac:dyDescent="0.25">
      <c r="A14" s="23" t="s">
        <v>101</v>
      </c>
      <c r="B14" s="23" t="s">
        <v>89</v>
      </c>
      <c r="C14" s="23" t="s">
        <v>79</v>
      </c>
      <c r="D14" s="23">
        <v>344604</v>
      </c>
      <c r="E14" s="24">
        <v>2000000</v>
      </c>
    </row>
    <row r="15" spans="1:5" x14ac:dyDescent="0.25">
      <c r="A15" s="23" t="s">
        <v>102</v>
      </c>
      <c r="B15" s="23" t="s">
        <v>103</v>
      </c>
      <c r="C15" s="23" t="s">
        <v>92</v>
      </c>
      <c r="D15" s="23">
        <v>11181</v>
      </c>
      <c r="E15" s="24">
        <v>75000</v>
      </c>
    </row>
    <row r="16" spans="1:5" x14ac:dyDescent="0.25">
      <c r="A16" s="23" t="s">
        <v>104</v>
      </c>
      <c r="B16" s="23" t="s">
        <v>105</v>
      </c>
      <c r="C16" s="23" t="s">
        <v>92</v>
      </c>
      <c r="D16" s="23">
        <v>3641</v>
      </c>
      <c r="E16" s="24">
        <v>75000</v>
      </c>
    </row>
    <row r="17" spans="1:5" x14ac:dyDescent="0.25">
      <c r="A17" s="23" t="s">
        <v>106</v>
      </c>
      <c r="B17" s="23" t="s">
        <v>107</v>
      </c>
      <c r="C17" s="23" t="s">
        <v>84</v>
      </c>
      <c r="D17" s="23">
        <v>115142</v>
      </c>
      <c r="E17" s="24">
        <v>1150000</v>
      </c>
    </row>
    <row r="18" spans="1:5" x14ac:dyDescent="0.25">
      <c r="A18" s="23" t="s">
        <v>108</v>
      </c>
      <c r="B18" s="23" t="s">
        <v>78</v>
      </c>
      <c r="C18" s="23" t="s">
        <v>79</v>
      </c>
      <c r="D18" s="23">
        <v>76160</v>
      </c>
      <c r="E18" s="24">
        <v>500000</v>
      </c>
    </row>
    <row r="19" spans="1:5" x14ac:dyDescent="0.25">
      <c r="A19" s="23" t="s">
        <v>109</v>
      </c>
      <c r="B19" s="23" t="s">
        <v>81</v>
      </c>
      <c r="C19" s="23" t="s">
        <v>79</v>
      </c>
      <c r="D19" s="23">
        <v>56240</v>
      </c>
      <c r="E19" s="24">
        <v>500000</v>
      </c>
    </row>
    <row r="20" spans="1:5" x14ac:dyDescent="0.25">
      <c r="A20" s="23" t="s">
        <v>110</v>
      </c>
      <c r="B20" s="23" t="s">
        <v>111</v>
      </c>
      <c r="C20" s="23" t="s">
        <v>92</v>
      </c>
      <c r="D20" s="23">
        <v>17633</v>
      </c>
      <c r="E20" s="24">
        <v>75000</v>
      </c>
    </row>
    <row r="21" spans="1:5" x14ac:dyDescent="0.25">
      <c r="A21" s="23" t="s">
        <v>112</v>
      </c>
      <c r="B21" s="23" t="s">
        <v>113</v>
      </c>
      <c r="C21" s="23" t="s">
        <v>114</v>
      </c>
      <c r="D21" s="23">
        <v>18533</v>
      </c>
      <c r="E21" s="24">
        <v>75000</v>
      </c>
    </row>
    <row r="22" spans="1:5" x14ac:dyDescent="0.25">
      <c r="A22" s="23" t="s">
        <v>115</v>
      </c>
      <c r="B22" s="23" t="s">
        <v>81</v>
      </c>
      <c r="C22" s="23" t="s">
        <v>79</v>
      </c>
      <c r="D22" s="23">
        <v>16347</v>
      </c>
      <c r="E22" s="24">
        <v>75000</v>
      </c>
    </row>
    <row r="23" spans="1:5" x14ac:dyDescent="0.25">
      <c r="A23" s="23" t="s">
        <v>116</v>
      </c>
      <c r="B23" s="23" t="s">
        <v>117</v>
      </c>
      <c r="C23" s="23" t="s">
        <v>118</v>
      </c>
      <c r="D23" s="23">
        <v>19833</v>
      </c>
      <c r="E23" s="24">
        <v>75000</v>
      </c>
    </row>
    <row r="24" spans="1:5" x14ac:dyDescent="0.25">
      <c r="A24" s="23" t="s">
        <v>119</v>
      </c>
      <c r="B24" s="23" t="s">
        <v>113</v>
      </c>
      <c r="C24" s="23" t="s">
        <v>114</v>
      </c>
      <c r="D24" s="23">
        <v>30823</v>
      </c>
      <c r="E24" s="24">
        <v>250000</v>
      </c>
    </row>
    <row r="25" spans="1:5" x14ac:dyDescent="0.25">
      <c r="A25" s="23" t="s">
        <v>120</v>
      </c>
      <c r="B25" s="23" t="s">
        <v>121</v>
      </c>
      <c r="C25" s="23" t="s">
        <v>84</v>
      </c>
      <c r="D25" s="23">
        <v>6806</v>
      </c>
      <c r="E25" s="24">
        <v>75000</v>
      </c>
    </row>
    <row r="26" spans="1:5" x14ac:dyDescent="0.25">
      <c r="A26" s="23" t="s">
        <v>122</v>
      </c>
      <c r="B26" s="23" t="s">
        <v>123</v>
      </c>
      <c r="C26" s="23" t="s">
        <v>118</v>
      </c>
      <c r="D26" s="23">
        <v>32019</v>
      </c>
      <c r="E26" s="24">
        <v>250000</v>
      </c>
    </row>
    <row r="27" spans="1:5" x14ac:dyDescent="0.25">
      <c r="A27" s="23" t="s">
        <v>124</v>
      </c>
      <c r="B27" s="23" t="s">
        <v>125</v>
      </c>
      <c r="C27" s="23" t="s">
        <v>97</v>
      </c>
      <c r="D27" s="23">
        <v>13795</v>
      </c>
      <c r="E27" s="24">
        <v>75000</v>
      </c>
    </row>
    <row r="28" spans="1:5" x14ac:dyDescent="0.25">
      <c r="A28" s="23" t="s">
        <v>126</v>
      </c>
      <c r="B28" s="23" t="s">
        <v>81</v>
      </c>
      <c r="C28" s="23" t="s">
        <v>79</v>
      </c>
      <c r="D28" s="23">
        <v>3428</v>
      </c>
      <c r="E28" s="24">
        <v>75000</v>
      </c>
    </row>
    <row r="29" spans="1:5" x14ac:dyDescent="0.25">
      <c r="A29" s="23" t="s">
        <v>127</v>
      </c>
      <c r="B29" s="23" t="s">
        <v>128</v>
      </c>
      <c r="C29" s="23" t="s">
        <v>118</v>
      </c>
      <c r="D29" s="23">
        <v>12750</v>
      </c>
      <c r="E29" s="24">
        <v>75000</v>
      </c>
    </row>
    <row r="30" spans="1:5" x14ac:dyDescent="0.25">
      <c r="A30" s="23" t="s">
        <v>129</v>
      </c>
      <c r="B30" s="23" t="s">
        <v>81</v>
      </c>
      <c r="C30" s="23" t="s">
        <v>79</v>
      </c>
      <c r="D30" s="23">
        <v>50191</v>
      </c>
      <c r="E30" s="24">
        <v>500000</v>
      </c>
    </row>
    <row r="31" spans="1:5" x14ac:dyDescent="0.25">
      <c r="A31" s="23" t="s">
        <v>130</v>
      </c>
      <c r="B31" s="23" t="s">
        <v>117</v>
      </c>
      <c r="C31" s="23" t="s">
        <v>118</v>
      </c>
      <c r="D31" s="23">
        <v>406129</v>
      </c>
      <c r="E31" s="24">
        <v>2000000</v>
      </c>
    </row>
    <row r="32" spans="1:5" x14ac:dyDescent="0.25">
      <c r="A32" s="23" t="s">
        <v>131</v>
      </c>
      <c r="B32" s="23" t="s">
        <v>81</v>
      </c>
      <c r="C32" s="23" t="s">
        <v>79</v>
      </c>
      <c r="D32" s="23">
        <v>71455</v>
      </c>
      <c r="E32" s="24">
        <v>500000</v>
      </c>
    </row>
    <row r="33" spans="1:5" x14ac:dyDescent="0.25">
      <c r="A33" s="23" t="s">
        <v>132</v>
      </c>
      <c r="B33" s="23" t="s">
        <v>133</v>
      </c>
      <c r="C33" s="23" t="s">
        <v>79</v>
      </c>
      <c r="D33" s="23">
        <v>30629</v>
      </c>
      <c r="E33" s="24">
        <v>250000</v>
      </c>
    </row>
    <row r="34" spans="1:5" x14ac:dyDescent="0.25">
      <c r="A34" s="23" t="s">
        <v>134</v>
      </c>
      <c r="B34" s="23" t="s">
        <v>78</v>
      </c>
      <c r="C34" s="23" t="s">
        <v>79</v>
      </c>
      <c r="D34" s="23">
        <v>25405</v>
      </c>
      <c r="E34" s="24">
        <v>250000</v>
      </c>
    </row>
    <row r="35" spans="1:5" x14ac:dyDescent="0.25">
      <c r="A35" s="23" t="s">
        <v>135</v>
      </c>
      <c r="B35" s="23" t="s">
        <v>133</v>
      </c>
      <c r="C35" s="23" t="s">
        <v>79</v>
      </c>
      <c r="D35" s="23">
        <v>54313</v>
      </c>
      <c r="E35" s="24">
        <v>500000</v>
      </c>
    </row>
    <row r="36" spans="1:5" x14ac:dyDescent="0.25">
      <c r="A36" s="23" t="s">
        <v>136</v>
      </c>
      <c r="B36" s="23" t="s">
        <v>81</v>
      </c>
      <c r="C36" s="23" t="s">
        <v>79</v>
      </c>
      <c r="D36" s="23">
        <v>33962</v>
      </c>
      <c r="E36" s="24">
        <v>250000</v>
      </c>
    </row>
    <row r="37" spans="1:5" x14ac:dyDescent="0.25">
      <c r="A37" s="23" t="s">
        <v>137</v>
      </c>
      <c r="B37" s="23" t="s">
        <v>81</v>
      </c>
      <c r="C37" s="23" t="s">
        <v>79</v>
      </c>
      <c r="D37" s="23">
        <v>39265</v>
      </c>
      <c r="E37" s="24">
        <v>250000</v>
      </c>
    </row>
    <row r="38" spans="1:5" x14ac:dyDescent="0.25">
      <c r="A38" s="23" t="s">
        <v>138</v>
      </c>
      <c r="B38" s="23" t="s">
        <v>81</v>
      </c>
      <c r="C38" s="23" t="s">
        <v>79</v>
      </c>
      <c r="D38" s="23">
        <v>78107</v>
      </c>
      <c r="E38" s="24">
        <v>500000</v>
      </c>
    </row>
    <row r="39" spans="1:5" x14ac:dyDescent="0.25">
      <c r="A39" s="23" t="s">
        <v>139</v>
      </c>
      <c r="B39" s="23" t="s">
        <v>121</v>
      </c>
      <c r="C39" s="23" t="s">
        <v>84</v>
      </c>
      <c r="D39" s="23">
        <v>27587</v>
      </c>
      <c r="E39" s="24">
        <v>250000</v>
      </c>
    </row>
    <row r="40" spans="1:5" x14ac:dyDescent="0.25">
      <c r="A40" s="23" t="s">
        <v>140</v>
      </c>
      <c r="B40" s="23" t="s">
        <v>141</v>
      </c>
      <c r="C40" s="23" t="s">
        <v>84</v>
      </c>
      <c r="D40" s="23">
        <v>2103</v>
      </c>
      <c r="E40" s="24">
        <v>75000</v>
      </c>
    </row>
    <row r="41" spans="1:5" x14ac:dyDescent="0.25">
      <c r="A41" s="23" t="s">
        <v>142</v>
      </c>
      <c r="B41" s="23" t="s">
        <v>143</v>
      </c>
      <c r="C41" s="23" t="s">
        <v>84</v>
      </c>
      <c r="D41" s="23">
        <v>26995</v>
      </c>
      <c r="E41" s="24">
        <v>250000</v>
      </c>
    </row>
    <row r="42" spans="1:5" x14ac:dyDescent="0.25">
      <c r="A42" s="23" t="s">
        <v>144</v>
      </c>
      <c r="B42" s="23" t="s">
        <v>83</v>
      </c>
      <c r="C42" s="23" t="s">
        <v>84</v>
      </c>
      <c r="D42" s="23">
        <v>121269</v>
      </c>
      <c r="E42" s="24">
        <v>1150000</v>
      </c>
    </row>
    <row r="43" spans="1:5" x14ac:dyDescent="0.25">
      <c r="A43" s="23" t="s">
        <v>145</v>
      </c>
      <c r="B43" s="23" t="s">
        <v>81</v>
      </c>
      <c r="C43" s="23" t="s">
        <v>79</v>
      </c>
      <c r="D43" s="23">
        <v>32565</v>
      </c>
      <c r="E43" s="24">
        <v>250000</v>
      </c>
    </row>
    <row r="44" spans="1:5" x14ac:dyDescent="0.25">
      <c r="A44" s="23" t="s">
        <v>146</v>
      </c>
      <c r="B44" s="23" t="s">
        <v>78</v>
      </c>
      <c r="C44" s="23" t="s">
        <v>79</v>
      </c>
      <c r="D44" s="23">
        <v>5054</v>
      </c>
      <c r="E44" s="24">
        <v>75000</v>
      </c>
    </row>
    <row r="45" spans="1:5" x14ac:dyDescent="0.25">
      <c r="A45" s="23" t="s">
        <v>147</v>
      </c>
      <c r="B45" s="23" t="s">
        <v>148</v>
      </c>
      <c r="C45" s="23" t="s">
        <v>92</v>
      </c>
      <c r="D45" s="23">
        <v>1974</v>
      </c>
      <c r="E45" s="24">
        <v>75000</v>
      </c>
    </row>
    <row r="46" spans="1:5" x14ac:dyDescent="0.25">
      <c r="A46" s="23" t="s">
        <v>149</v>
      </c>
      <c r="B46" s="23" t="s">
        <v>150</v>
      </c>
      <c r="C46" s="23" t="s">
        <v>92</v>
      </c>
      <c r="D46" s="23">
        <v>3868</v>
      </c>
      <c r="E46" s="24">
        <v>75000</v>
      </c>
    </row>
    <row r="47" spans="1:5" x14ac:dyDescent="0.25">
      <c r="A47" s="23" t="s">
        <v>151</v>
      </c>
      <c r="B47" s="23" t="s">
        <v>111</v>
      </c>
      <c r="C47" s="23" t="s">
        <v>92</v>
      </c>
      <c r="D47" s="23">
        <v>1165</v>
      </c>
      <c r="E47" s="24">
        <v>75000</v>
      </c>
    </row>
    <row r="48" spans="1:5" x14ac:dyDescent="0.25">
      <c r="A48" s="23" t="s">
        <v>152</v>
      </c>
      <c r="B48" s="23" t="s">
        <v>133</v>
      </c>
      <c r="C48" s="23" t="s">
        <v>79</v>
      </c>
      <c r="D48" s="23">
        <v>17470</v>
      </c>
      <c r="E48" s="24">
        <v>75000</v>
      </c>
    </row>
    <row r="49" spans="1:5" x14ac:dyDescent="0.25">
      <c r="A49" s="23" t="s">
        <v>153</v>
      </c>
      <c r="B49" s="23" t="s">
        <v>81</v>
      </c>
      <c r="C49" s="23" t="s">
        <v>79</v>
      </c>
      <c r="D49" s="23">
        <v>914</v>
      </c>
      <c r="E49" s="24">
        <v>75000</v>
      </c>
    </row>
    <row r="50" spans="1:5" x14ac:dyDescent="0.25">
      <c r="A50" s="23" t="s">
        <v>154</v>
      </c>
      <c r="B50" s="23" t="s">
        <v>155</v>
      </c>
      <c r="C50" s="23" t="s">
        <v>79</v>
      </c>
      <c r="D50" s="23">
        <v>26648</v>
      </c>
      <c r="E50" s="24">
        <v>250000</v>
      </c>
    </row>
    <row r="51" spans="1:5" x14ac:dyDescent="0.25">
      <c r="A51" s="23" t="s">
        <v>156</v>
      </c>
      <c r="B51" s="23" t="s">
        <v>89</v>
      </c>
      <c r="C51" s="23" t="s">
        <v>79</v>
      </c>
      <c r="D51" s="23">
        <v>47097</v>
      </c>
      <c r="E51" s="24">
        <v>250000</v>
      </c>
    </row>
    <row r="52" spans="1:5" x14ac:dyDescent="0.25">
      <c r="A52" s="23" t="s">
        <v>157</v>
      </c>
      <c r="B52" s="23" t="s">
        <v>107</v>
      </c>
      <c r="C52" s="23" t="s">
        <v>84</v>
      </c>
      <c r="D52" s="23">
        <v>64224</v>
      </c>
      <c r="E52" s="24">
        <v>500000</v>
      </c>
    </row>
    <row r="53" spans="1:5" x14ac:dyDescent="0.25">
      <c r="A53" s="23" t="s">
        <v>158</v>
      </c>
      <c r="B53" s="23" t="s">
        <v>121</v>
      </c>
      <c r="C53" s="23" t="s">
        <v>84</v>
      </c>
      <c r="D53" s="23">
        <v>4789</v>
      </c>
      <c r="E53" s="24">
        <v>75000</v>
      </c>
    </row>
    <row r="54" spans="1:5" x14ac:dyDescent="0.25">
      <c r="A54" s="23" t="s">
        <v>159</v>
      </c>
      <c r="B54" s="23" t="s">
        <v>160</v>
      </c>
      <c r="C54" s="23" t="s">
        <v>114</v>
      </c>
      <c r="D54" s="23">
        <v>5185</v>
      </c>
      <c r="E54" s="24">
        <v>75000</v>
      </c>
    </row>
    <row r="55" spans="1:5" x14ac:dyDescent="0.25">
      <c r="A55" s="23" t="s">
        <v>161</v>
      </c>
      <c r="B55" s="23" t="s">
        <v>89</v>
      </c>
      <c r="C55" s="23" t="s">
        <v>79</v>
      </c>
      <c r="D55" s="23">
        <v>83968</v>
      </c>
      <c r="E55" s="24">
        <v>500000</v>
      </c>
    </row>
    <row r="56" spans="1:5" x14ac:dyDescent="0.25">
      <c r="A56" s="23" t="s">
        <v>162</v>
      </c>
      <c r="B56" s="23" t="s">
        <v>81</v>
      </c>
      <c r="C56" s="23" t="s">
        <v>79</v>
      </c>
      <c r="D56" s="23">
        <v>106268</v>
      </c>
      <c r="E56" s="24">
        <v>1150000</v>
      </c>
    </row>
    <row r="57" spans="1:5" x14ac:dyDescent="0.25">
      <c r="A57" s="23" t="s">
        <v>163</v>
      </c>
      <c r="B57" s="23" t="s">
        <v>121</v>
      </c>
      <c r="C57" s="23" t="s">
        <v>84</v>
      </c>
      <c r="D57" s="23">
        <v>30699</v>
      </c>
      <c r="E57" s="24">
        <v>250000</v>
      </c>
    </row>
    <row r="58" spans="1:5" x14ac:dyDescent="0.25">
      <c r="A58" s="23" t="s">
        <v>164</v>
      </c>
      <c r="B58" s="23" t="s">
        <v>148</v>
      </c>
      <c r="C58" s="23" t="s">
        <v>92</v>
      </c>
      <c r="D58" s="23">
        <v>68638</v>
      </c>
      <c r="E58" s="24">
        <v>500000</v>
      </c>
    </row>
    <row r="59" spans="1:5" x14ac:dyDescent="0.25">
      <c r="A59" s="23" t="s">
        <v>165</v>
      </c>
      <c r="B59" s="23" t="s">
        <v>81</v>
      </c>
      <c r="C59" s="23" t="s">
        <v>79</v>
      </c>
      <c r="D59" s="23">
        <v>23151</v>
      </c>
      <c r="E59" s="24">
        <v>250000</v>
      </c>
    </row>
    <row r="60" spans="1:5" x14ac:dyDescent="0.25">
      <c r="A60" s="23" t="s">
        <v>166</v>
      </c>
      <c r="B60" s="23" t="s">
        <v>105</v>
      </c>
      <c r="C60" s="23" t="s">
        <v>92</v>
      </c>
      <c r="D60" s="23">
        <v>41609</v>
      </c>
      <c r="E60" s="24">
        <v>250000</v>
      </c>
    </row>
    <row r="61" spans="1:5" x14ac:dyDescent="0.25">
      <c r="A61" s="23" t="s">
        <v>167</v>
      </c>
      <c r="B61" s="23" t="s">
        <v>155</v>
      </c>
      <c r="C61" s="23" t="s">
        <v>79</v>
      </c>
      <c r="D61" s="23">
        <v>38906</v>
      </c>
      <c r="E61" s="24">
        <v>250000</v>
      </c>
    </row>
    <row r="62" spans="1:5" x14ac:dyDescent="0.25">
      <c r="A62" s="23" t="s">
        <v>168</v>
      </c>
      <c r="B62" s="23" t="s">
        <v>117</v>
      </c>
      <c r="C62" s="23" t="s">
        <v>118</v>
      </c>
      <c r="D62" s="23">
        <v>14942</v>
      </c>
      <c r="E62" s="24">
        <v>75000</v>
      </c>
    </row>
    <row r="63" spans="1:5" x14ac:dyDescent="0.25">
      <c r="A63" s="23" t="s">
        <v>169</v>
      </c>
      <c r="B63" s="23" t="s">
        <v>133</v>
      </c>
      <c r="C63" s="23" t="s">
        <v>79</v>
      </c>
      <c r="D63" s="23">
        <v>10544</v>
      </c>
      <c r="E63" s="24">
        <v>75000</v>
      </c>
    </row>
    <row r="64" spans="1:5" x14ac:dyDescent="0.25">
      <c r="A64" s="23" t="s">
        <v>170</v>
      </c>
      <c r="B64" s="23" t="s">
        <v>155</v>
      </c>
      <c r="C64" s="23" t="s">
        <v>79</v>
      </c>
      <c r="D64" s="23">
        <v>6465</v>
      </c>
      <c r="E64" s="24">
        <v>75000</v>
      </c>
    </row>
    <row r="65" spans="1:5" x14ac:dyDescent="0.25">
      <c r="A65" s="23" t="s">
        <v>171</v>
      </c>
      <c r="B65" s="23" t="s">
        <v>100</v>
      </c>
      <c r="C65" s="23" t="s">
        <v>84</v>
      </c>
      <c r="D65" s="23">
        <v>5283</v>
      </c>
      <c r="E65" s="24">
        <v>75000</v>
      </c>
    </row>
    <row r="66" spans="1:5" x14ac:dyDescent="0.25">
      <c r="A66" s="23" t="s">
        <v>172</v>
      </c>
      <c r="B66" s="23" t="s">
        <v>173</v>
      </c>
      <c r="C66" s="23" t="s">
        <v>79</v>
      </c>
      <c r="D66" s="23">
        <v>70739</v>
      </c>
      <c r="E66" s="24">
        <v>500000</v>
      </c>
    </row>
    <row r="67" spans="1:5" x14ac:dyDescent="0.25">
      <c r="A67" s="23" t="s">
        <v>174</v>
      </c>
      <c r="B67" s="23" t="s">
        <v>175</v>
      </c>
      <c r="C67" s="23" t="s">
        <v>84</v>
      </c>
      <c r="D67" s="23">
        <v>43086</v>
      </c>
      <c r="E67" s="24">
        <v>250000</v>
      </c>
    </row>
    <row r="68" spans="1:5" x14ac:dyDescent="0.25">
      <c r="A68" s="23" t="s">
        <v>176</v>
      </c>
      <c r="B68" s="23" t="s">
        <v>133</v>
      </c>
      <c r="C68" s="23" t="s">
        <v>79</v>
      </c>
      <c r="D68" s="23">
        <v>11147</v>
      </c>
      <c r="E68" s="24">
        <v>75000</v>
      </c>
    </row>
    <row r="69" spans="1:5" x14ac:dyDescent="0.25">
      <c r="A69" s="23" t="s">
        <v>177</v>
      </c>
      <c r="B69" s="23" t="s">
        <v>178</v>
      </c>
      <c r="C69" s="23" t="s">
        <v>114</v>
      </c>
      <c r="D69" s="23">
        <v>10112</v>
      </c>
      <c r="E69" s="24">
        <v>75000</v>
      </c>
    </row>
    <row r="70" spans="1:5" x14ac:dyDescent="0.25">
      <c r="A70" s="23" t="s">
        <v>179</v>
      </c>
      <c r="B70" s="23" t="s">
        <v>180</v>
      </c>
      <c r="C70" s="23" t="s">
        <v>79</v>
      </c>
      <c r="D70" s="23">
        <v>115680</v>
      </c>
      <c r="E70" s="24">
        <v>1150000</v>
      </c>
    </row>
    <row r="71" spans="1:5" x14ac:dyDescent="0.25">
      <c r="A71" s="23" t="s">
        <v>181</v>
      </c>
      <c r="B71" s="23" t="s">
        <v>182</v>
      </c>
      <c r="C71" s="23" t="s">
        <v>114</v>
      </c>
      <c r="D71" s="23">
        <v>3095</v>
      </c>
      <c r="E71" s="24">
        <v>75000</v>
      </c>
    </row>
    <row r="72" spans="1:5" x14ac:dyDescent="0.25">
      <c r="A72" s="23" t="s">
        <v>183</v>
      </c>
      <c r="B72" s="23" t="s">
        <v>160</v>
      </c>
      <c r="C72" s="23" t="s">
        <v>114</v>
      </c>
      <c r="D72" s="23">
        <v>13267</v>
      </c>
      <c r="E72" s="24">
        <v>75000</v>
      </c>
    </row>
    <row r="73" spans="1:5" x14ac:dyDescent="0.25">
      <c r="A73" s="23" t="s">
        <v>184</v>
      </c>
      <c r="B73" s="23" t="s">
        <v>81</v>
      </c>
      <c r="C73" s="23" t="s">
        <v>79</v>
      </c>
      <c r="D73" s="23">
        <v>92912</v>
      </c>
      <c r="E73" s="24">
        <v>500000</v>
      </c>
    </row>
    <row r="74" spans="1:5" x14ac:dyDescent="0.25">
      <c r="A74" s="23" t="s">
        <v>185</v>
      </c>
      <c r="B74" s="23" t="s">
        <v>133</v>
      </c>
      <c r="C74" s="23" t="s">
        <v>79</v>
      </c>
      <c r="D74" s="23">
        <v>51898</v>
      </c>
      <c r="E74" s="24">
        <v>500000</v>
      </c>
    </row>
    <row r="75" spans="1:5" x14ac:dyDescent="0.25">
      <c r="A75" s="23" t="s">
        <v>186</v>
      </c>
      <c r="B75" s="23" t="s">
        <v>187</v>
      </c>
      <c r="C75" s="23" t="s">
        <v>118</v>
      </c>
      <c r="D75" s="23">
        <v>48762</v>
      </c>
      <c r="E75" s="24">
        <v>250000</v>
      </c>
    </row>
    <row r="76" spans="1:5" x14ac:dyDescent="0.25">
      <c r="A76" s="23" t="s">
        <v>188</v>
      </c>
      <c r="B76" s="23" t="s">
        <v>81</v>
      </c>
      <c r="C76" s="23" t="s">
        <v>79</v>
      </c>
      <c r="D76" s="23">
        <v>49163</v>
      </c>
      <c r="E76" s="24">
        <v>250000</v>
      </c>
    </row>
    <row r="77" spans="1:5" x14ac:dyDescent="0.25">
      <c r="A77" s="23" t="s">
        <v>189</v>
      </c>
      <c r="B77" s="23" t="s">
        <v>148</v>
      </c>
      <c r="C77" s="23" t="s">
        <v>92</v>
      </c>
      <c r="D77" s="23">
        <v>102359</v>
      </c>
      <c r="E77" s="24">
        <v>1150000</v>
      </c>
    </row>
    <row r="78" spans="1:5" x14ac:dyDescent="0.25">
      <c r="A78" s="23" t="s">
        <v>190</v>
      </c>
      <c r="B78" s="23" t="s">
        <v>78</v>
      </c>
      <c r="C78" s="23" t="s">
        <v>79</v>
      </c>
      <c r="D78" s="23">
        <v>89824</v>
      </c>
      <c r="E78" s="24">
        <v>500000</v>
      </c>
    </row>
    <row r="79" spans="1:5" x14ac:dyDescent="0.25">
      <c r="A79" s="23" t="s">
        <v>191</v>
      </c>
      <c r="B79" s="23" t="s">
        <v>78</v>
      </c>
      <c r="C79" s="23" t="s">
        <v>79</v>
      </c>
      <c r="D79" s="23">
        <v>78437</v>
      </c>
      <c r="E79" s="24">
        <v>500000</v>
      </c>
    </row>
    <row r="80" spans="1:5" x14ac:dyDescent="0.25">
      <c r="A80" s="23" t="s">
        <v>192</v>
      </c>
      <c r="B80" s="23" t="s">
        <v>193</v>
      </c>
      <c r="C80" s="23" t="s">
        <v>118</v>
      </c>
      <c r="D80" s="23">
        <v>18412</v>
      </c>
      <c r="E80" s="24">
        <v>75000</v>
      </c>
    </row>
    <row r="81" spans="1:5" x14ac:dyDescent="0.25">
      <c r="A81" s="23" t="s">
        <v>194</v>
      </c>
      <c r="B81" s="23" t="s">
        <v>180</v>
      </c>
      <c r="C81" s="23" t="s">
        <v>79</v>
      </c>
      <c r="D81" s="23">
        <v>276922</v>
      </c>
      <c r="E81" s="24">
        <v>1150000</v>
      </c>
    </row>
    <row r="82" spans="1:5" x14ac:dyDescent="0.25">
      <c r="A82" s="23" t="s">
        <v>195</v>
      </c>
      <c r="B82" s="23" t="s">
        <v>196</v>
      </c>
      <c r="C82" s="23" t="s">
        <v>97</v>
      </c>
      <c r="D82" s="23">
        <v>87245</v>
      </c>
      <c r="E82" s="24">
        <v>500000</v>
      </c>
    </row>
    <row r="83" spans="1:5" x14ac:dyDescent="0.25">
      <c r="A83" s="23" t="s">
        <v>197</v>
      </c>
      <c r="B83" s="23" t="s">
        <v>81</v>
      </c>
      <c r="C83" s="23" t="s">
        <v>79</v>
      </c>
      <c r="D83" s="23">
        <v>37364</v>
      </c>
      <c r="E83" s="24">
        <v>250000</v>
      </c>
    </row>
    <row r="84" spans="1:5" x14ac:dyDescent="0.25">
      <c r="A84" s="23" t="s">
        <v>198</v>
      </c>
      <c r="B84" s="23" t="s">
        <v>107</v>
      </c>
      <c r="C84" s="23" t="s">
        <v>84</v>
      </c>
      <c r="D84" s="23">
        <v>10964</v>
      </c>
      <c r="E84" s="24">
        <v>75000</v>
      </c>
    </row>
    <row r="85" spans="1:5" x14ac:dyDescent="0.25">
      <c r="A85" s="23" t="s">
        <v>199</v>
      </c>
      <c r="B85" s="23" t="s">
        <v>200</v>
      </c>
      <c r="C85" s="23" t="s">
        <v>92</v>
      </c>
      <c r="D85" s="23">
        <v>16671</v>
      </c>
      <c r="E85" s="24">
        <v>75000</v>
      </c>
    </row>
    <row r="86" spans="1:5" x14ac:dyDescent="0.25">
      <c r="A86" s="23" t="s">
        <v>201</v>
      </c>
      <c r="B86" s="23" t="s">
        <v>202</v>
      </c>
      <c r="C86" s="23" t="s">
        <v>84</v>
      </c>
      <c r="D86" s="23">
        <v>9029</v>
      </c>
      <c r="E86" s="24">
        <v>75000</v>
      </c>
    </row>
    <row r="87" spans="1:5" x14ac:dyDescent="0.25">
      <c r="A87" s="23" t="s">
        <v>203</v>
      </c>
      <c r="B87" s="23" t="s">
        <v>204</v>
      </c>
      <c r="C87" s="23" t="s">
        <v>118</v>
      </c>
      <c r="D87" s="23">
        <v>121667</v>
      </c>
      <c r="E87" s="24">
        <v>1150000</v>
      </c>
    </row>
    <row r="88" spans="1:5" x14ac:dyDescent="0.25">
      <c r="A88" s="23" t="s">
        <v>205</v>
      </c>
      <c r="B88" s="23" t="s">
        <v>133</v>
      </c>
      <c r="C88" s="23" t="s">
        <v>79</v>
      </c>
      <c r="D88" s="23">
        <v>42178</v>
      </c>
      <c r="E88" s="24">
        <v>250000</v>
      </c>
    </row>
    <row r="89" spans="1:5" x14ac:dyDescent="0.25">
      <c r="A89" s="23" t="s">
        <v>206</v>
      </c>
      <c r="B89" s="23" t="s">
        <v>204</v>
      </c>
      <c r="C89" s="23" t="s">
        <v>118</v>
      </c>
      <c r="D89" s="23">
        <v>17520</v>
      </c>
      <c r="E89" s="24">
        <v>75000</v>
      </c>
    </row>
    <row r="90" spans="1:5" x14ac:dyDescent="0.25">
      <c r="A90" s="23" t="s">
        <v>207</v>
      </c>
      <c r="B90" s="23" t="s">
        <v>125</v>
      </c>
      <c r="C90" s="23" t="s">
        <v>97</v>
      </c>
      <c r="D90" s="23">
        <v>2016</v>
      </c>
      <c r="E90" s="24">
        <v>75000</v>
      </c>
    </row>
    <row r="91" spans="1:5" x14ac:dyDescent="0.25">
      <c r="A91" s="23" t="s">
        <v>208</v>
      </c>
      <c r="B91" s="23" t="s">
        <v>121</v>
      </c>
      <c r="C91" s="23" t="s">
        <v>84</v>
      </c>
      <c r="D91" s="23">
        <v>1391</v>
      </c>
      <c r="E91" s="24">
        <v>75000</v>
      </c>
    </row>
    <row r="92" spans="1:5" x14ac:dyDescent="0.25">
      <c r="A92" s="23" t="s">
        <v>209</v>
      </c>
      <c r="B92" s="23" t="s">
        <v>78</v>
      </c>
      <c r="C92" s="23" t="s">
        <v>79</v>
      </c>
      <c r="D92" s="23">
        <v>53853</v>
      </c>
      <c r="E92" s="24">
        <v>500000</v>
      </c>
    </row>
    <row r="93" spans="1:5" x14ac:dyDescent="0.25">
      <c r="A93" s="23" t="s">
        <v>210</v>
      </c>
      <c r="B93" s="23" t="s">
        <v>211</v>
      </c>
      <c r="C93" s="23" t="s">
        <v>92</v>
      </c>
      <c r="D93" s="23">
        <v>6356</v>
      </c>
      <c r="E93" s="24">
        <v>75000</v>
      </c>
    </row>
    <row r="94" spans="1:5" x14ac:dyDescent="0.25">
      <c r="A94" s="23" t="s">
        <v>212</v>
      </c>
      <c r="B94" s="23" t="s">
        <v>211</v>
      </c>
      <c r="C94" s="23" t="s">
        <v>92</v>
      </c>
      <c r="D94" s="23">
        <v>9887</v>
      </c>
      <c r="E94" s="24">
        <v>75000</v>
      </c>
    </row>
    <row r="95" spans="1:5" x14ac:dyDescent="0.25">
      <c r="A95" s="23" t="s">
        <v>213</v>
      </c>
      <c r="B95" s="23" t="s">
        <v>81</v>
      </c>
      <c r="C95" s="23" t="s">
        <v>79</v>
      </c>
      <c r="D95" s="23">
        <v>12273</v>
      </c>
      <c r="E95" s="24">
        <v>75000</v>
      </c>
    </row>
    <row r="96" spans="1:5" x14ac:dyDescent="0.25">
      <c r="A96" s="23" t="s">
        <v>214</v>
      </c>
      <c r="B96" s="23" t="s">
        <v>81</v>
      </c>
      <c r="C96" s="23" t="s">
        <v>79</v>
      </c>
      <c r="D96" s="23">
        <v>95261</v>
      </c>
      <c r="E96" s="24">
        <v>500000</v>
      </c>
    </row>
    <row r="97" spans="1:5" x14ac:dyDescent="0.25">
      <c r="A97" s="23" t="s">
        <v>215</v>
      </c>
      <c r="B97" s="23" t="s">
        <v>107</v>
      </c>
      <c r="C97" s="23" t="s">
        <v>84</v>
      </c>
      <c r="D97" s="23">
        <v>124755</v>
      </c>
      <c r="E97" s="24">
        <v>1150000</v>
      </c>
    </row>
    <row r="98" spans="1:5" x14ac:dyDescent="0.25">
      <c r="A98" s="23" t="s">
        <v>216</v>
      </c>
      <c r="B98" s="23" t="s">
        <v>107</v>
      </c>
      <c r="C98" s="23" t="s">
        <v>84</v>
      </c>
      <c r="D98" s="23">
        <v>177927</v>
      </c>
      <c r="E98" s="24">
        <v>1150000</v>
      </c>
    </row>
    <row r="99" spans="1:5" x14ac:dyDescent="0.25">
      <c r="A99" s="23" t="s">
        <v>217</v>
      </c>
      <c r="B99" s="23" t="s">
        <v>128</v>
      </c>
      <c r="C99" s="23" t="s">
        <v>118</v>
      </c>
      <c r="D99" s="23">
        <v>20807</v>
      </c>
      <c r="E99" s="24">
        <v>250000</v>
      </c>
    </row>
    <row r="100" spans="1:5" x14ac:dyDescent="0.25">
      <c r="A100" s="23" t="s">
        <v>218</v>
      </c>
      <c r="B100" s="23" t="s">
        <v>219</v>
      </c>
      <c r="C100" s="23" t="s">
        <v>92</v>
      </c>
      <c r="D100" s="23">
        <v>8157</v>
      </c>
      <c r="E100" s="24">
        <v>75000</v>
      </c>
    </row>
    <row r="101" spans="1:5" x14ac:dyDescent="0.25">
      <c r="A101" s="23" t="s">
        <v>220</v>
      </c>
      <c r="B101" s="23" t="s">
        <v>133</v>
      </c>
      <c r="C101" s="23" t="s">
        <v>79</v>
      </c>
      <c r="D101" s="23">
        <v>156901</v>
      </c>
      <c r="E101" s="24">
        <v>1150000</v>
      </c>
    </row>
    <row r="102" spans="1:5" x14ac:dyDescent="0.25">
      <c r="A102" s="23" t="s">
        <v>221</v>
      </c>
      <c r="B102" s="23" t="s">
        <v>180</v>
      </c>
      <c r="C102" s="23" t="s">
        <v>79</v>
      </c>
      <c r="D102" s="23">
        <v>22611</v>
      </c>
      <c r="E102" s="24">
        <v>250000</v>
      </c>
    </row>
    <row r="103" spans="1:5" x14ac:dyDescent="0.25">
      <c r="A103" s="23" t="s">
        <v>222</v>
      </c>
      <c r="B103" s="23" t="s">
        <v>141</v>
      </c>
      <c r="C103" s="23" t="s">
        <v>84</v>
      </c>
      <c r="D103" s="23">
        <v>10147</v>
      </c>
      <c r="E103" s="24">
        <v>75000</v>
      </c>
    </row>
    <row r="104" spans="1:5" x14ac:dyDescent="0.25">
      <c r="A104" s="23" t="s">
        <v>223</v>
      </c>
      <c r="B104" s="23" t="s">
        <v>89</v>
      </c>
      <c r="C104" s="23" t="s">
        <v>79</v>
      </c>
      <c r="D104" s="23">
        <v>112183</v>
      </c>
      <c r="E104" s="24">
        <v>1150000</v>
      </c>
    </row>
    <row r="105" spans="1:5" x14ac:dyDescent="0.25">
      <c r="A105" s="23" t="s">
        <v>224</v>
      </c>
      <c r="B105" s="23" t="s">
        <v>202</v>
      </c>
      <c r="C105" s="23" t="s">
        <v>84</v>
      </c>
      <c r="D105" s="23">
        <v>7512</v>
      </c>
      <c r="E105" s="24">
        <v>75000</v>
      </c>
    </row>
    <row r="106" spans="1:5" x14ac:dyDescent="0.25">
      <c r="A106" s="23" t="s">
        <v>225</v>
      </c>
      <c r="B106" s="23" t="s">
        <v>81</v>
      </c>
      <c r="C106" s="23" t="s">
        <v>79</v>
      </c>
      <c r="D106" s="23">
        <v>50933</v>
      </c>
      <c r="E106" s="24">
        <v>500000</v>
      </c>
    </row>
    <row r="107" spans="1:5" x14ac:dyDescent="0.25">
      <c r="A107" s="23" t="s">
        <v>226</v>
      </c>
      <c r="B107" s="23" t="s">
        <v>227</v>
      </c>
      <c r="C107" s="23" t="s">
        <v>92</v>
      </c>
      <c r="D107" s="23">
        <v>6320</v>
      </c>
      <c r="E107" s="24">
        <v>75000</v>
      </c>
    </row>
    <row r="108" spans="1:5" x14ac:dyDescent="0.25">
      <c r="A108" s="23" t="s">
        <v>228</v>
      </c>
      <c r="B108" s="23" t="s">
        <v>81</v>
      </c>
      <c r="C108" s="23" t="s">
        <v>79</v>
      </c>
      <c r="D108" s="23">
        <v>22526</v>
      </c>
      <c r="E108" s="24">
        <v>250000</v>
      </c>
    </row>
    <row r="109" spans="1:5" x14ac:dyDescent="0.25">
      <c r="A109" s="23" t="s">
        <v>229</v>
      </c>
      <c r="B109" s="23" t="s">
        <v>81</v>
      </c>
      <c r="C109" s="23" t="s">
        <v>79</v>
      </c>
      <c r="D109" s="23">
        <v>40330</v>
      </c>
      <c r="E109" s="24">
        <v>250000</v>
      </c>
    </row>
    <row r="110" spans="1:5" x14ac:dyDescent="0.25">
      <c r="A110" s="23" t="s">
        <v>230</v>
      </c>
      <c r="B110" s="23" t="s">
        <v>175</v>
      </c>
      <c r="C110" s="23" t="s">
        <v>84</v>
      </c>
      <c r="D110" s="23">
        <v>59884</v>
      </c>
      <c r="E110" s="24">
        <v>500000</v>
      </c>
    </row>
    <row r="111" spans="1:5" x14ac:dyDescent="0.25">
      <c r="A111" s="23" t="s">
        <v>231</v>
      </c>
      <c r="B111" s="23" t="s">
        <v>89</v>
      </c>
      <c r="C111" s="23" t="s">
        <v>79</v>
      </c>
      <c r="D111" s="23">
        <v>50029</v>
      </c>
      <c r="E111" s="24">
        <v>500000</v>
      </c>
    </row>
    <row r="112" spans="1:5" x14ac:dyDescent="0.25">
      <c r="A112" s="23" t="s">
        <v>232</v>
      </c>
      <c r="B112" s="23" t="s">
        <v>121</v>
      </c>
      <c r="C112" s="23" t="s">
        <v>84</v>
      </c>
      <c r="D112" s="23">
        <v>103930</v>
      </c>
      <c r="E112" s="24">
        <v>1150000</v>
      </c>
    </row>
    <row r="113" spans="1:5" x14ac:dyDescent="0.25">
      <c r="A113" s="23" t="s">
        <v>233</v>
      </c>
      <c r="B113" s="23" t="s">
        <v>89</v>
      </c>
      <c r="C113" s="23" t="s">
        <v>79</v>
      </c>
      <c r="D113" s="23">
        <v>33053</v>
      </c>
      <c r="E113" s="24">
        <v>250000</v>
      </c>
    </row>
    <row r="114" spans="1:5" x14ac:dyDescent="0.25">
      <c r="A114" s="23" t="s">
        <v>234</v>
      </c>
      <c r="B114" s="23" t="s">
        <v>107</v>
      </c>
      <c r="C114" s="23" t="s">
        <v>84</v>
      </c>
      <c r="D114" s="23">
        <v>43373</v>
      </c>
      <c r="E114" s="24">
        <v>250000</v>
      </c>
    </row>
    <row r="115" spans="1:5" x14ac:dyDescent="0.25">
      <c r="A115" s="23" t="s">
        <v>235</v>
      </c>
      <c r="B115" s="23" t="s">
        <v>236</v>
      </c>
      <c r="C115" s="23" t="s">
        <v>97</v>
      </c>
      <c r="D115" s="23">
        <v>66687</v>
      </c>
      <c r="E115" s="24">
        <v>500000</v>
      </c>
    </row>
    <row r="116" spans="1:5" x14ac:dyDescent="0.25">
      <c r="A116" s="23" t="s">
        <v>237</v>
      </c>
      <c r="B116" s="23" t="s">
        <v>180</v>
      </c>
      <c r="C116" s="23" t="s">
        <v>79</v>
      </c>
      <c r="D116" s="23">
        <v>3957</v>
      </c>
      <c r="E116" s="24">
        <v>75000</v>
      </c>
    </row>
    <row r="117" spans="1:5" x14ac:dyDescent="0.25">
      <c r="A117" s="23" t="s">
        <v>238</v>
      </c>
      <c r="B117" s="23" t="s">
        <v>227</v>
      </c>
      <c r="C117" s="23" t="s">
        <v>92</v>
      </c>
      <c r="D117" s="23">
        <v>21273</v>
      </c>
      <c r="E117" s="24">
        <v>250000</v>
      </c>
    </row>
    <row r="118" spans="1:5" x14ac:dyDescent="0.25">
      <c r="A118" s="23" t="s">
        <v>239</v>
      </c>
      <c r="B118" s="23" t="s">
        <v>182</v>
      </c>
      <c r="C118" s="23" t="s">
        <v>114</v>
      </c>
      <c r="D118" s="23">
        <v>1558</v>
      </c>
      <c r="E118" s="24">
        <v>75000</v>
      </c>
    </row>
    <row r="119" spans="1:5" x14ac:dyDescent="0.25">
      <c r="A119" s="23" t="s">
        <v>240</v>
      </c>
      <c r="B119" s="23" t="s">
        <v>117</v>
      </c>
      <c r="C119" s="23" t="s">
        <v>118</v>
      </c>
      <c r="D119" s="23">
        <v>50045</v>
      </c>
      <c r="E119" s="24">
        <v>500000</v>
      </c>
    </row>
    <row r="120" spans="1:5" x14ac:dyDescent="0.25">
      <c r="A120" s="23" t="s">
        <v>241</v>
      </c>
      <c r="B120" s="23" t="s">
        <v>133</v>
      </c>
      <c r="C120" s="23" t="s">
        <v>79</v>
      </c>
      <c r="D120" s="23">
        <v>32546</v>
      </c>
      <c r="E120" s="24">
        <v>250000</v>
      </c>
    </row>
    <row r="121" spans="1:5" x14ac:dyDescent="0.25">
      <c r="A121" s="23" t="s">
        <v>242</v>
      </c>
      <c r="B121" s="23" t="s">
        <v>81</v>
      </c>
      <c r="C121" s="23" t="s">
        <v>79</v>
      </c>
      <c r="D121" s="23">
        <v>54782</v>
      </c>
      <c r="E121" s="24">
        <v>500000</v>
      </c>
    </row>
    <row r="122" spans="1:5" x14ac:dyDescent="0.25">
      <c r="A122" s="23" t="s">
        <v>243</v>
      </c>
      <c r="B122" s="23" t="s">
        <v>244</v>
      </c>
      <c r="C122" s="23" t="s">
        <v>118</v>
      </c>
      <c r="D122" s="23">
        <v>24872</v>
      </c>
      <c r="E122" s="24">
        <v>250000</v>
      </c>
    </row>
    <row r="123" spans="1:5" x14ac:dyDescent="0.25">
      <c r="A123" s="23" t="s">
        <v>245</v>
      </c>
      <c r="B123" s="23" t="s">
        <v>143</v>
      </c>
      <c r="C123" s="23" t="s">
        <v>84</v>
      </c>
      <c r="D123" s="23">
        <v>19094</v>
      </c>
      <c r="E123" s="24">
        <v>75000</v>
      </c>
    </row>
    <row r="124" spans="1:5" x14ac:dyDescent="0.25">
      <c r="A124" s="23" t="s">
        <v>246</v>
      </c>
      <c r="B124" s="23" t="s">
        <v>247</v>
      </c>
      <c r="C124" s="23" t="s">
        <v>92</v>
      </c>
      <c r="D124" s="23">
        <v>859</v>
      </c>
      <c r="E124" s="24">
        <v>75000</v>
      </c>
    </row>
    <row r="125" spans="1:5" x14ac:dyDescent="0.25">
      <c r="A125" s="23" t="s">
        <v>248</v>
      </c>
      <c r="B125" s="23" t="s">
        <v>123</v>
      </c>
      <c r="C125" s="23" t="s">
        <v>118</v>
      </c>
      <c r="D125" s="23">
        <v>5835</v>
      </c>
      <c r="E125" s="24">
        <v>75000</v>
      </c>
    </row>
    <row r="126" spans="1:5" x14ac:dyDescent="0.25">
      <c r="A126" s="23" t="s">
        <v>249</v>
      </c>
      <c r="B126" s="23" t="s">
        <v>81</v>
      </c>
      <c r="C126" s="23" t="s">
        <v>79</v>
      </c>
      <c r="D126" s="23">
        <v>113525</v>
      </c>
      <c r="E126" s="24">
        <v>1150000</v>
      </c>
    </row>
    <row r="127" spans="1:5" x14ac:dyDescent="0.25">
      <c r="A127" s="23" t="s">
        <v>250</v>
      </c>
      <c r="B127" s="23" t="s">
        <v>81</v>
      </c>
      <c r="C127" s="23" t="s">
        <v>79</v>
      </c>
      <c r="D127" s="23">
        <v>21473</v>
      </c>
      <c r="E127" s="24">
        <v>250000</v>
      </c>
    </row>
    <row r="128" spans="1:5" x14ac:dyDescent="0.25">
      <c r="A128" s="23" t="s">
        <v>251</v>
      </c>
      <c r="B128" s="23" t="s">
        <v>83</v>
      </c>
      <c r="C128" s="23" t="s">
        <v>84</v>
      </c>
      <c r="D128" s="23">
        <v>73209</v>
      </c>
      <c r="E128" s="24">
        <v>500000</v>
      </c>
    </row>
    <row r="129" spans="1:5" x14ac:dyDescent="0.25">
      <c r="A129" s="23" t="s">
        <v>252</v>
      </c>
      <c r="B129" s="23" t="s">
        <v>247</v>
      </c>
      <c r="C129" s="23" t="s">
        <v>92</v>
      </c>
      <c r="D129" s="23">
        <v>1705</v>
      </c>
      <c r="E129" s="24">
        <v>75000</v>
      </c>
    </row>
    <row r="130" spans="1:5" x14ac:dyDescent="0.25">
      <c r="A130" s="23" t="s">
        <v>253</v>
      </c>
      <c r="B130" s="23" t="s">
        <v>121</v>
      </c>
      <c r="C130" s="23" t="s">
        <v>84</v>
      </c>
      <c r="D130" s="23">
        <v>29423</v>
      </c>
      <c r="E130" s="24">
        <v>250000</v>
      </c>
    </row>
    <row r="131" spans="1:5" x14ac:dyDescent="0.25">
      <c r="A131" s="23" t="s">
        <v>254</v>
      </c>
      <c r="B131" s="23" t="s">
        <v>133</v>
      </c>
      <c r="C131" s="23" t="s">
        <v>79</v>
      </c>
      <c r="D131" s="23">
        <v>70444</v>
      </c>
      <c r="E131" s="24">
        <v>500000</v>
      </c>
    </row>
    <row r="132" spans="1:5" x14ac:dyDescent="0.25">
      <c r="A132" s="23" t="s">
        <v>255</v>
      </c>
      <c r="B132" s="23" t="s">
        <v>180</v>
      </c>
      <c r="C132" s="23" t="s">
        <v>79</v>
      </c>
      <c r="D132" s="23">
        <v>106447</v>
      </c>
      <c r="E132" s="24">
        <v>1150000</v>
      </c>
    </row>
    <row r="133" spans="1:5" x14ac:dyDescent="0.25">
      <c r="A133" s="23" t="s">
        <v>256</v>
      </c>
      <c r="B133" s="23" t="s">
        <v>155</v>
      </c>
      <c r="C133" s="23" t="s">
        <v>79</v>
      </c>
      <c r="D133" s="23">
        <v>44871</v>
      </c>
      <c r="E133" s="24">
        <v>250000</v>
      </c>
    </row>
    <row r="134" spans="1:5" x14ac:dyDescent="0.25">
      <c r="A134" s="23" t="s">
        <v>257</v>
      </c>
      <c r="B134" s="23" t="s">
        <v>107</v>
      </c>
      <c r="C134" s="23" t="s">
        <v>84</v>
      </c>
      <c r="D134" s="23">
        <v>25671</v>
      </c>
      <c r="E134" s="24">
        <v>250000</v>
      </c>
    </row>
    <row r="135" spans="1:5" x14ac:dyDescent="0.25">
      <c r="A135" s="23" t="s">
        <v>258</v>
      </c>
      <c r="B135" s="23" t="s">
        <v>259</v>
      </c>
      <c r="C135" s="23" t="s">
        <v>97</v>
      </c>
      <c r="D135" s="23">
        <v>158910</v>
      </c>
      <c r="E135" s="24">
        <v>1150000</v>
      </c>
    </row>
    <row r="136" spans="1:5" x14ac:dyDescent="0.25">
      <c r="A136" s="23" t="s">
        <v>260</v>
      </c>
      <c r="B136" s="23" t="s">
        <v>81</v>
      </c>
      <c r="C136" s="23" t="s">
        <v>79</v>
      </c>
      <c r="D136" s="23">
        <v>108728</v>
      </c>
      <c r="E136" s="24">
        <v>1150000</v>
      </c>
    </row>
    <row r="137" spans="1:5" x14ac:dyDescent="0.25">
      <c r="A137" s="23" t="s">
        <v>261</v>
      </c>
      <c r="B137" s="23" t="s">
        <v>81</v>
      </c>
      <c r="C137" s="23" t="s">
        <v>79</v>
      </c>
      <c r="D137" s="23">
        <v>17244</v>
      </c>
      <c r="E137" s="24">
        <v>75000</v>
      </c>
    </row>
    <row r="138" spans="1:5" x14ac:dyDescent="0.25">
      <c r="A138" s="23" t="s">
        <v>262</v>
      </c>
      <c r="B138" s="23" t="s">
        <v>196</v>
      </c>
      <c r="C138" s="23" t="s">
        <v>97</v>
      </c>
      <c r="D138" s="23">
        <v>176769</v>
      </c>
      <c r="E138" s="24">
        <v>1150000</v>
      </c>
    </row>
    <row r="139" spans="1:5" x14ac:dyDescent="0.25">
      <c r="A139" s="23" t="s">
        <v>263</v>
      </c>
      <c r="B139" s="23" t="s">
        <v>83</v>
      </c>
      <c r="C139" s="23" t="s">
        <v>84</v>
      </c>
      <c r="D139" s="23">
        <v>12617</v>
      </c>
      <c r="E139" s="24">
        <v>75000</v>
      </c>
    </row>
    <row r="140" spans="1:5" x14ac:dyDescent="0.25">
      <c r="A140" s="23" t="s">
        <v>264</v>
      </c>
      <c r="B140" s="23" t="s">
        <v>180</v>
      </c>
      <c r="C140" s="23" t="s">
        <v>79</v>
      </c>
      <c r="D140" s="23">
        <v>61724</v>
      </c>
      <c r="E140" s="24">
        <v>500000</v>
      </c>
    </row>
    <row r="141" spans="1:5" x14ac:dyDescent="0.25">
      <c r="A141" s="23" t="s">
        <v>265</v>
      </c>
      <c r="B141" s="23" t="s">
        <v>266</v>
      </c>
      <c r="C141" s="23" t="s">
        <v>118</v>
      </c>
      <c r="D141" s="23">
        <v>7439</v>
      </c>
      <c r="E141" s="24">
        <v>75000</v>
      </c>
    </row>
    <row r="142" spans="1:5" x14ac:dyDescent="0.25">
      <c r="A142" s="23" t="s">
        <v>267</v>
      </c>
      <c r="B142" s="23" t="s">
        <v>180</v>
      </c>
      <c r="C142" s="23" t="s">
        <v>79</v>
      </c>
      <c r="D142" s="23">
        <v>151389</v>
      </c>
      <c r="E142" s="24">
        <v>1150000</v>
      </c>
    </row>
    <row r="143" spans="1:5" x14ac:dyDescent="0.25">
      <c r="A143" s="23" t="s">
        <v>268</v>
      </c>
      <c r="B143" s="23" t="s">
        <v>247</v>
      </c>
      <c r="C143" s="23" t="s">
        <v>92</v>
      </c>
      <c r="D143" s="23">
        <v>684</v>
      </c>
      <c r="E143" s="24">
        <v>75000</v>
      </c>
    </row>
    <row r="144" spans="1:5" x14ac:dyDescent="0.25">
      <c r="A144" s="23" t="s">
        <v>269</v>
      </c>
      <c r="B144" s="23" t="s">
        <v>111</v>
      </c>
      <c r="C144" s="23" t="s">
        <v>92</v>
      </c>
      <c r="D144" s="23">
        <v>27134</v>
      </c>
      <c r="E144" s="24">
        <v>250000</v>
      </c>
    </row>
    <row r="145" spans="1:5" x14ac:dyDescent="0.25">
      <c r="A145" s="23" t="s">
        <v>270</v>
      </c>
      <c r="B145" s="23" t="s">
        <v>244</v>
      </c>
      <c r="C145" s="23" t="s">
        <v>118</v>
      </c>
      <c r="D145" s="23">
        <v>10305</v>
      </c>
      <c r="E145" s="24">
        <v>75000</v>
      </c>
    </row>
    <row r="146" spans="1:5" x14ac:dyDescent="0.25">
      <c r="A146" s="23" t="s">
        <v>271</v>
      </c>
      <c r="B146" s="23" t="s">
        <v>141</v>
      </c>
      <c r="C146" s="23" t="s">
        <v>84</v>
      </c>
      <c r="D146" s="23">
        <v>7496</v>
      </c>
      <c r="E146" s="24">
        <v>75000</v>
      </c>
    </row>
    <row r="147" spans="1:5" x14ac:dyDescent="0.25">
      <c r="A147" s="23" t="s">
        <v>272</v>
      </c>
      <c r="B147" s="23" t="s">
        <v>143</v>
      </c>
      <c r="C147" s="23" t="s">
        <v>84</v>
      </c>
      <c r="D147" s="23">
        <v>120421</v>
      </c>
      <c r="E147" s="24">
        <v>1150000</v>
      </c>
    </row>
    <row r="148" spans="1:5" x14ac:dyDescent="0.25">
      <c r="A148" s="23" t="s">
        <v>273</v>
      </c>
      <c r="B148" s="23" t="s">
        <v>244</v>
      </c>
      <c r="C148" s="23" t="s">
        <v>118</v>
      </c>
      <c r="D148" s="23">
        <v>10308</v>
      </c>
      <c r="E148" s="24">
        <v>75000</v>
      </c>
    </row>
    <row r="149" spans="1:5" x14ac:dyDescent="0.25">
      <c r="A149" s="23" t="s">
        <v>274</v>
      </c>
      <c r="B149" s="23" t="s">
        <v>111</v>
      </c>
      <c r="C149" s="23" t="s">
        <v>92</v>
      </c>
      <c r="D149" s="23">
        <v>1376</v>
      </c>
      <c r="E149" s="24">
        <v>75000</v>
      </c>
    </row>
    <row r="150" spans="1:5" x14ac:dyDescent="0.25">
      <c r="A150" s="23" t="s">
        <v>275</v>
      </c>
      <c r="B150" s="23" t="s">
        <v>173</v>
      </c>
      <c r="C150" s="23" t="s">
        <v>79</v>
      </c>
      <c r="D150" s="23">
        <v>16681</v>
      </c>
      <c r="E150" s="24">
        <v>75000</v>
      </c>
    </row>
    <row r="151" spans="1:5" x14ac:dyDescent="0.25">
      <c r="A151" s="23" t="s">
        <v>276</v>
      </c>
      <c r="B151" s="23" t="s">
        <v>204</v>
      </c>
      <c r="C151" s="23" t="s">
        <v>118</v>
      </c>
      <c r="D151" s="23">
        <v>8164</v>
      </c>
      <c r="E151" s="24">
        <v>75000</v>
      </c>
    </row>
    <row r="152" spans="1:5" x14ac:dyDescent="0.25">
      <c r="A152" s="23" t="s">
        <v>277</v>
      </c>
      <c r="B152" s="23" t="s">
        <v>196</v>
      </c>
      <c r="C152" s="23" t="s">
        <v>97</v>
      </c>
      <c r="D152" s="23">
        <v>83075</v>
      </c>
      <c r="E152" s="24">
        <v>500000</v>
      </c>
    </row>
    <row r="153" spans="1:5" x14ac:dyDescent="0.25">
      <c r="A153" s="23" t="s">
        <v>278</v>
      </c>
      <c r="B153" s="23" t="s">
        <v>78</v>
      </c>
      <c r="C153" s="23" t="s">
        <v>79</v>
      </c>
      <c r="D153" s="23">
        <v>209889</v>
      </c>
      <c r="E153" s="24">
        <v>1150000</v>
      </c>
    </row>
    <row r="154" spans="1:5" x14ac:dyDescent="0.25">
      <c r="A154" s="23" t="s">
        <v>279</v>
      </c>
      <c r="B154" s="23" t="s">
        <v>280</v>
      </c>
      <c r="C154" s="23" t="s">
        <v>92</v>
      </c>
      <c r="D154" s="23">
        <v>7064</v>
      </c>
      <c r="E154" s="24">
        <v>75000</v>
      </c>
    </row>
    <row r="155" spans="1:5" x14ac:dyDescent="0.25">
      <c r="A155" s="23" t="s">
        <v>281</v>
      </c>
      <c r="B155" s="23" t="s">
        <v>247</v>
      </c>
      <c r="C155" s="23" t="s">
        <v>92</v>
      </c>
      <c r="D155" s="23">
        <v>694</v>
      </c>
      <c r="E155" s="24">
        <v>75000</v>
      </c>
    </row>
    <row r="156" spans="1:5" x14ac:dyDescent="0.25">
      <c r="A156" s="23" t="s">
        <v>282</v>
      </c>
      <c r="B156" s="23" t="s">
        <v>111</v>
      </c>
      <c r="C156" s="23" t="s">
        <v>92</v>
      </c>
      <c r="D156" s="23">
        <v>12523</v>
      </c>
      <c r="E156" s="24">
        <v>75000</v>
      </c>
    </row>
    <row r="157" spans="1:5" x14ac:dyDescent="0.25">
      <c r="A157" s="23" t="s">
        <v>283</v>
      </c>
      <c r="B157" s="23" t="s">
        <v>121</v>
      </c>
      <c r="C157" s="23" t="s">
        <v>84</v>
      </c>
      <c r="D157" s="23">
        <v>33325</v>
      </c>
      <c r="E157" s="24">
        <v>250000</v>
      </c>
    </row>
    <row r="158" spans="1:5" x14ac:dyDescent="0.25">
      <c r="A158" s="23" t="s">
        <v>284</v>
      </c>
      <c r="B158" s="23" t="s">
        <v>89</v>
      </c>
      <c r="C158" s="23" t="s">
        <v>79</v>
      </c>
      <c r="D158" s="23">
        <v>57068</v>
      </c>
      <c r="E158" s="24">
        <v>500000</v>
      </c>
    </row>
    <row r="159" spans="1:5" x14ac:dyDescent="0.25">
      <c r="A159" s="23" t="s">
        <v>285</v>
      </c>
      <c r="B159" s="23" t="s">
        <v>204</v>
      </c>
      <c r="C159" s="23" t="s">
        <v>118</v>
      </c>
      <c r="D159" s="23">
        <v>6863</v>
      </c>
      <c r="E159" s="24">
        <v>75000</v>
      </c>
    </row>
    <row r="160" spans="1:5" x14ac:dyDescent="0.25">
      <c r="A160" s="23" t="s">
        <v>286</v>
      </c>
      <c r="B160" s="23" t="s">
        <v>83</v>
      </c>
      <c r="C160" s="23" t="s">
        <v>84</v>
      </c>
      <c r="D160" s="23">
        <v>228872</v>
      </c>
      <c r="E160" s="24">
        <v>1150000</v>
      </c>
    </row>
    <row r="161" spans="1:5" x14ac:dyDescent="0.25">
      <c r="A161" s="23" t="s">
        <v>287</v>
      </c>
      <c r="B161" s="23" t="s">
        <v>204</v>
      </c>
      <c r="C161" s="23" t="s">
        <v>118</v>
      </c>
      <c r="D161" s="23">
        <v>542720</v>
      </c>
      <c r="E161" s="24">
        <v>2000000</v>
      </c>
    </row>
    <row r="162" spans="1:5" x14ac:dyDescent="0.25">
      <c r="A162" s="23" t="s">
        <v>288</v>
      </c>
      <c r="B162" s="23" t="s">
        <v>204</v>
      </c>
      <c r="C162" s="23" t="s">
        <v>118</v>
      </c>
      <c r="D162" s="23">
        <v>161046</v>
      </c>
      <c r="E162" s="24">
        <v>1150000</v>
      </c>
    </row>
    <row r="163" spans="1:5" x14ac:dyDescent="0.25">
      <c r="A163" s="23" t="s">
        <v>289</v>
      </c>
      <c r="B163" s="23" t="s">
        <v>89</v>
      </c>
      <c r="C163" s="23" t="s">
        <v>79</v>
      </c>
      <c r="D163" s="23">
        <v>141974</v>
      </c>
      <c r="E163" s="24">
        <v>1150000</v>
      </c>
    </row>
    <row r="164" spans="1:5" x14ac:dyDescent="0.25">
      <c r="A164" s="23" t="s">
        <v>290</v>
      </c>
      <c r="B164" s="23" t="s">
        <v>196</v>
      </c>
      <c r="C164" s="23" t="s">
        <v>97</v>
      </c>
      <c r="D164" s="23">
        <v>25383</v>
      </c>
      <c r="E164" s="24">
        <v>250000</v>
      </c>
    </row>
    <row r="165" spans="1:5" x14ac:dyDescent="0.25">
      <c r="A165" s="23" t="s">
        <v>291</v>
      </c>
      <c r="B165" s="23" t="s">
        <v>89</v>
      </c>
      <c r="C165" s="23" t="s">
        <v>79</v>
      </c>
      <c r="D165" s="23">
        <v>171284</v>
      </c>
      <c r="E165" s="24">
        <v>1150000</v>
      </c>
    </row>
    <row r="166" spans="1:5" x14ac:dyDescent="0.25">
      <c r="A166" s="23" t="s">
        <v>292</v>
      </c>
      <c r="B166" s="23" t="s">
        <v>81</v>
      </c>
      <c r="C166" s="23" t="s">
        <v>79</v>
      </c>
      <c r="D166" s="23">
        <v>60382</v>
      </c>
      <c r="E166" s="24">
        <v>500000</v>
      </c>
    </row>
    <row r="167" spans="1:5" x14ac:dyDescent="0.25">
      <c r="A167" s="23" t="s">
        <v>293</v>
      </c>
      <c r="B167" s="23" t="s">
        <v>175</v>
      </c>
      <c r="C167" s="23" t="s">
        <v>84</v>
      </c>
      <c r="D167" s="23">
        <v>59396</v>
      </c>
      <c r="E167" s="24">
        <v>500000</v>
      </c>
    </row>
    <row r="168" spans="1:5" x14ac:dyDescent="0.25">
      <c r="A168" s="23" t="s">
        <v>294</v>
      </c>
      <c r="B168" s="23" t="s">
        <v>81</v>
      </c>
      <c r="C168" s="23" t="s">
        <v>79</v>
      </c>
      <c r="D168" s="23">
        <v>194618</v>
      </c>
      <c r="E168" s="24">
        <v>1150000</v>
      </c>
    </row>
    <row r="169" spans="1:5" x14ac:dyDescent="0.25">
      <c r="A169" s="23" t="s">
        <v>295</v>
      </c>
      <c r="B169" s="23" t="s">
        <v>81</v>
      </c>
      <c r="C169" s="23" t="s">
        <v>79</v>
      </c>
      <c r="D169" s="23">
        <v>52316</v>
      </c>
      <c r="E169" s="24">
        <v>500000</v>
      </c>
    </row>
    <row r="170" spans="1:5" x14ac:dyDescent="0.25">
      <c r="A170" s="23" t="s">
        <v>296</v>
      </c>
      <c r="B170" s="23" t="s">
        <v>297</v>
      </c>
      <c r="C170" s="23" t="s">
        <v>92</v>
      </c>
      <c r="D170" s="23">
        <v>14124</v>
      </c>
      <c r="E170" s="24">
        <v>75000</v>
      </c>
    </row>
    <row r="171" spans="1:5" x14ac:dyDescent="0.25">
      <c r="A171" s="23" t="s">
        <v>298</v>
      </c>
      <c r="B171" s="23" t="s">
        <v>160</v>
      </c>
      <c r="C171" s="23" t="s">
        <v>114</v>
      </c>
      <c r="D171" s="23">
        <v>33315</v>
      </c>
      <c r="E171" s="24">
        <v>250000</v>
      </c>
    </row>
    <row r="172" spans="1:5" x14ac:dyDescent="0.25">
      <c r="A172" s="23" t="s">
        <v>299</v>
      </c>
      <c r="B172" s="23" t="s">
        <v>182</v>
      </c>
      <c r="C172" s="23" t="s">
        <v>114</v>
      </c>
      <c r="D172" s="23">
        <v>8492</v>
      </c>
      <c r="E172" s="24">
        <v>75000</v>
      </c>
    </row>
    <row r="173" spans="1:5" x14ac:dyDescent="0.25">
      <c r="A173" s="23" t="s">
        <v>300</v>
      </c>
      <c r="B173" s="23" t="s">
        <v>78</v>
      </c>
      <c r="C173" s="23" t="s">
        <v>79</v>
      </c>
      <c r="D173" s="23">
        <v>13131</v>
      </c>
      <c r="E173" s="24">
        <v>75000</v>
      </c>
    </row>
    <row r="174" spans="1:5" x14ac:dyDescent="0.25">
      <c r="A174" s="23" t="s">
        <v>301</v>
      </c>
      <c r="B174" s="23" t="s">
        <v>302</v>
      </c>
      <c r="C174" s="23" t="s">
        <v>92</v>
      </c>
      <c r="D174" s="23">
        <v>13670</v>
      </c>
      <c r="E174" s="24">
        <v>75000</v>
      </c>
    </row>
    <row r="175" spans="1:5" x14ac:dyDescent="0.25">
      <c r="A175" s="23" t="s">
        <v>303</v>
      </c>
      <c r="B175" s="23" t="s">
        <v>182</v>
      </c>
      <c r="C175" s="23" t="s">
        <v>114</v>
      </c>
      <c r="D175" s="23">
        <v>18705</v>
      </c>
      <c r="E175" s="24">
        <v>75000</v>
      </c>
    </row>
    <row r="176" spans="1:5" x14ac:dyDescent="0.25">
      <c r="A176" s="23" t="s">
        <v>304</v>
      </c>
      <c r="B176" s="23" t="s">
        <v>148</v>
      </c>
      <c r="C176" s="23" t="s">
        <v>92</v>
      </c>
      <c r="D176" s="23">
        <v>7413</v>
      </c>
      <c r="E176" s="24">
        <v>75000</v>
      </c>
    </row>
    <row r="177" spans="1:5" x14ac:dyDescent="0.25">
      <c r="A177" s="23" t="s">
        <v>305</v>
      </c>
      <c r="B177" s="23" t="s">
        <v>113</v>
      </c>
      <c r="C177" s="23" t="s">
        <v>114</v>
      </c>
      <c r="D177" s="23">
        <v>12879</v>
      </c>
      <c r="E177" s="24">
        <v>75000</v>
      </c>
    </row>
    <row r="178" spans="1:5" x14ac:dyDescent="0.25">
      <c r="A178" s="23" t="s">
        <v>306</v>
      </c>
      <c r="B178" s="23" t="s">
        <v>160</v>
      </c>
      <c r="C178" s="23" t="s">
        <v>114</v>
      </c>
      <c r="D178" s="23">
        <v>8622</v>
      </c>
      <c r="E178" s="24">
        <v>75000</v>
      </c>
    </row>
    <row r="179" spans="1:5" x14ac:dyDescent="0.25">
      <c r="A179" s="23" t="s">
        <v>307</v>
      </c>
      <c r="B179" s="23" t="s">
        <v>123</v>
      </c>
      <c r="C179" s="23" t="s">
        <v>118</v>
      </c>
      <c r="D179" s="23">
        <v>6098</v>
      </c>
      <c r="E179" s="24">
        <v>75000</v>
      </c>
    </row>
    <row r="180" spans="1:5" x14ac:dyDescent="0.25">
      <c r="A180" s="23" t="s">
        <v>308</v>
      </c>
      <c r="B180" s="23" t="s">
        <v>121</v>
      </c>
      <c r="C180" s="23" t="s">
        <v>84</v>
      </c>
      <c r="D180" s="23">
        <v>11462</v>
      </c>
      <c r="E180" s="24">
        <v>75000</v>
      </c>
    </row>
    <row r="181" spans="1:5" x14ac:dyDescent="0.25">
      <c r="A181" s="23" t="s">
        <v>309</v>
      </c>
      <c r="B181" s="23" t="s">
        <v>128</v>
      </c>
      <c r="C181" s="23" t="s">
        <v>118</v>
      </c>
      <c r="D181" s="23">
        <v>58544</v>
      </c>
      <c r="E181" s="24">
        <v>500000</v>
      </c>
    </row>
    <row r="182" spans="1:5" x14ac:dyDescent="0.25">
      <c r="A182" s="23" t="s">
        <v>310</v>
      </c>
      <c r="B182" s="23" t="s">
        <v>81</v>
      </c>
      <c r="C182" s="23" t="s">
        <v>79</v>
      </c>
      <c r="D182" s="23">
        <v>13755</v>
      </c>
      <c r="E182" s="24">
        <v>75000</v>
      </c>
    </row>
    <row r="183" spans="1:5" x14ac:dyDescent="0.25">
      <c r="A183" s="23" t="s">
        <v>311</v>
      </c>
      <c r="B183" s="23" t="s">
        <v>81</v>
      </c>
      <c r="C183" s="23" t="s">
        <v>79</v>
      </c>
      <c r="D183" s="23">
        <v>87722</v>
      </c>
      <c r="E183" s="24">
        <v>500000</v>
      </c>
    </row>
    <row r="184" spans="1:5" x14ac:dyDescent="0.25">
      <c r="A184" s="23" t="s">
        <v>312</v>
      </c>
      <c r="B184" s="23" t="s">
        <v>83</v>
      </c>
      <c r="C184" s="23" t="s">
        <v>84</v>
      </c>
      <c r="D184" s="23">
        <v>161744</v>
      </c>
      <c r="E184" s="24">
        <v>1150000</v>
      </c>
    </row>
    <row r="185" spans="1:5" x14ac:dyDescent="0.25">
      <c r="A185" s="23" t="s">
        <v>313</v>
      </c>
      <c r="B185" s="23" t="s">
        <v>202</v>
      </c>
      <c r="C185" s="23" t="s">
        <v>84</v>
      </c>
      <c r="D185" s="23">
        <v>11174</v>
      </c>
      <c r="E185" s="24">
        <v>75000</v>
      </c>
    </row>
    <row r="186" spans="1:5" x14ac:dyDescent="0.25">
      <c r="A186" s="23" t="s">
        <v>314</v>
      </c>
      <c r="B186" s="23" t="s">
        <v>133</v>
      </c>
      <c r="C186" s="23" t="s">
        <v>79</v>
      </c>
      <c r="D186" s="23">
        <v>89823</v>
      </c>
      <c r="E186" s="24">
        <v>500000</v>
      </c>
    </row>
    <row r="187" spans="1:5" x14ac:dyDescent="0.25">
      <c r="A187" s="23" t="s">
        <v>315</v>
      </c>
      <c r="B187" s="23" t="s">
        <v>107</v>
      </c>
      <c r="C187" s="23" t="s">
        <v>84</v>
      </c>
      <c r="D187" s="23">
        <v>26357</v>
      </c>
      <c r="E187" s="24">
        <v>250000</v>
      </c>
    </row>
    <row r="188" spans="1:5" x14ac:dyDescent="0.25">
      <c r="A188" s="23" t="s">
        <v>316</v>
      </c>
      <c r="B188" s="23" t="s">
        <v>81</v>
      </c>
      <c r="C188" s="23" t="s">
        <v>79</v>
      </c>
      <c r="D188" s="23">
        <v>19382</v>
      </c>
      <c r="E188" s="24">
        <v>75000</v>
      </c>
    </row>
    <row r="189" spans="1:5" x14ac:dyDescent="0.25">
      <c r="A189" s="23" t="s">
        <v>317</v>
      </c>
      <c r="B189" s="23" t="s">
        <v>78</v>
      </c>
      <c r="C189" s="23" t="s">
        <v>79</v>
      </c>
      <c r="D189" s="23">
        <v>100225</v>
      </c>
      <c r="E189" s="24">
        <v>1150000</v>
      </c>
    </row>
    <row r="190" spans="1:5" x14ac:dyDescent="0.25">
      <c r="A190" s="23" t="s">
        <v>318</v>
      </c>
      <c r="B190" s="23" t="s">
        <v>81</v>
      </c>
      <c r="C190" s="23" t="s">
        <v>79</v>
      </c>
      <c r="D190" s="23">
        <v>1736</v>
      </c>
      <c r="E190" s="24">
        <v>75000</v>
      </c>
    </row>
    <row r="191" spans="1:5" x14ac:dyDescent="0.25">
      <c r="A191" s="23" t="s">
        <v>319</v>
      </c>
      <c r="B191" s="23" t="s">
        <v>78</v>
      </c>
      <c r="C191" s="23" t="s">
        <v>79</v>
      </c>
      <c r="D191" s="23">
        <v>56915</v>
      </c>
      <c r="E191" s="24">
        <v>500000</v>
      </c>
    </row>
    <row r="192" spans="1:5" x14ac:dyDescent="0.25">
      <c r="A192" s="23" t="s">
        <v>320</v>
      </c>
      <c r="B192" s="23" t="s">
        <v>121</v>
      </c>
      <c r="C192" s="23" t="s">
        <v>84</v>
      </c>
      <c r="D192" s="23">
        <v>11110</v>
      </c>
      <c r="E192" s="24">
        <v>75000</v>
      </c>
    </row>
    <row r="193" spans="1:5" x14ac:dyDescent="0.25">
      <c r="A193" s="23" t="s">
        <v>321</v>
      </c>
      <c r="B193" s="23" t="s">
        <v>322</v>
      </c>
      <c r="C193" s="23" t="s">
        <v>114</v>
      </c>
      <c r="D193" s="23">
        <v>41919</v>
      </c>
      <c r="E193" s="24">
        <v>250000</v>
      </c>
    </row>
    <row r="194" spans="1:5" x14ac:dyDescent="0.25">
      <c r="A194" s="23" t="s">
        <v>323</v>
      </c>
      <c r="B194" s="23" t="s">
        <v>155</v>
      </c>
      <c r="C194" s="23" t="s">
        <v>79</v>
      </c>
      <c r="D194" s="23">
        <v>5504</v>
      </c>
      <c r="E194" s="24">
        <v>75000</v>
      </c>
    </row>
    <row r="195" spans="1:5" x14ac:dyDescent="0.25">
      <c r="A195" s="23" t="s">
        <v>324</v>
      </c>
      <c r="B195" s="23" t="s">
        <v>187</v>
      </c>
      <c r="C195" s="23" t="s">
        <v>118</v>
      </c>
      <c r="D195" s="23">
        <v>7495</v>
      </c>
      <c r="E195" s="24">
        <v>75000</v>
      </c>
    </row>
    <row r="196" spans="1:5" x14ac:dyDescent="0.25">
      <c r="A196" s="23" t="s">
        <v>325</v>
      </c>
      <c r="B196" s="23" t="s">
        <v>111</v>
      </c>
      <c r="C196" s="23" t="s">
        <v>92</v>
      </c>
      <c r="D196" s="23">
        <v>72042</v>
      </c>
      <c r="E196" s="24">
        <v>500000</v>
      </c>
    </row>
    <row r="197" spans="1:5" x14ac:dyDescent="0.25">
      <c r="A197" s="23" t="s">
        <v>326</v>
      </c>
      <c r="B197" s="23" t="s">
        <v>89</v>
      </c>
      <c r="C197" s="23" t="s">
        <v>79</v>
      </c>
      <c r="D197" s="23">
        <v>197616</v>
      </c>
      <c r="E197" s="24">
        <v>1150000</v>
      </c>
    </row>
    <row r="198" spans="1:5" x14ac:dyDescent="0.25">
      <c r="A198" s="23" t="s">
        <v>327</v>
      </c>
      <c r="B198" s="23" t="s">
        <v>81</v>
      </c>
      <c r="C198" s="23" t="s">
        <v>79</v>
      </c>
      <c r="D198" s="23">
        <v>54519</v>
      </c>
      <c r="E198" s="24">
        <v>500000</v>
      </c>
    </row>
    <row r="199" spans="1:5" x14ac:dyDescent="0.25">
      <c r="A199" s="23" t="s">
        <v>328</v>
      </c>
      <c r="B199" s="23" t="s">
        <v>204</v>
      </c>
      <c r="C199" s="23" t="s">
        <v>118</v>
      </c>
      <c r="D199" s="23">
        <v>6176</v>
      </c>
      <c r="E199" s="24">
        <v>75000</v>
      </c>
    </row>
    <row r="200" spans="1:5" x14ac:dyDescent="0.25">
      <c r="A200" s="23" t="s">
        <v>329</v>
      </c>
      <c r="B200" s="23" t="s">
        <v>155</v>
      </c>
      <c r="C200" s="23" t="s">
        <v>79</v>
      </c>
      <c r="D200" s="23">
        <v>20755</v>
      </c>
      <c r="E200" s="24">
        <v>250000</v>
      </c>
    </row>
    <row r="201" spans="1:5" x14ac:dyDescent="0.25">
      <c r="A201" s="23" t="s">
        <v>330</v>
      </c>
      <c r="B201" s="23" t="s">
        <v>180</v>
      </c>
      <c r="C201" s="23" t="s">
        <v>79</v>
      </c>
      <c r="D201" s="23">
        <v>26448</v>
      </c>
      <c r="E201" s="24">
        <v>250000</v>
      </c>
    </row>
    <row r="202" spans="1:5" x14ac:dyDescent="0.25">
      <c r="A202" s="23" t="s">
        <v>331</v>
      </c>
      <c r="B202" s="23" t="s">
        <v>155</v>
      </c>
      <c r="C202" s="23" t="s">
        <v>79</v>
      </c>
      <c r="D202" s="23">
        <v>34322</v>
      </c>
      <c r="E202" s="24">
        <v>250000</v>
      </c>
    </row>
    <row r="203" spans="1:5" x14ac:dyDescent="0.25">
      <c r="A203" s="23" t="s">
        <v>332</v>
      </c>
      <c r="B203" s="23" t="s">
        <v>133</v>
      </c>
      <c r="C203" s="23" t="s">
        <v>79</v>
      </c>
      <c r="D203" s="23">
        <v>4771</v>
      </c>
      <c r="E203" s="24">
        <v>75000</v>
      </c>
    </row>
    <row r="204" spans="1:5" x14ac:dyDescent="0.25">
      <c r="A204" s="23" t="s">
        <v>333</v>
      </c>
      <c r="B204" s="23" t="s">
        <v>133</v>
      </c>
      <c r="C204" s="23" t="s">
        <v>79</v>
      </c>
      <c r="D204" s="23">
        <v>88862</v>
      </c>
      <c r="E204" s="24">
        <v>500000</v>
      </c>
    </row>
    <row r="205" spans="1:5" x14ac:dyDescent="0.25">
      <c r="A205" s="23" t="s">
        <v>334</v>
      </c>
      <c r="B205" s="23" t="s">
        <v>81</v>
      </c>
      <c r="C205" s="23" t="s">
        <v>79</v>
      </c>
      <c r="D205" s="23">
        <v>440</v>
      </c>
      <c r="E205" s="24">
        <v>75000</v>
      </c>
    </row>
    <row r="206" spans="1:5" x14ac:dyDescent="0.25">
      <c r="A206" s="23" t="s">
        <v>335</v>
      </c>
      <c r="B206" s="23" t="s">
        <v>81</v>
      </c>
      <c r="C206" s="23" t="s">
        <v>79</v>
      </c>
      <c r="D206" s="23">
        <v>107143</v>
      </c>
      <c r="E206" s="24">
        <v>1150000</v>
      </c>
    </row>
    <row r="207" spans="1:5" x14ac:dyDescent="0.25">
      <c r="A207" s="23" t="s">
        <v>336</v>
      </c>
      <c r="B207" s="23" t="s">
        <v>150</v>
      </c>
      <c r="C207" s="23" t="s">
        <v>92</v>
      </c>
      <c r="D207" s="23">
        <v>15114</v>
      </c>
      <c r="E207" s="24">
        <v>75000</v>
      </c>
    </row>
    <row r="208" spans="1:5" x14ac:dyDescent="0.25">
      <c r="A208" s="23" t="s">
        <v>337</v>
      </c>
      <c r="B208" s="23" t="s">
        <v>96</v>
      </c>
      <c r="C208" s="23" t="s">
        <v>97</v>
      </c>
      <c r="D208" s="23">
        <v>8722</v>
      </c>
      <c r="E208" s="24">
        <v>75000</v>
      </c>
    </row>
    <row r="209" spans="1:5" x14ac:dyDescent="0.25">
      <c r="A209" s="23" t="s">
        <v>338</v>
      </c>
      <c r="B209" s="23" t="s">
        <v>89</v>
      </c>
      <c r="C209" s="23" t="s">
        <v>79</v>
      </c>
      <c r="D209" s="23">
        <v>301254</v>
      </c>
      <c r="E209" s="24">
        <v>2000000</v>
      </c>
    </row>
    <row r="210" spans="1:5" x14ac:dyDescent="0.25">
      <c r="A210" s="23" t="s">
        <v>339</v>
      </c>
      <c r="B210" s="23" t="s">
        <v>81</v>
      </c>
      <c r="C210" s="23" t="s">
        <v>79</v>
      </c>
      <c r="D210" s="23">
        <v>1482</v>
      </c>
      <c r="E210" s="24">
        <v>75000</v>
      </c>
    </row>
    <row r="211" spans="1:5" x14ac:dyDescent="0.25">
      <c r="A211" s="23" t="s">
        <v>340</v>
      </c>
      <c r="B211" s="23" t="s">
        <v>196</v>
      </c>
      <c r="C211" s="23" t="s">
        <v>97</v>
      </c>
      <c r="D211" s="23">
        <v>790</v>
      </c>
      <c r="E211" s="24">
        <v>75000</v>
      </c>
    </row>
    <row r="212" spans="1:5" x14ac:dyDescent="0.25">
      <c r="A212" s="23" t="s">
        <v>341</v>
      </c>
      <c r="B212" s="23" t="s">
        <v>96</v>
      </c>
      <c r="C212" s="23" t="s">
        <v>97</v>
      </c>
      <c r="D212" s="23">
        <v>5028</v>
      </c>
      <c r="E212" s="24">
        <v>75000</v>
      </c>
    </row>
    <row r="213" spans="1:5" x14ac:dyDescent="0.25">
      <c r="A213" s="23" t="s">
        <v>342</v>
      </c>
      <c r="B213" s="23" t="s">
        <v>133</v>
      </c>
      <c r="C213" s="23" t="s">
        <v>79</v>
      </c>
      <c r="D213" s="23">
        <v>105415</v>
      </c>
      <c r="E213" s="24">
        <v>1150000</v>
      </c>
    </row>
    <row r="214" spans="1:5" x14ac:dyDescent="0.25">
      <c r="A214" s="23" t="s">
        <v>343</v>
      </c>
      <c r="B214" s="23" t="s">
        <v>204</v>
      </c>
      <c r="C214" s="23" t="s">
        <v>118</v>
      </c>
      <c r="D214" s="23">
        <v>16074</v>
      </c>
      <c r="E214" s="24">
        <v>75000</v>
      </c>
    </row>
    <row r="215" spans="1:5" x14ac:dyDescent="0.25">
      <c r="A215" s="23" t="s">
        <v>344</v>
      </c>
      <c r="B215" s="23" t="s">
        <v>117</v>
      </c>
      <c r="C215" s="23" t="s">
        <v>118</v>
      </c>
      <c r="D215" s="23">
        <v>308454</v>
      </c>
      <c r="E215" s="24">
        <v>2000000</v>
      </c>
    </row>
    <row r="216" spans="1:5" x14ac:dyDescent="0.25">
      <c r="A216" s="23" t="s">
        <v>345</v>
      </c>
      <c r="B216" s="23" t="s">
        <v>182</v>
      </c>
      <c r="C216" s="23" t="s">
        <v>114</v>
      </c>
      <c r="D216" s="23">
        <v>13476</v>
      </c>
      <c r="E216" s="24">
        <v>75000</v>
      </c>
    </row>
    <row r="217" spans="1:5" x14ac:dyDescent="0.25">
      <c r="A217" s="23" t="s">
        <v>346</v>
      </c>
      <c r="B217" s="23" t="s">
        <v>128</v>
      </c>
      <c r="C217" s="23" t="s">
        <v>118</v>
      </c>
      <c r="D217" s="23">
        <v>31733</v>
      </c>
      <c r="E217" s="24">
        <v>250000</v>
      </c>
    </row>
    <row r="218" spans="1:5" x14ac:dyDescent="0.25">
      <c r="A218" s="23" t="s">
        <v>347</v>
      </c>
      <c r="B218" s="23" t="s">
        <v>204</v>
      </c>
      <c r="C218" s="23" t="s">
        <v>118</v>
      </c>
      <c r="D218" s="23">
        <v>12533</v>
      </c>
      <c r="E218" s="24">
        <v>75000</v>
      </c>
    </row>
    <row r="219" spans="1:5" x14ac:dyDescent="0.25">
      <c r="A219" s="23" t="s">
        <v>348</v>
      </c>
      <c r="B219" s="23" t="s">
        <v>81</v>
      </c>
      <c r="C219" s="23" t="s">
        <v>79</v>
      </c>
      <c r="D219" s="23">
        <v>20291</v>
      </c>
      <c r="E219" s="24">
        <v>250000</v>
      </c>
    </row>
    <row r="220" spans="1:5" x14ac:dyDescent="0.25">
      <c r="A220" s="23" t="s">
        <v>349</v>
      </c>
      <c r="B220" s="23" t="s">
        <v>89</v>
      </c>
      <c r="C220" s="23" t="s">
        <v>79</v>
      </c>
      <c r="D220" s="23">
        <v>62317</v>
      </c>
      <c r="E220" s="24">
        <v>500000</v>
      </c>
    </row>
    <row r="221" spans="1:5" x14ac:dyDescent="0.25">
      <c r="A221" s="23" t="s">
        <v>350</v>
      </c>
      <c r="B221" s="23" t="s">
        <v>81</v>
      </c>
      <c r="C221" s="23" t="s">
        <v>79</v>
      </c>
      <c r="D221" s="23">
        <v>5655</v>
      </c>
      <c r="E221" s="24">
        <v>75000</v>
      </c>
    </row>
    <row r="222" spans="1:5" x14ac:dyDescent="0.25">
      <c r="A222" s="23" t="s">
        <v>351</v>
      </c>
      <c r="B222" s="23" t="s">
        <v>180</v>
      </c>
      <c r="C222" s="23" t="s">
        <v>79</v>
      </c>
      <c r="D222" s="23">
        <v>60608</v>
      </c>
      <c r="E222" s="24">
        <v>500000</v>
      </c>
    </row>
    <row r="223" spans="1:5" x14ac:dyDescent="0.25">
      <c r="A223" s="23" t="s">
        <v>352</v>
      </c>
      <c r="B223" s="23" t="s">
        <v>81</v>
      </c>
      <c r="C223" s="23" t="s">
        <v>79</v>
      </c>
      <c r="D223" s="23">
        <v>49074</v>
      </c>
      <c r="E223" s="24">
        <v>250000</v>
      </c>
    </row>
    <row r="224" spans="1:5" x14ac:dyDescent="0.25">
      <c r="A224" s="23" t="s">
        <v>353</v>
      </c>
      <c r="B224" s="23" t="s">
        <v>89</v>
      </c>
      <c r="C224" s="23" t="s">
        <v>79</v>
      </c>
      <c r="D224" s="23">
        <v>15463</v>
      </c>
      <c r="E224" s="24">
        <v>75000</v>
      </c>
    </row>
    <row r="225" spans="1:5" x14ac:dyDescent="0.25">
      <c r="A225" s="23" t="s">
        <v>354</v>
      </c>
      <c r="B225" s="23" t="s">
        <v>81</v>
      </c>
      <c r="C225" s="23" t="s">
        <v>79</v>
      </c>
      <c r="D225" s="23">
        <v>37626</v>
      </c>
      <c r="E225" s="24">
        <v>250000</v>
      </c>
    </row>
    <row r="226" spans="1:5" x14ac:dyDescent="0.25">
      <c r="A226" s="23" t="s">
        <v>355</v>
      </c>
      <c r="B226" s="23" t="s">
        <v>133</v>
      </c>
      <c r="C226" s="23" t="s">
        <v>79</v>
      </c>
      <c r="D226" s="23">
        <v>37949</v>
      </c>
      <c r="E226" s="24">
        <v>250000</v>
      </c>
    </row>
    <row r="227" spans="1:5" x14ac:dyDescent="0.25">
      <c r="A227" s="23" t="s">
        <v>356</v>
      </c>
      <c r="B227" s="23" t="s">
        <v>81</v>
      </c>
      <c r="C227" s="23" t="s">
        <v>79</v>
      </c>
      <c r="D227" s="23">
        <v>32608</v>
      </c>
      <c r="E227" s="24">
        <v>250000</v>
      </c>
    </row>
    <row r="228" spans="1:5" x14ac:dyDescent="0.25">
      <c r="A228" s="23" t="s">
        <v>357</v>
      </c>
      <c r="B228" s="23" t="s">
        <v>107</v>
      </c>
      <c r="C228" s="23" t="s">
        <v>84</v>
      </c>
      <c r="D228" s="23">
        <v>25217</v>
      </c>
      <c r="E228" s="24">
        <v>250000</v>
      </c>
    </row>
    <row r="229" spans="1:5" x14ac:dyDescent="0.25">
      <c r="A229" s="23" t="s">
        <v>358</v>
      </c>
      <c r="B229" s="23" t="s">
        <v>89</v>
      </c>
      <c r="C229" s="23" t="s">
        <v>79</v>
      </c>
      <c r="D229" s="23">
        <v>22862</v>
      </c>
      <c r="E229" s="24">
        <v>250000</v>
      </c>
    </row>
    <row r="230" spans="1:5" x14ac:dyDescent="0.25">
      <c r="A230" s="23" t="s">
        <v>359</v>
      </c>
      <c r="B230" s="23" t="s">
        <v>89</v>
      </c>
      <c r="C230" s="23" t="s">
        <v>79</v>
      </c>
      <c r="D230" s="23">
        <v>31017</v>
      </c>
      <c r="E230" s="24">
        <v>250000</v>
      </c>
    </row>
    <row r="231" spans="1:5" x14ac:dyDescent="0.25">
      <c r="A231" s="23" t="s">
        <v>360</v>
      </c>
      <c r="B231" s="23" t="s">
        <v>89</v>
      </c>
      <c r="C231" s="23" t="s">
        <v>79</v>
      </c>
      <c r="D231" s="23">
        <v>64885</v>
      </c>
      <c r="E231" s="24">
        <v>500000</v>
      </c>
    </row>
    <row r="232" spans="1:5" x14ac:dyDescent="0.25">
      <c r="A232" s="23" t="s">
        <v>361</v>
      </c>
      <c r="B232" s="23" t="s">
        <v>89</v>
      </c>
      <c r="C232" s="23" t="s">
        <v>79</v>
      </c>
      <c r="D232" s="23">
        <v>17670</v>
      </c>
      <c r="E232" s="24">
        <v>75000</v>
      </c>
    </row>
    <row r="233" spans="1:5" x14ac:dyDescent="0.25">
      <c r="A233" s="23" t="s">
        <v>362</v>
      </c>
      <c r="B233" s="23" t="s">
        <v>200</v>
      </c>
      <c r="C233" s="23" t="s">
        <v>92</v>
      </c>
      <c r="D233" s="23">
        <v>46082</v>
      </c>
      <c r="E233" s="24">
        <v>250000</v>
      </c>
    </row>
    <row r="234" spans="1:5" x14ac:dyDescent="0.25">
      <c r="A234" s="23" t="s">
        <v>363</v>
      </c>
      <c r="B234" s="23" t="s">
        <v>133</v>
      </c>
      <c r="C234" s="23" t="s">
        <v>79</v>
      </c>
      <c r="D234" s="23">
        <v>70891</v>
      </c>
      <c r="E234" s="24">
        <v>500000</v>
      </c>
    </row>
    <row r="235" spans="1:5" x14ac:dyDescent="0.25">
      <c r="A235" s="23" t="s">
        <v>364</v>
      </c>
      <c r="B235" s="23" t="s">
        <v>89</v>
      </c>
      <c r="C235" s="23" t="s">
        <v>79</v>
      </c>
      <c r="D235" s="23">
        <v>86406</v>
      </c>
      <c r="E235" s="24">
        <v>500000</v>
      </c>
    </row>
    <row r="236" spans="1:5" x14ac:dyDescent="0.25">
      <c r="A236" s="23" t="s">
        <v>365</v>
      </c>
      <c r="B236" s="23" t="s">
        <v>200</v>
      </c>
      <c r="C236" s="23" t="s">
        <v>92</v>
      </c>
      <c r="D236" s="23">
        <v>4898</v>
      </c>
      <c r="E236" s="24">
        <v>75000</v>
      </c>
    </row>
    <row r="237" spans="1:5" x14ac:dyDescent="0.25">
      <c r="A237" s="23" t="s">
        <v>366</v>
      </c>
      <c r="B237" s="23" t="s">
        <v>81</v>
      </c>
      <c r="C237" s="23" t="s">
        <v>79</v>
      </c>
      <c r="D237" s="23">
        <v>81681</v>
      </c>
      <c r="E237" s="24">
        <v>500000</v>
      </c>
    </row>
    <row r="238" spans="1:5" x14ac:dyDescent="0.25">
      <c r="A238" s="23" t="s">
        <v>367</v>
      </c>
      <c r="B238" s="23" t="s">
        <v>81</v>
      </c>
      <c r="C238" s="23" t="s">
        <v>79</v>
      </c>
      <c r="D238" s="23">
        <v>176166</v>
      </c>
      <c r="E238" s="24">
        <v>1150000</v>
      </c>
    </row>
    <row r="239" spans="1:5" x14ac:dyDescent="0.25">
      <c r="A239" s="23" t="s">
        <v>368</v>
      </c>
      <c r="B239" s="23" t="s">
        <v>141</v>
      </c>
      <c r="C239" s="23" t="s">
        <v>84</v>
      </c>
      <c r="D239" s="23">
        <v>12963</v>
      </c>
      <c r="E239" s="24">
        <v>75000</v>
      </c>
    </row>
    <row r="240" spans="1:5" x14ac:dyDescent="0.25">
      <c r="A240" s="23" t="s">
        <v>369</v>
      </c>
      <c r="B240" s="23" t="s">
        <v>370</v>
      </c>
      <c r="C240" s="23" t="s">
        <v>92</v>
      </c>
      <c r="D240" s="23">
        <v>16618</v>
      </c>
      <c r="E240" s="24">
        <v>75000</v>
      </c>
    </row>
    <row r="241" spans="1:5" x14ac:dyDescent="0.25">
      <c r="A241" s="23" t="s">
        <v>371</v>
      </c>
      <c r="B241" s="23" t="s">
        <v>266</v>
      </c>
      <c r="C241" s="23" t="s">
        <v>118</v>
      </c>
      <c r="D241" s="23">
        <v>29384</v>
      </c>
      <c r="E241" s="24">
        <v>250000</v>
      </c>
    </row>
    <row r="242" spans="1:5" x14ac:dyDescent="0.25">
      <c r="A242" s="23" t="s">
        <v>372</v>
      </c>
      <c r="B242" s="23" t="s">
        <v>81</v>
      </c>
      <c r="C242" s="23" t="s">
        <v>79</v>
      </c>
      <c r="D242" s="23">
        <v>31638</v>
      </c>
      <c r="E242" s="24">
        <v>250000</v>
      </c>
    </row>
    <row r="243" spans="1:5" x14ac:dyDescent="0.25">
      <c r="A243" s="23" t="s">
        <v>373</v>
      </c>
      <c r="B243" s="23" t="s">
        <v>180</v>
      </c>
      <c r="C243" s="23" t="s">
        <v>79</v>
      </c>
      <c r="D243" s="23">
        <v>27422</v>
      </c>
      <c r="E243" s="24">
        <v>250000</v>
      </c>
    </row>
    <row r="244" spans="1:5" x14ac:dyDescent="0.25">
      <c r="A244" s="23" t="s">
        <v>374</v>
      </c>
      <c r="B244" s="23" t="s">
        <v>128</v>
      </c>
      <c r="C244" s="23" t="s">
        <v>118</v>
      </c>
      <c r="D244" s="23">
        <v>27225</v>
      </c>
      <c r="E244" s="24">
        <v>250000</v>
      </c>
    </row>
    <row r="245" spans="1:5" x14ac:dyDescent="0.25">
      <c r="A245" s="23" t="s">
        <v>375</v>
      </c>
      <c r="B245" s="23" t="s">
        <v>125</v>
      </c>
      <c r="C245" s="23" t="s">
        <v>97</v>
      </c>
      <c r="D245" s="23">
        <v>50422</v>
      </c>
      <c r="E245" s="24">
        <v>500000</v>
      </c>
    </row>
    <row r="246" spans="1:5" x14ac:dyDescent="0.25">
      <c r="A246" s="23" t="s">
        <v>376</v>
      </c>
      <c r="B246" s="23" t="s">
        <v>244</v>
      </c>
      <c r="C246" s="23" t="s">
        <v>118</v>
      </c>
      <c r="D246" s="23">
        <v>12624</v>
      </c>
      <c r="E246" s="24">
        <v>75000</v>
      </c>
    </row>
    <row r="247" spans="1:5" x14ac:dyDescent="0.25">
      <c r="A247" s="23" t="s">
        <v>377</v>
      </c>
      <c r="B247" s="23" t="s">
        <v>378</v>
      </c>
      <c r="C247" s="23" t="s">
        <v>97</v>
      </c>
      <c r="D247" s="23">
        <v>9191</v>
      </c>
      <c r="E247" s="24">
        <v>75000</v>
      </c>
    </row>
    <row r="248" spans="1:5" x14ac:dyDescent="0.25">
      <c r="A248" s="23" t="s">
        <v>379</v>
      </c>
      <c r="B248" s="23" t="s">
        <v>83</v>
      </c>
      <c r="C248" s="23" t="s">
        <v>84</v>
      </c>
      <c r="D248" s="23">
        <v>87388</v>
      </c>
      <c r="E248" s="24">
        <v>500000</v>
      </c>
    </row>
    <row r="249" spans="1:5" x14ac:dyDescent="0.25">
      <c r="A249" s="23" t="s">
        <v>380</v>
      </c>
      <c r="B249" s="23" t="s">
        <v>123</v>
      </c>
      <c r="C249" s="23" t="s">
        <v>118</v>
      </c>
      <c r="D249" s="23">
        <v>14340</v>
      </c>
      <c r="E249" s="24">
        <v>75000</v>
      </c>
    </row>
    <row r="250" spans="1:5" x14ac:dyDescent="0.25">
      <c r="A250" s="23" t="s">
        <v>381</v>
      </c>
      <c r="B250" s="23" t="s">
        <v>266</v>
      </c>
      <c r="C250" s="23" t="s">
        <v>118</v>
      </c>
      <c r="D250" s="23">
        <v>66145</v>
      </c>
      <c r="E250" s="24">
        <v>500000</v>
      </c>
    </row>
    <row r="251" spans="1:5" x14ac:dyDescent="0.25">
      <c r="A251" s="23" t="s">
        <v>382</v>
      </c>
      <c r="B251" s="23" t="s">
        <v>78</v>
      </c>
      <c r="C251" s="23" t="s">
        <v>79</v>
      </c>
      <c r="D251" s="23">
        <v>25310</v>
      </c>
      <c r="E251" s="24">
        <v>250000</v>
      </c>
    </row>
    <row r="252" spans="1:5" x14ac:dyDescent="0.25">
      <c r="A252" s="23" t="s">
        <v>383</v>
      </c>
      <c r="B252" s="23" t="s">
        <v>81</v>
      </c>
      <c r="C252" s="23" t="s">
        <v>79</v>
      </c>
      <c r="D252" s="23">
        <v>20851</v>
      </c>
      <c r="E252" s="24">
        <v>250000</v>
      </c>
    </row>
    <row r="253" spans="1:5" x14ac:dyDescent="0.25">
      <c r="A253" s="23" t="s">
        <v>384</v>
      </c>
      <c r="B253" s="23" t="s">
        <v>160</v>
      </c>
      <c r="C253" s="23" t="s">
        <v>114</v>
      </c>
      <c r="D253" s="23">
        <v>44044</v>
      </c>
      <c r="E253" s="24">
        <v>250000</v>
      </c>
    </row>
    <row r="254" spans="1:5" x14ac:dyDescent="0.25">
      <c r="A254" s="23" t="s">
        <v>385</v>
      </c>
      <c r="B254" s="23" t="s">
        <v>81</v>
      </c>
      <c r="C254" s="23" t="s">
        <v>79</v>
      </c>
      <c r="D254" s="23">
        <v>459757</v>
      </c>
      <c r="E254" s="24">
        <v>2000000</v>
      </c>
    </row>
    <row r="255" spans="1:5" x14ac:dyDescent="0.25">
      <c r="A255" s="23" t="s">
        <v>386</v>
      </c>
      <c r="B255" s="23" t="s">
        <v>125</v>
      </c>
      <c r="C255" s="23" t="s">
        <v>97</v>
      </c>
      <c r="D255" s="23">
        <v>6833</v>
      </c>
      <c r="E255" s="24">
        <v>75000</v>
      </c>
    </row>
    <row r="256" spans="1:5" x14ac:dyDescent="0.25">
      <c r="A256" s="23" t="s">
        <v>387</v>
      </c>
      <c r="B256" s="23" t="s">
        <v>89</v>
      </c>
      <c r="C256" s="23" t="s">
        <v>79</v>
      </c>
      <c r="D256" s="23">
        <v>11895</v>
      </c>
      <c r="E256" s="24">
        <v>75000</v>
      </c>
    </row>
    <row r="257" spans="1:5" x14ac:dyDescent="0.25">
      <c r="A257" s="23" t="s">
        <v>388</v>
      </c>
      <c r="B257" s="23" t="s">
        <v>175</v>
      </c>
      <c r="C257" s="23" t="s">
        <v>84</v>
      </c>
      <c r="D257" s="23">
        <v>31651</v>
      </c>
      <c r="E257" s="24">
        <v>250000</v>
      </c>
    </row>
    <row r="258" spans="1:5" x14ac:dyDescent="0.25">
      <c r="A258" s="23" t="s">
        <v>389</v>
      </c>
      <c r="B258" s="23" t="s">
        <v>175</v>
      </c>
      <c r="C258" s="23" t="s">
        <v>84</v>
      </c>
      <c r="D258" s="23">
        <v>8414</v>
      </c>
      <c r="E258" s="24">
        <v>75000</v>
      </c>
    </row>
    <row r="259" spans="1:5" x14ac:dyDescent="0.25">
      <c r="A259" s="23" t="s">
        <v>390</v>
      </c>
      <c r="B259" s="23" t="s">
        <v>81</v>
      </c>
      <c r="C259" s="23" t="s">
        <v>79</v>
      </c>
      <c r="D259" s="23">
        <v>3853323</v>
      </c>
      <c r="E259" s="24">
        <v>4500000</v>
      </c>
    </row>
    <row r="260" spans="1:5" x14ac:dyDescent="0.25">
      <c r="A260" s="23" t="s">
        <v>391</v>
      </c>
      <c r="B260" s="23" t="s">
        <v>81</v>
      </c>
      <c r="C260" s="23" t="s">
        <v>79</v>
      </c>
      <c r="D260" s="23">
        <v>1016626</v>
      </c>
      <c r="E260" s="24">
        <v>4500000</v>
      </c>
    </row>
    <row r="261" spans="1:5" x14ac:dyDescent="0.25">
      <c r="A261" s="23" t="s">
        <v>392</v>
      </c>
      <c r="B261" s="23" t="s">
        <v>123</v>
      </c>
      <c r="C261" s="23" t="s">
        <v>118</v>
      </c>
      <c r="D261" s="23">
        <v>46168</v>
      </c>
      <c r="E261" s="24">
        <v>250000</v>
      </c>
    </row>
    <row r="262" spans="1:5" x14ac:dyDescent="0.25">
      <c r="A262" s="23" t="s">
        <v>393</v>
      </c>
      <c r="B262" s="23" t="s">
        <v>175</v>
      </c>
      <c r="C262" s="23" t="s">
        <v>84</v>
      </c>
      <c r="D262" s="23">
        <v>33193</v>
      </c>
      <c r="E262" s="24">
        <v>250000</v>
      </c>
    </row>
    <row r="263" spans="1:5" x14ac:dyDescent="0.25">
      <c r="A263" s="23" t="s">
        <v>394</v>
      </c>
      <c r="B263" s="23" t="s">
        <v>395</v>
      </c>
      <c r="C263" s="23" t="s">
        <v>92</v>
      </c>
      <c r="D263" s="23">
        <v>737</v>
      </c>
      <c r="E263" s="24">
        <v>75000</v>
      </c>
    </row>
    <row r="264" spans="1:5" x14ac:dyDescent="0.25">
      <c r="A264" s="23" t="s">
        <v>396</v>
      </c>
      <c r="B264" s="23" t="s">
        <v>81</v>
      </c>
      <c r="C264" s="23" t="s">
        <v>79</v>
      </c>
      <c r="D264" s="23">
        <v>67260</v>
      </c>
      <c r="E264" s="24">
        <v>500000</v>
      </c>
    </row>
    <row r="265" spans="1:5" x14ac:dyDescent="0.25">
      <c r="A265" s="23" t="s">
        <v>397</v>
      </c>
      <c r="B265" s="23" t="s">
        <v>193</v>
      </c>
      <c r="C265" s="23" t="s">
        <v>118</v>
      </c>
      <c r="D265" s="23">
        <v>66299</v>
      </c>
      <c r="E265" s="24">
        <v>500000</v>
      </c>
    </row>
    <row r="266" spans="1:5" x14ac:dyDescent="0.25">
      <c r="A266" s="23" t="s">
        <v>398</v>
      </c>
      <c r="B266" s="23" t="s">
        <v>193</v>
      </c>
      <c r="C266" s="23" t="s">
        <v>118</v>
      </c>
      <c r="D266" s="23">
        <v>71674</v>
      </c>
      <c r="E266" s="24">
        <v>500000</v>
      </c>
    </row>
    <row r="267" spans="1:5" x14ac:dyDescent="0.25">
      <c r="A267" s="23" t="s">
        <v>399</v>
      </c>
      <c r="B267" s="23" t="s">
        <v>81</v>
      </c>
      <c r="C267" s="23" t="s">
        <v>79</v>
      </c>
      <c r="D267" s="23">
        <v>10739</v>
      </c>
      <c r="E267" s="24">
        <v>75000</v>
      </c>
    </row>
    <row r="268" spans="1:5" x14ac:dyDescent="0.25">
      <c r="A268" s="23" t="s">
        <v>400</v>
      </c>
      <c r="B268" s="23" t="s">
        <v>401</v>
      </c>
      <c r="C268" s="23" t="s">
        <v>92</v>
      </c>
      <c r="D268" s="23">
        <v>7324</v>
      </c>
      <c r="E268" s="24">
        <v>75000</v>
      </c>
    </row>
    <row r="269" spans="1:5" x14ac:dyDescent="0.25">
      <c r="A269" s="23" t="s">
        <v>402</v>
      </c>
      <c r="B269" s="23" t="s">
        <v>81</v>
      </c>
      <c r="C269" s="23" t="s">
        <v>79</v>
      </c>
      <c r="D269" s="23">
        <v>35357</v>
      </c>
      <c r="E269" s="24">
        <v>250000</v>
      </c>
    </row>
    <row r="270" spans="1:5" x14ac:dyDescent="0.25">
      <c r="A270" s="23" t="s">
        <v>403</v>
      </c>
      <c r="B270" s="23" t="s">
        <v>266</v>
      </c>
      <c r="C270" s="23" t="s">
        <v>118</v>
      </c>
      <c r="D270" s="23">
        <v>84995</v>
      </c>
      <c r="E270" s="24">
        <v>500000</v>
      </c>
    </row>
    <row r="271" spans="1:5" x14ac:dyDescent="0.25">
      <c r="A271" s="23" t="s">
        <v>404</v>
      </c>
      <c r="B271" s="23" t="s">
        <v>117</v>
      </c>
      <c r="C271" s="23" t="s">
        <v>118</v>
      </c>
      <c r="D271" s="23">
        <v>1028</v>
      </c>
      <c r="E271" s="24">
        <v>75000</v>
      </c>
    </row>
    <row r="272" spans="1:5" x14ac:dyDescent="0.25">
      <c r="A272" s="23" t="s">
        <v>405</v>
      </c>
      <c r="B272" s="23" t="s">
        <v>141</v>
      </c>
      <c r="C272" s="23" t="s">
        <v>84</v>
      </c>
      <c r="D272" s="23">
        <v>67288</v>
      </c>
      <c r="E272" s="24">
        <v>500000</v>
      </c>
    </row>
    <row r="273" spans="1:5" x14ac:dyDescent="0.25">
      <c r="A273" s="23" t="s">
        <v>406</v>
      </c>
      <c r="B273" s="23" t="s">
        <v>182</v>
      </c>
      <c r="C273" s="23" t="s">
        <v>114</v>
      </c>
      <c r="D273" s="23">
        <v>21271</v>
      </c>
      <c r="E273" s="24">
        <v>250000</v>
      </c>
    </row>
    <row r="274" spans="1:5" x14ac:dyDescent="0.25">
      <c r="A274" s="23" t="s">
        <v>407</v>
      </c>
      <c r="B274" s="23" t="s">
        <v>408</v>
      </c>
      <c r="C274" s="23" t="s">
        <v>92</v>
      </c>
      <c r="D274" s="23">
        <v>17066</v>
      </c>
      <c r="E274" s="24">
        <v>75000</v>
      </c>
    </row>
    <row r="275" spans="1:5" x14ac:dyDescent="0.25">
      <c r="A275" s="23" t="s">
        <v>409</v>
      </c>
      <c r="B275" s="23" t="s">
        <v>107</v>
      </c>
      <c r="C275" s="23" t="s">
        <v>84</v>
      </c>
      <c r="D275" s="23">
        <v>37195</v>
      </c>
      <c r="E275" s="24">
        <v>250000</v>
      </c>
    </row>
    <row r="276" spans="1:5" x14ac:dyDescent="0.25">
      <c r="A276" s="23" t="s">
        <v>410</v>
      </c>
      <c r="B276" s="23" t="s">
        <v>411</v>
      </c>
      <c r="C276" s="23" t="s">
        <v>97</v>
      </c>
      <c r="D276" s="23">
        <v>13003</v>
      </c>
      <c r="E276" s="24">
        <v>75000</v>
      </c>
    </row>
    <row r="277" spans="1:5" x14ac:dyDescent="0.25">
      <c r="A277" s="23" t="s">
        <v>412</v>
      </c>
      <c r="B277" s="23" t="s">
        <v>81</v>
      </c>
      <c r="C277" s="23" t="s">
        <v>79</v>
      </c>
      <c r="D277" s="23">
        <v>25033</v>
      </c>
      <c r="E277" s="24">
        <v>250000</v>
      </c>
    </row>
    <row r="278" spans="1:5" x14ac:dyDescent="0.25">
      <c r="A278" s="23" t="s">
        <v>413</v>
      </c>
      <c r="B278" s="23" t="s">
        <v>117</v>
      </c>
      <c r="C278" s="23" t="s">
        <v>118</v>
      </c>
      <c r="D278" s="23">
        <v>14034</v>
      </c>
      <c r="E278" s="24">
        <v>75000</v>
      </c>
    </row>
    <row r="279" spans="1:5" x14ac:dyDescent="0.25">
      <c r="A279" s="23" t="s">
        <v>414</v>
      </c>
      <c r="B279" s="23" t="s">
        <v>280</v>
      </c>
      <c r="C279" s="23" t="s">
        <v>92</v>
      </c>
      <c r="D279" s="23">
        <v>61972</v>
      </c>
      <c r="E279" s="24">
        <v>500000</v>
      </c>
    </row>
    <row r="280" spans="1:5" x14ac:dyDescent="0.25">
      <c r="A280" s="23" t="s">
        <v>415</v>
      </c>
      <c r="B280" s="23" t="s">
        <v>204</v>
      </c>
      <c r="C280" s="23" t="s">
        <v>118</v>
      </c>
      <c r="D280" s="23">
        <v>12499</v>
      </c>
      <c r="E280" s="24">
        <v>75000</v>
      </c>
    </row>
    <row r="281" spans="1:5" x14ac:dyDescent="0.25">
      <c r="A281" s="23" t="s">
        <v>416</v>
      </c>
      <c r="B281" s="23" t="s">
        <v>133</v>
      </c>
      <c r="C281" s="23" t="s">
        <v>79</v>
      </c>
      <c r="D281" s="23">
        <v>103617</v>
      </c>
      <c r="E281" s="24">
        <v>1150000</v>
      </c>
    </row>
    <row r="282" spans="1:5" x14ac:dyDescent="0.25">
      <c r="A282" s="23" t="s">
        <v>417</v>
      </c>
      <c r="B282" s="23" t="s">
        <v>121</v>
      </c>
      <c r="C282" s="23" t="s">
        <v>84</v>
      </c>
      <c r="D282" s="23">
        <v>33509</v>
      </c>
      <c r="E282" s="24">
        <v>250000</v>
      </c>
    </row>
    <row r="283" spans="1:5" x14ac:dyDescent="0.25">
      <c r="A283" s="23" t="s">
        <v>418</v>
      </c>
      <c r="B283" s="23" t="s">
        <v>123</v>
      </c>
      <c r="C283" s="23" t="s">
        <v>118</v>
      </c>
      <c r="D283" s="23">
        <v>88200</v>
      </c>
      <c r="E283" s="24">
        <v>500000</v>
      </c>
    </row>
    <row r="284" spans="1:5" x14ac:dyDescent="0.25">
      <c r="A284" s="23" t="s">
        <v>419</v>
      </c>
      <c r="B284" s="23" t="s">
        <v>123</v>
      </c>
      <c r="C284" s="23" t="s">
        <v>118</v>
      </c>
      <c r="D284" s="23">
        <v>89214</v>
      </c>
      <c r="E284" s="24">
        <v>500000</v>
      </c>
    </row>
    <row r="285" spans="1:5" x14ac:dyDescent="0.25">
      <c r="A285" s="23" t="s">
        <v>420</v>
      </c>
      <c r="B285" s="23" t="s">
        <v>141</v>
      </c>
      <c r="C285" s="23" t="s">
        <v>84</v>
      </c>
      <c r="D285" s="23">
        <v>14002</v>
      </c>
      <c r="E285" s="24">
        <v>75000</v>
      </c>
    </row>
    <row r="286" spans="1:5" x14ac:dyDescent="0.25">
      <c r="A286" s="23" t="s">
        <v>421</v>
      </c>
      <c r="B286" s="23" t="s">
        <v>121</v>
      </c>
      <c r="C286" s="23" t="s">
        <v>84</v>
      </c>
      <c r="D286" s="23">
        <v>22807</v>
      </c>
      <c r="E286" s="24">
        <v>250000</v>
      </c>
    </row>
    <row r="287" spans="1:5" x14ac:dyDescent="0.25">
      <c r="A287" s="23" t="s">
        <v>422</v>
      </c>
      <c r="B287" s="23" t="s">
        <v>175</v>
      </c>
      <c r="C287" s="23" t="s">
        <v>84</v>
      </c>
      <c r="D287" s="23">
        <v>80287</v>
      </c>
      <c r="E287" s="24">
        <v>500000</v>
      </c>
    </row>
    <row r="288" spans="1:5" x14ac:dyDescent="0.25">
      <c r="A288" s="23" t="s">
        <v>423</v>
      </c>
      <c r="B288" s="23" t="s">
        <v>89</v>
      </c>
      <c r="C288" s="23" t="s">
        <v>79</v>
      </c>
      <c r="D288" s="23">
        <v>93171</v>
      </c>
      <c r="E288" s="24">
        <v>500000</v>
      </c>
    </row>
    <row r="289" spans="1:5" x14ac:dyDescent="0.25">
      <c r="A289" s="23" t="s">
        <v>424</v>
      </c>
      <c r="B289" s="23" t="s">
        <v>187</v>
      </c>
      <c r="C289" s="23" t="s">
        <v>118</v>
      </c>
      <c r="D289" s="23">
        <v>218745</v>
      </c>
      <c r="E289" s="24">
        <v>1150000</v>
      </c>
    </row>
    <row r="290" spans="1:5" x14ac:dyDescent="0.25">
      <c r="A290" s="23" t="s">
        <v>425</v>
      </c>
      <c r="B290" s="23" t="s">
        <v>94</v>
      </c>
      <c r="C290" s="23" t="s">
        <v>92</v>
      </c>
      <c r="D290" s="23">
        <v>5907</v>
      </c>
      <c r="E290" s="24">
        <v>75000</v>
      </c>
    </row>
    <row r="291" spans="1:5" x14ac:dyDescent="0.25">
      <c r="A291" s="23" t="s">
        <v>426</v>
      </c>
      <c r="B291" s="23" t="s">
        <v>401</v>
      </c>
      <c r="C291" s="23" t="s">
        <v>92</v>
      </c>
      <c r="D291" s="23">
        <v>5975</v>
      </c>
      <c r="E291" s="24">
        <v>75000</v>
      </c>
    </row>
    <row r="292" spans="1:5" x14ac:dyDescent="0.25">
      <c r="A292" s="23" t="s">
        <v>427</v>
      </c>
      <c r="B292" s="23" t="s">
        <v>81</v>
      </c>
      <c r="C292" s="23" t="s">
        <v>79</v>
      </c>
      <c r="D292" s="23">
        <v>37809</v>
      </c>
      <c r="E292" s="24">
        <v>250000</v>
      </c>
    </row>
    <row r="293" spans="1:5" x14ac:dyDescent="0.25">
      <c r="A293" s="23" t="s">
        <v>428</v>
      </c>
      <c r="B293" s="23" t="s">
        <v>247</v>
      </c>
      <c r="C293" s="23" t="s">
        <v>92</v>
      </c>
      <c r="D293" s="23">
        <v>1232</v>
      </c>
      <c r="E293" s="24">
        <v>75000</v>
      </c>
    </row>
    <row r="294" spans="1:5" x14ac:dyDescent="0.25">
      <c r="A294" s="23" t="s">
        <v>429</v>
      </c>
      <c r="B294" s="23" t="s">
        <v>78</v>
      </c>
      <c r="C294" s="23" t="s">
        <v>79</v>
      </c>
      <c r="D294" s="23">
        <v>38052</v>
      </c>
      <c r="E294" s="24">
        <v>250000</v>
      </c>
    </row>
    <row r="295" spans="1:5" x14ac:dyDescent="0.25">
      <c r="A295" s="23" t="s">
        <v>430</v>
      </c>
      <c r="B295" s="23" t="s">
        <v>175</v>
      </c>
      <c r="C295" s="23" t="s">
        <v>84</v>
      </c>
      <c r="D295" s="23">
        <v>3458</v>
      </c>
      <c r="E295" s="24">
        <v>75000</v>
      </c>
    </row>
    <row r="296" spans="1:5" x14ac:dyDescent="0.25">
      <c r="A296" s="23" t="s">
        <v>431</v>
      </c>
      <c r="B296" s="23" t="s">
        <v>81</v>
      </c>
      <c r="C296" s="23" t="s">
        <v>79</v>
      </c>
      <c r="D296" s="23">
        <v>62180</v>
      </c>
      <c r="E296" s="24">
        <v>500000</v>
      </c>
    </row>
    <row r="297" spans="1:5" x14ac:dyDescent="0.25">
      <c r="A297" s="23" t="s">
        <v>432</v>
      </c>
      <c r="B297" s="23" t="s">
        <v>182</v>
      </c>
      <c r="C297" s="23" t="s">
        <v>114</v>
      </c>
      <c r="D297" s="23">
        <v>28347</v>
      </c>
      <c r="E297" s="24">
        <v>250000</v>
      </c>
    </row>
    <row r="298" spans="1:5" x14ac:dyDescent="0.25">
      <c r="A298" s="23" t="s">
        <v>433</v>
      </c>
      <c r="B298" s="23" t="s">
        <v>182</v>
      </c>
      <c r="C298" s="23" t="s">
        <v>114</v>
      </c>
      <c r="D298" s="23">
        <v>106251</v>
      </c>
      <c r="E298" s="24">
        <v>1150000</v>
      </c>
    </row>
    <row r="299" spans="1:5" x14ac:dyDescent="0.25">
      <c r="A299" s="23" t="s">
        <v>434</v>
      </c>
      <c r="B299" s="23" t="s">
        <v>81</v>
      </c>
      <c r="C299" s="23" t="s">
        <v>79</v>
      </c>
      <c r="D299" s="23">
        <v>60814</v>
      </c>
      <c r="E299" s="24">
        <v>500000</v>
      </c>
    </row>
    <row r="300" spans="1:5" x14ac:dyDescent="0.25">
      <c r="A300" s="23" t="s">
        <v>435</v>
      </c>
      <c r="B300" s="23" t="s">
        <v>173</v>
      </c>
      <c r="C300" s="23" t="s">
        <v>79</v>
      </c>
      <c r="D300" s="23">
        <v>35821</v>
      </c>
      <c r="E300" s="24">
        <v>250000</v>
      </c>
    </row>
    <row r="301" spans="1:5" x14ac:dyDescent="0.25">
      <c r="A301" s="23" t="s">
        <v>436</v>
      </c>
      <c r="B301" s="23" t="s">
        <v>107</v>
      </c>
      <c r="C301" s="23" t="s">
        <v>84</v>
      </c>
      <c r="D301" s="23">
        <v>17206</v>
      </c>
      <c r="E301" s="24">
        <v>75000</v>
      </c>
    </row>
    <row r="302" spans="1:5" x14ac:dyDescent="0.25">
      <c r="A302" s="23" t="s">
        <v>437</v>
      </c>
      <c r="B302" s="23" t="s">
        <v>133</v>
      </c>
      <c r="C302" s="23" t="s">
        <v>79</v>
      </c>
      <c r="D302" s="23">
        <v>209603</v>
      </c>
      <c r="E302" s="24">
        <v>1150000</v>
      </c>
    </row>
    <row r="303" spans="1:5" x14ac:dyDescent="0.25">
      <c r="A303" s="23" t="s">
        <v>438</v>
      </c>
      <c r="B303" s="23" t="s">
        <v>175</v>
      </c>
      <c r="C303" s="23" t="s">
        <v>84</v>
      </c>
      <c r="D303" s="23">
        <v>46626</v>
      </c>
      <c r="E303" s="24">
        <v>250000</v>
      </c>
    </row>
    <row r="304" spans="1:5" x14ac:dyDescent="0.25">
      <c r="A304" s="23" t="s">
        <v>439</v>
      </c>
      <c r="B304" s="23" t="s">
        <v>113</v>
      </c>
      <c r="C304" s="23" t="s">
        <v>114</v>
      </c>
      <c r="D304" s="23">
        <v>10638</v>
      </c>
      <c r="E304" s="24">
        <v>75000</v>
      </c>
    </row>
    <row r="305" spans="1:5" x14ac:dyDescent="0.25">
      <c r="A305" s="23" t="s">
        <v>440</v>
      </c>
      <c r="B305" s="23" t="s">
        <v>247</v>
      </c>
      <c r="C305" s="23" t="s">
        <v>92</v>
      </c>
      <c r="D305" s="23">
        <v>3247</v>
      </c>
      <c r="E305" s="24">
        <v>75000</v>
      </c>
    </row>
    <row r="306" spans="1:5" x14ac:dyDescent="0.25">
      <c r="A306" s="23" t="s">
        <v>441</v>
      </c>
      <c r="B306" s="23" t="s">
        <v>175</v>
      </c>
      <c r="C306" s="23" t="s">
        <v>84</v>
      </c>
      <c r="D306" s="23">
        <v>83128</v>
      </c>
      <c r="E306" s="24">
        <v>500000</v>
      </c>
    </row>
    <row r="307" spans="1:5" x14ac:dyDescent="0.25">
      <c r="A307" s="23" t="s">
        <v>442</v>
      </c>
      <c r="B307" s="23" t="s">
        <v>133</v>
      </c>
      <c r="C307" s="23" t="s">
        <v>79</v>
      </c>
      <c r="D307" s="23">
        <v>111671</v>
      </c>
      <c r="E307" s="24">
        <v>1150000</v>
      </c>
    </row>
    <row r="308" spans="1:5" x14ac:dyDescent="0.25">
      <c r="A308" s="23" t="s">
        <v>443</v>
      </c>
      <c r="B308" s="23" t="s">
        <v>100</v>
      </c>
      <c r="C308" s="23" t="s">
        <v>84</v>
      </c>
      <c r="D308" s="23">
        <v>78246</v>
      </c>
      <c r="E308" s="24">
        <v>500000</v>
      </c>
    </row>
    <row r="309" spans="1:5" x14ac:dyDescent="0.25">
      <c r="A309" s="23" t="s">
        <v>444</v>
      </c>
      <c r="B309" s="23" t="s">
        <v>100</v>
      </c>
      <c r="C309" s="23" t="s">
        <v>84</v>
      </c>
      <c r="D309" s="23">
        <v>23960</v>
      </c>
      <c r="E309" s="24">
        <v>250000</v>
      </c>
    </row>
    <row r="310" spans="1:5" x14ac:dyDescent="0.25">
      <c r="A310" s="23" t="s">
        <v>445</v>
      </c>
      <c r="B310" s="23" t="s">
        <v>180</v>
      </c>
      <c r="C310" s="23" t="s">
        <v>79</v>
      </c>
      <c r="D310" s="23">
        <v>61755</v>
      </c>
      <c r="E310" s="24">
        <v>500000</v>
      </c>
    </row>
    <row r="311" spans="1:5" x14ac:dyDescent="0.25">
      <c r="A311" s="23" t="s">
        <v>446</v>
      </c>
      <c r="B311" s="23" t="s">
        <v>78</v>
      </c>
      <c r="C311" s="23" t="s">
        <v>79</v>
      </c>
      <c r="D311" s="23">
        <v>4915</v>
      </c>
      <c r="E311" s="24">
        <v>75000</v>
      </c>
    </row>
    <row r="312" spans="1:5" x14ac:dyDescent="0.25">
      <c r="A312" s="23" t="s">
        <v>447</v>
      </c>
      <c r="B312" s="23" t="s">
        <v>302</v>
      </c>
      <c r="C312" s="23" t="s">
        <v>92</v>
      </c>
      <c r="D312" s="23">
        <v>3386</v>
      </c>
      <c r="E312" s="24">
        <v>75000</v>
      </c>
    </row>
    <row r="313" spans="1:5" x14ac:dyDescent="0.25">
      <c r="A313" s="23" t="s">
        <v>448</v>
      </c>
      <c r="B313" s="23" t="s">
        <v>302</v>
      </c>
      <c r="C313" s="23" t="s">
        <v>92</v>
      </c>
      <c r="D313" s="23">
        <v>67828</v>
      </c>
      <c r="E313" s="24">
        <v>500000</v>
      </c>
    </row>
    <row r="314" spans="1:5" x14ac:dyDescent="0.25">
      <c r="A314" s="23" t="s">
        <v>449</v>
      </c>
      <c r="B314" s="23" t="s">
        <v>83</v>
      </c>
      <c r="C314" s="23" t="s">
        <v>84</v>
      </c>
      <c r="D314" s="23">
        <v>47157</v>
      </c>
      <c r="E314" s="24">
        <v>250000</v>
      </c>
    </row>
    <row r="315" spans="1:5" x14ac:dyDescent="0.25">
      <c r="A315" s="23" t="s">
        <v>450</v>
      </c>
      <c r="B315" s="23" t="s">
        <v>187</v>
      </c>
      <c r="C315" s="23" t="s">
        <v>118</v>
      </c>
      <c r="D315" s="23">
        <v>12326</v>
      </c>
      <c r="E315" s="24">
        <v>75000</v>
      </c>
    </row>
    <row r="316" spans="1:5" x14ac:dyDescent="0.25">
      <c r="A316" s="23" t="s">
        <v>451</v>
      </c>
      <c r="B316" s="23" t="s">
        <v>89</v>
      </c>
      <c r="C316" s="23" t="s">
        <v>79</v>
      </c>
      <c r="D316" s="23">
        <v>84459</v>
      </c>
      <c r="E316" s="24">
        <v>500000</v>
      </c>
    </row>
    <row r="317" spans="1:5" x14ac:dyDescent="0.25">
      <c r="A317" s="23" t="s">
        <v>452</v>
      </c>
      <c r="B317" s="23" t="s">
        <v>133</v>
      </c>
      <c r="C317" s="23" t="s">
        <v>79</v>
      </c>
      <c r="D317" s="23">
        <v>24563</v>
      </c>
      <c r="E317" s="24">
        <v>250000</v>
      </c>
    </row>
    <row r="318" spans="1:5" x14ac:dyDescent="0.25">
      <c r="A318" s="23" t="s">
        <v>453</v>
      </c>
      <c r="B318" s="23" t="s">
        <v>81</v>
      </c>
      <c r="C318" s="23" t="s">
        <v>79</v>
      </c>
      <c r="D318" s="23">
        <v>102356</v>
      </c>
      <c r="E318" s="24">
        <v>1150000</v>
      </c>
    </row>
    <row r="319" spans="1:5" x14ac:dyDescent="0.25">
      <c r="A319" s="23" t="s">
        <v>454</v>
      </c>
      <c r="B319" s="23" t="s">
        <v>141</v>
      </c>
      <c r="C319" s="23" t="s">
        <v>84</v>
      </c>
      <c r="D319" s="23">
        <v>53008</v>
      </c>
      <c r="E319" s="24">
        <v>500000</v>
      </c>
    </row>
    <row r="320" spans="1:5" x14ac:dyDescent="0.25">
      <c r="A320" s="23" t="s">
        <v>455</v>
      </c>
      <c r="B320" s="23" t="s">
        <v>187</v>
      </c>
      <c r="C320" s="23" t="s">
        <v>118</v>
      </c>
      <c r="D320" s="23">
        <v>23110</v>
      </c>
      <c r="E320" s="24">
        <v>250000</v>
      </c>
    </row>
    <row r="321" spans="1:5" x14ac:dyDescent="0.25">
      <c r="A321" s="23" t="s">
        <v>456</v>
      </c>
      <c r="B321" s="23" t="s">
        <v>83</v>
      </c>
      <c r="C321" s="23" t="s">
        <v>84</v>
      </c>
      <c r="D321" s="23">
        <v>430100</v>
      </c>
      <c r="E321" s="24">
        <v>2000000</v>
      </c>
    </row>
    <row r="322" spans="1:5" x14ac:dyDescent="0.25">
      <c r="A322" s="23" t="s">
        <v>457</v>
      </c>
      <c r="B322" s="23" t="s">
        <v>107</v>
      </c>
      <c r="C322" s="23" t="s">
        <v>84</v>
      </c>
      <c r="D322" s="23">
        <v>43627</v>
      </c>
      <c r="E322" s="24">
        <v>250000</v>
      </c>
    </row>
    <row r="323" spans="1:5" x14ac:dyDescent="0.25">
      <c r="A323" s="23" t="s">
        <v>458</v>
      </c>
      <c r="B323" s="23" t="s">
        <v>180</v>
      </c>
      <c r="C323" s="23" t="s">
        <v>79</v>
      </c>
      <c r="D323" s="23">
        <v>173932</v>
      </c>
      <c r="E323" s="24">
        <v>1150000</v>
      </c>
    </row>
    <row r="324" spans="1:5" x14ac:dyDescent="0.25">
      <c r="A324" s="23" t="s">
        <v>459</v>
      </c>
      <c r="B324" s="23" t="s">
        <v>173</v>
      </c>
      <c r="C324" s="23" t="s">
        <v>79</v>
      </c>
      <c r="D324" s="23">
        <v>7523</v>
      </c>
      <c r="E324" s="24">
        <v>75000</v>
      </c>
    </row>
    <row r="325" spans="1:5" x14ac:dyDescent="0.25">
      <c r="A325" s="23" t="s">
        <v>460</v>
      </c>
      <c r="B325" s="23" t="s">
        <v>78</v>
      </c>
      <c r="C325" s="23" t="s">
        <v>79</v>
      </c>
      <c r="D325" s="23">
        <v>176689</v>
      </c>
      <c r="E325" s="24">
        <v>1150000</v>
      </c>
    </row>
    <row r="326" spans="1:5" x14ac:dyDescent="0.25">
      <c r="A326" s="23" t="s">
        <v>461</v>
      </c>
      <c r="B326" s="23" t="s">
        <v>89</v>
      </c>
      <c r="C326" s="23" t="s">
        <v>79</v>
      </c>
      <c r="D326" s="23">
        <v>137534</v>
      </c>
      <c r="E326" s="24">
        <v>1150000</v>
      </c>
    </row>
    <row r="327" spans="1:5" x14ac:dyDescent="0.25">
      <c r="A327" s="23" t="s">
        <v>462</v>
      </c>
      <c r="B327" s="23" t="s">
        <v>89</v>
      </c>
      <c r="C327" s="23" t="s">
        <v>79</v>
      </c>
      <c r="D327" s="23">
        <v>133302</v>
      </c>
      <c r="E327" s="24">
        <v>1150000</v>
      </c>
    </row>
    <row r="328" spans="1:5" x14ac:dyDescent="0.25">
      <c r="A328" s="23" t="s">
        <v>463</v>
      </c>
      <c r="B328" s="23" t="s">
        <v>204</v>
      </c>
      <c r="C328" s="23" t="s">
        <v>118</v>
      </c>
      <c r="D328" s="23">
        <v>9553</v>
      </c>
      <c r="E328" s="24">
        <v>75000</v>
      </c>
    </row>
    <row r="329" spans="1:5" x14ac:dyDescent="0.25">
      <c r="A329" s="23" t="s">
        <v>464</v>
      </c>
      <c r="B329" s="23" t="s">
        <v>107</v>
      </c>
      <c r="C329" s="23" t="s">
        <v>84</v>
      </c>
      <c r="D329" s="23">
        <v>19496</v>
      </c>
      <c r="E329" s="24">
        <v>75000</v>
      </c>
    </row>
    <row r="330" spans="1:5" x14ac:dyDescent="0.25">
      <c r="A330" s="23" t="s">
        <v>465</v>
      </c>
      <c r="B330" s="23" t="s">
        <v>297</v>
      </c>
      <c r="C330" s="23" t="s">
        <v>92</v>
      </c>
      <c r="D330" s="23">
        <v>8319</v>
      </c>
      <c r="E330" s="24">
        <v>75000</v>
      </c>
    </row>
    <row r="331" spans="1:5" x14ac:dyDescent="0.25">
      <c r="A331" s="23" t="s">
        <v>466</v>
      </c>
      <c r="B331" s="23" t="s">
        <v>148</v>
      </c>
      <c r="C331" s="23" t="s">
        <v>92</v>
      </c>
      <c r="D331" s="23">
        <v>20119</v>
      </c>
      <c r="E331" s="24">
        <v>250000</v>
      </c>
    </row>
    <row r="332" spans="1:5" x14ac:dyDescent="0.25">
      <c r="A332" s="23" t="s">
        <v>467</v>
      </c>
      <c r="B332" s="23" t="s">
        <v>173</v>
      </c>
      <c r="C332" s="23" t="s">
        <v>79</v>
      </c>
      <c r="D332" s="23">
        <v>200480</v>
      </c>
      <c r="E332" s="24">
        <v>1150000</v>
      </c>
    </row>
    <row r="333" spans="1:5" x14ac:dyDescent="0.25">
      <c r="A333" s="23" t="s">
        <v>468</v>
      </c>
      <c r="B333" s="23" t="s">
        <v>182</v>
      </c>
      <c r="C333" s="23" t="s">
        <v>114</v>
      </c>
      <c r="D333" s="23">
        <v>14942</v>
      </c>
      <c r="E333" s="24">
        <v>75000</v>
      </c>
    </row>
    <row r="334" spans="1:5" x14ac:dyDescent="0.25">
      <c r="A334" s="23" t="s">
        <v>469</v>
      </c>
      <c r="B334" s="23" t="s">
        <v>121</v>
      </c>
      <c r="C334" s="23" t="s">
        <v>84</v>
      </c>
      <c r="D334" s="23">
        <v>38088</v>
      </c>
      <c r="E334" s="24">
        <v>250000</v>
      </c>
    </row>
    <row r="335" spans="1:5" x14ac:dyDescent="0.25">
      <c r="A335" s="23" t="s">
        <v>470</v>
      </c>
      <c r="B335" s="23" t="s">
        <v>133</v>
      </c>
      <c r="C335" s="23" t="s">
        <v>79</v>
      </c>
      <c r="D335" s="23">
        <v>50976</v>
      </c>
      <c r="E335" s="24">
        <v>500000</v>
      </c>
    </row>
    <row r="336" spans="1:5" x14ac:dyDescent="0.25">
      <c r="A336" s="23" t="s">
        <v>471</v>
      </c>
      <c r="B336" s="23" t="s">
        <v>133</v>
      </c>
      <c r="C336" s="23" t="s">
        <v>79</v>
      </c>
      <c r="D336" s="23">
        <v>44570</v>
      </c>
      <c r="E336" s="24">
        <v>250000</v>
      </c>
    </row>
    <row r="337" spans="1:5" x14ac:dyDescent="0.25">
      <c r="A337" s="23" t="s">
        <v>472</v>
      </c>
      <c r="B337" s="23" t="s">
        <v>81</v>
      </c>
      <c r="C337" s="23" t="s">
        <v>79</v>
      </c>
      <c r="D337" s="23">
        <v>168895</v>
      </c>
      <c r="E337" s="24">
        <v>1150000</v>
      </c>
    </row>
    <row r="338" spans="1:5" x14ac:dyDescent="0.25">
      <c r="A338" s="23" t="s">
        <v>473</v>
      </c>
      <c r="B338" s="23" t="s">
        <v>175</v>
      </c>
      <c r="C338" s="23" t="s">
        <v>84</v>
      </c>
      <c r="D338" s="23">
        <v>67422</v>
      </c>
      <c r="E338" s="24">
        <v>500000</v>
      </c>
    </row>
    <row r="339" spans="1:5" x14ac:dyDescent="0.25">
      <c r="A339" s="23" t="s">
        <v>474</v>
      </c>
      <c r="B339" s="23" t="s">
        <v>81</v>
      </c>
      <c r="C339" s="23" t="s">
        <v>79</v>
      </c>
      <c r="D339" s="23">
        <v>13116</v>
      </c>
      <c r="E339" s="24">
        <v>75000</v>
      </c>
    </row>
    <row r="340" spans="1:5" x14ac:dyDescent="0.25">
      <c r="A340" s="23" t="s">
        <v>475</v>
      </c>
      <c r="B340" s="23" t="s">
        <v>148</v>
      </c>
      <c r="C340" s="23" t="s">
        <v>92</v>
      </c>
      <c r="D340" s="23">
        <v>6137</v>
      </c>
      <c r="E340" s="24">
        <v>75000</v>
      </c>
    </row>
    <row r="341" spans="1:5" x14ac:dyDescent="0.25">
      <c r="A341" s="23" t="s">
        <v>476</v>
      </c>
      <c r="B341" s="23" t="s">
        <v>81</v>
      </c>
      <c r="C341" s="23" t="s">
        <v>79</v>
      </c>
      <c r="D341" s="23">
        <v>53009</v>
      </c>
      <c r="E341" s="24">
        <v>500000</v>
      </c>
    </row>
    <row r="342" spans="1:5" x14ac:dyDescent="0.25">
      <c r="A342" s="23" t="s">
        <v>477</v>
      </c>
      <c r="B342" s="23" t="s">
        <v>204</v>
      </c>
      <c r="C342" s="23" t="s">
        <v>118</v>
      </c>
      <c r="D342" s="23">
        <v>14553</v>
      </c>
      <c r="E342" s="24">
        <v>75000</v>
      </c>
    </row>
    <row r="343" spans="1:5" x14ac:dyDescent="0.25">
      <c r="A343" s="23" t="s">
        <v>478</v>
      </c>
      <c r="B343" s="23" t="s">
        <v>81</v>
      </c>
      <c r="C343" s="23" t="s">
        <v>79</v>
      </c>
      <c r="D343" s="23">
        <v>139029</v>
      </c>
      <c r="E343" s="24">
        <v>1150000</v>
      </c>
    </row>
    <row r="344" spans="1:5" x14ac:dyDescent="0.25">
      <c r="A344" s="23" t="s">
        <v>479</v>
      </c>
      <c r="B344" s="23" t="s">
        <v>113</v>
      </c>
      <c r="C344" s="23" t="s">
        <v>114</v>
      </c>
      <c r="D344" s="23">
        <v>31659</v>
      </c>
      <c r="E344" s="24">
        <v>250000</v>
      </c>
    </row>
    <row r="345" spans="1:5" x14ac:dyDescent="0.25">
      <c r="A345" s="23" t="s">
        <v>480</v>
      </c>
      <c r="B345" s="23" t="s">
        <v>187</v>
      </c>
      <c r="C345" s="23" t="s">
        <v>118</v>
      </c>
      <c r="D345" s="23">
        <v>23839</v>
      </c>
      <c r="E345" s="24">
        <v>250000</v>
      </c>
    </row>
    <row r="346" spans="1:5" x14ac:dyDescent="0.25">
      <c r="A346" s="23" t="s">
        <v>481</v>
      </c>
      <c r="B346" s="23" t="s">
        <v>133</v>
      </c>
      <c r="C346" s="23" t="s">
        <v>79</v>
      </c>
      <c r="D346" s="23">
        <v>79327</v>
      </c>
      <c r="E346" s="24">
        <v>500000</v>
      </c>
    </row>
    <row r="347" spans="1:5" x14ac:dyDescent="0.25">
      <c r="A347" s="23" t="s">
        <v>482</v>
      </c>
      <c r="B347" s="23" t="s">
        <v>202</v>
      </c>
      <c r="C347" s="23" t="s">
        <v>84</v>
      </c>
      <c r="D347" s="23">
        <v>59756</v>
      </c>
      <c r="E347" s="24">
        <v>500000</v>
      </c>
    </row>
    <row r="348" spans="1:5" x14ac:dyDescent="0.25">
      <c r="A348" s="23" t="s">
        <v>483</v>
      </c>
      <c r="B348" s="23" t="s">
        <v>81</v>
      </c>
      <c r="C348" s="23" t="s">
        <v>79</v>
      </c>
      <c r="D348" s="23">
        <v>61827</v>
      </c>
      <c r="E348" s="24">
        <v>500000</v>
      </c>
    </row>
    <row r="349" spans="1:5" x14ac:dyDescent="0.25">
      <c r="A349" s="23" t="s">
        <v>484</v>
      </c>
      <c r="B349" s="23" t="s">
        <v>83</v>
      </c>
      <c r="C349" s="23" t="s">
        <v>84</v>
      </c>
      <c r="D349" s="23">
        <v>11138</v>
      </c>
      <c r="E349" s="24">
        <v>75000</v>
      </c>
    </row>
    <row r="350" spans="1:5" x14ac:dyDescent="0.25">
      <c r="A350" s="23" t="s">
        <v>485</v>
      </c>
      <c r="B350" s="23" t="s">
        <v>107</v>
      </c>
      <c r="C350" s="23" t="s">
        <v>84</v>
      </c>
      <c r="D350" s="23">
        <v>18819</v>
      </c>
      <c r="E350" s="24">
        <v>75000</v>
      </c>
    </row>
    <row r="351" spans="1:5" x14ac:dyDescent="0.25">
      <c r="A351" s="23" t="s">
        <v>486</v>
      </c>
      <c r="B351" s="23" t="s">
        <v>113</v>
      </c>
      <c r="C351" s="23" t="s">
        <v>114</v>
      </c>
      <c r="D351" s="23">
        <v>8095</v>
      </c>
      <c r="E351" s="24">
        <v>75000</v>
      </c>
    </row>
    <row r="352" spans="1:5" x14ac:dyDescent="0.25">
      <c r="A352" s="23" t="s">
        <v>487</v>
      </c>
      <c r="B352" s="23" t="s">
        <v>107</v>
      </c>
      <c r="C352" s="23" t="s">
        <v>84</v>
      </c>
      <c r="D352" s="23">
        <v>75788</v>
      </c>
      <c r="E352" s="24">
        <v>500000</v>
      </c>
    </row>
    <row r="353" spans="1:5" x14ac:dyDescent="0.25">
      <c r="A353" s="23" t="s">
        <v>488</v>
      </c>
      <c r="B353" s="23" t="s">
        <v>89</v>
      </c>
      <c r="C353" s="23" t="s">
        <v>79</v>
      </c>
      <c r="D353" s="23">
        <v>51522</v>
      </c>
      <c r="E353" s="24">
        <v>500000</v>
      </c>
    </row>
    <row r="354" spans="1:5" x14ac:dyDescent="0.25">
      <c r="A354" s="23" t="s">
        <v>489</v>
      </c>
      <c r="B354" s="23" t="s">
        <v>125</v>
      </c>
      <c r="C354" s="23" t="s">
        <v>97</v>
      </c>
      <c r="D354" s="23">
        <v>114013</v>
      </c>
      <c r="E354" s="24">
        <v>1150000</v>
      </c>
    </row>
    <row r="355" spans="1:5" x14ac:dyDescent="0.25">
      <c r="A355" s="23" t="s">
        <v>490</v>
      </c>
      <c r="B355" s="23" t="s">
        <v>259</v>
      </c>
      <c r="C355" s="23" t="s">
        <v>97</v>
      </c>
      <c r="D355" s="23">
        <v>10636</v>
      </c>
      <c r="E355" s="24">
        <v>75000</v>
      </c>
    </row>
    <row r="356" spans="1:5" x14ac:dyDescent="0.25">
      <c r="A356" s="23" t="s">
        <v>491</v>
      </c>
      <c r="B356" s="23" t="s">
        <v>107</v>
      </c>
      <c r="C356" s="23" t="s">
        <v>84</v>
      </c>
      <c r="D356" s="23">
        <v>34335</v>
      </c>
      <c r="E356" s="24">
        <v>250000</v>
      </c>
    </row>
    <row r="357" spans="1:5" x14ac:dyDescent="0.25">
      <c r="A357" s="23" t="s">
        <v>492</v>
      </c>
      <c r="B357" s="23" t="s">
        <v>83</v>
      </c>
      <c r="C357" s="23" t="s">
        <v>84</v>
      </c>
      <c r="D357" s="23">
        <v>78924</v>
      </c>
      <c r="E357" s="24">
        <v>500000</v>
      </c>
    </row>
    <row r="358" spans="1:5" x14ac:dyDescent="0.25">
      <c r="A358" s="23" t="s">
        <v>493</v>
      </c>
      <c r="B358" s="23" t="s">
        <v>494</v>
      </c>
      <c r="C358" s="23" t="s">
        <v>92</v>
      </c>
      <c r="D358" s="23">
        <v>17547</v>
      </c>
      <c r="E358" s="24">
        <v>75000</v>
      </c>
    </row>
    <row r="359" spans="1:5" x14ac:dyDescent="0.25">
      <c r="A359" s="23" t="s">
        <v>495</v>
      </c>
      <c r="B359" s="23" t="s">
        <v>96</v>
      </c>
      <c r="C359" s="23" t="s">
        <v>97</v>
      </c>
      <c r="D359" s="23">
        <v>1056</v>
      </c>
      <c r="E359" s="24">
        <v>75000</v>
      </c>
    </row>
    <row r="360" spans="1:5" x14ac:dyDescent="0.25">
      <c r="A360" s="23" t="s">
        <v>496</v>
      </c>
      <c r="B360" s="23" t="s">
        <v>280</v>
      </c>
      <c r="C360" s="23" t="s">
        <v>92</v>
      </c>
      <c r="D360" s="23">
        <v>446</v>
      </c>
      <c r="E360" s="24">
        <v>75000</v>
      </c>
    </row>
    <row r="361" spans="1:5" x14ac:dyDescent="0.25">
      <c r="A361" s="23" t="s">
        <v>497</v>
      </c>
      <c r="B361" s="23" t="s">
        <v>81</v>
      </c>
      <c r="C361" s="23" t="s">
        <v>79</v>
      </c>
      <c r="D361" s="23">
        <v>148879</v>
      </c>
      <c r="E361" s="24">
        <v>1150000</v>
      </c>
    </row>
    <row r="362" spans="1:5" x14ac:dyDescent="0.25">
      <c r="A362" s="23" t="s">
        <v>498</v>
      </c>
      <c r="B362" s="23" t="s">
        <v>173</v>
      </c>
      <c r="C362" s="23" t="s">
        <v>79</v>
      </c>
      <c r="D362" s="23">
        <v>22188</v>
      </c>
      <c r="E362" s="24">
        <v>250000</v>
      </c>
    </row>
    <row r="363" spans="1:5" x14ac:dyDescent="0.25">
      <c r="A363" s="23" t="s">
        <v>499</v>
      </c>
      <c r="B363" s="23" t="s">
        <v>244</v>
      </c>
      <c r="C363" s="23" t="s">
        <v>118</v>
      </c>
      <c r="D363" s="23">
        <v>62515</v>
      </c>
      <c r="E363" s="24">
        <v>500000</v>
      </c>
    </row>
    <row r="364" spans="1:5" x14ac:dyDescent="0.25">
      <c r="A364" s="23" t="s">
        <v>500</v>
      </c>
      <c r="B364" s="23" t="s">
        <v>494</v>
      </c>
      <c r="C364" s="23" t="s">
        <v>92</v>
      </c>
      <c r="D364" s="23">
        <v>2027</v>
      </c>
      <c r="E364" s="24">
        <v>75000</v>
      </c>
    </row>
    <row r="365" spans="1:5" x14ac:dyDescent="0.25">
      <c r="A365" s="23" t="s">
        <v>501</v>
      </c>
      <c r="B365" s="23" t="s">
        <v>121</v>
      </c>
      <c r="C365" s="23" t="s">
        <v>84</v>
      </c>
      <c r="D365" s="23">
        <v>4355</v>
      </c>
      <c r="E365" s="24">
        <v>75000</v>
      </c>
    </row>
    <row r="366" spans="1:5" x14ac:dyDescent="0.25">
      <c r="A366" s="23" t="s">
        <v>502</v>
      </c>
      <c r="B366" s="23" t="s">
        <v>180</v>
      </c>
      <c r="C366" s="23" t="s">
        <v>79</v>
      </c>
      <c r="D366" s="23">
        <v>48850</v>
      </c>
      <c r="E366" s="24">
        <v>250000</v>
      </c>
    </row>
    <row r="367" spans="1:5" x14ac:dyDescent="0.25">
      <c r="A367" s="23" t="s">
        <v>503</v>
      </c>
      <c r="B367" s="23" t="s">
        <v>196</v>
      </c>
      <c r="C367" s="23" t="s">
        <v>97</v>
      </c>
      <c r="D367" s="23">
        <v>79536</v>
      </c>
      <c r="E367" s="24">
        <v>500000</v>
      </c>
    </row>
    <row r="368" spans="1:5" x14ac:dyDescent="0.25">
      <c r="A368" s="23" t="s">
        <v>504</v>
      </c>
      <c r="B368" s="23" t="s">
        <v>78</v>
      </c>
      <c r="C368" s="23" t="s">
        <v>79</v>
      </c>
      <c r="D368" s="23">
        <v>174484</v>
      </c>
      <c r="E368" s="24">
        <v>1150000</v>
      </c>
    </row>
    <row r="369" spans="1:5" x14ac:dyDescent="0.25">
      <c r="A369" s="23" t="s">
        <v>505</v>
      </c>
      <c r="B369" s="23" t="s">
        <v>133</v>
      </c>
      <c r="C369" s="23" t="s">
        <v>79</v>
      </c>
      <c r="D369" s="23">
        <v>16650</v>
      </c>
      <c r="E369" s="24">
        <v>75000</v>
      </c>
    </row>
    <row r="370" spans="1:5" x14ac:dyDescent="0.25">
      <c r="A370" s="23" t="s">
        <v>506</v>
      </c>
      <c r="B370" s="23" t="s">
        <v>81</v>
      </c>
      <c r="C370" s="23" t="s">
        <v>79</v>
      </c>
      <c r="D370" s="23">
        <v>41878</v>
      </c>
      <c r="E370" s="24">
        <v>250000</v>
      </c>
    </row>
    <row r="371" spans="1:5" x14ac:dyDescent="0.25">
      <c r="A371" s="23" t="s">
        <v>507</v>
      </c>
      <c r="B371" s="23" t="s">
        <v>89</v>
      </c>
      <c r="C371" s="23" t="s">
        <v>79</v>
      </c>
      <c r="D371" s="23">
        <v>47703</v>
      </c>
      <c r="E371" s="24">
        <v>250000</v>
      </c>
    </row>
    <row r="372" spans="1:5" x14ac:dyDescent="0.25">
      <c r="A372" s="23" t="s">
        <v>508</v>
      </c>
      <c r="B372" s="23" t="s">
        <v>219</v>
      </c>
      <c r="C372" s="23" t="s">
        <v>92</v>
      </c>
      <c r="D372" s="23">
        <v>14698</v>
      </c>
      <c r="E372" s="24">
        <v>75000</v>
      </c>
    </row>
    <row r="373" spans="1:5" x14ac:dyDescent="0.25">
      <c r="A373" s="23" t="s">
        <v>509</v>
      </c>
      <c r="B373" s="23" t="s">
        <v>103</v>
      </c>
      <c r="C373" s="23" t="s">
        <v>92</v>
      </c>
      <c r="D373" s="23">
        <v>93879</v>
      </c>
      <c r="E373" s="24">
        <v>500000</v>
      </c>
    </row>
    <row r="374" spans="1:5" x14ac:dyDescent="0.25">
      <c r="A374" s="23" t="s">
        <v>510</v>
      </c>
      <c r="B374" s="23" t="s">
        <v>78</v>
      </c>
      <c r="C374" s="23" t="s">
        <v>79</v>
      </c>
      <c r="D374" s="23">
        <v>72933</v>
      </c>
      <c r="E374" s="24">
        <v>500000</v>
      </c>
    </row>
    <row r="375" spans="1:5" x14ac:dyDescent="0.25">
      <c r="A375" s="23" t="s">
        <v>511</v>
      </c>
      <c r="B375" s="23" t="s">
        <v>81</v>
      </c>
      <c r="C375" s="23" t="s">
        <v>79</v>
      </c>
      <c r="D375" s="23">
        <v>69742</v>
      </c>
      <c r="E375" s="24">
        <v>500000</v>
      </c>
    </row>
    <row r="376" spans="1:5" x14ac:dyDescent="0.25">
      <c r="A376" s="23" t="s">
        <v>512</v>
      </c>
      <c r="B376" s="23" t="s">
        <v>121</v>
      </c>
      <c r="C376" s="23" t="s">
        <v>84</v>
      </c>
      <c r="D376" s="23">
        <v>81771</v>
      </c>
      <c r="E376" s="24">
        <v>500000</v>
      </c>
    </row>
    <row r="377" spans="1:5" x14ac:dyDescent="0.25">
      <c r="A377" s="23" t="s">
        <v>513</v>
      </c>
      <c r="B377" s="23" t="s">
        <v>204</v>
      </c>
      <c r="C377" s="23" t="s">
        <v>118</v>
      </c>
      <c r="D377" s="23">
        <v>24929</v>
      </c>
      <c r="E377" s="24">
        <v>250000</v>
      </c>
    </row>
    <row r="378" spans="1:5" x14ac:dyDescent="0.25">
      <c r="A378" s="23" t="s">
        <v>514</v>
      </c>
      <c r="B378" s="23" t="s">
        <v>78</v>
      </c>
      <c r="C378" s="23" t="s">
        <v>79</v>
      </c>
      <c r="D378" s="23">
        <v>104050</v>
      </c>
      <c r="E378" s="24">
        <v>1150000</v>
      </c>
    </row>
    <row r="379" spans="1:5" x14ac:dyDescent="0.25">
      <c r="A379" s="23" t="s">
        <v>515</v>
      </c>
      <c r="B379" s="23" t="s">
        <v>107</v>
      </c>
      <c r="C379" s="23" t="s">
        <v>84</v>
      </c>
      <c r="D379" s="23">
        <v>114643</v>
      </c>
      <c r="E379" s="24">
        <v>1150000</v>
      </c>
    </row>
    <row r="380" spans="1:5" x14ac:dyDescent="0.25">
      <c r="A380" s="23" t="s">
        <v>516</v>
      </c>
      <c r="B380" s="23" t="s">
        <v>117</v>
      </c>
      <c r="C380" s="23" t="s">
        <v>118</v>
      </c>
      <c r="D380" s="23">
        <v>28059</v>
      </c>
      <c r="E380" s="24">
        <v>250000</v>
      </c>
    </row>
    <row r="381" spans="1:5" x14ac:dyDescent="0.25">
      <c r="A381" s="23" t="s">
        <v>517</v>
      </c>
      <c r="B381" s="23" t="s">
        <v>111</v>
      </c>
      <c r="C381" s="23" t="s">
        <v>92</v>
      </c>
      <c r="D381" s="23">
        <v>3380</v>
      </c>
      <c r="E381" s="24">
        <v>75000</v>
      </c>
    </row>
    <row r="382" spans="1:5" x14ac:dyDescent="0.25">
      <c r="A382" s="23" t="s">
        <v>518</v>
      </c>
      <c r="B382" s="23" t="s">
        <v>143</v>
      </c>
      <c r="C382" s="23" t="s">
        <v>84</v>
      </c>
      <c r="D382" s="23">
        <v>9961</v>
      </c>
      <c r="E382" s="24">
        <v>75000</v>
      </c>
    </row>
    <row r="383" spans="1:5" x14ac:dyDescent="0.25">
      <c r="A383" s="23" t="s">
        <v>519</v>
      </c>
      <c r="B383" s="23" t="s">
        <v>266</v>
      </c>
      <c r="C383" s="23" t="s">
        <v>118</v>
      </c>
      <c r="D383" s="23">
        <v>16162</v>
      </c>
      <c r="E383" s="24">
        <v>75000</v>
      </c>
    </row>
    <row r="384" spans="1:5" x14ac:dyDescent="0.25">
      <c r="A384" s="23" t="s">
        <v>520</v>
      </c>
      <c r="B384" s="23" t="s">
        <v>187</v>
      </c>
      <c r="C384" s="23" t="s">
        <v>118</v>
      </c>
      <c r="D384" s="23">
        <v>24735</v>
      </c>
      <c r="E384" s="24">
        <v>250000</v>
      </c>
    </row>
    <row r="385" spans="1:5" x14ac:dyDescent="0.25">
      <c r="A385" s="23" t="s">
        <v>521</v>
      </c>
      <c r="B385" s="23" t="s">
        <v>133</v>
      </c>
      <c r="C385" s="23" t="s">
        <v>79</v>
      </c>
      <c r="D385" s="23">
        <v>312789</v>
      </c>
      <c r="E385" s="24">
        <v>2000000</v>
      </c>
    </row>
    <row r="386" spans="1:5" x14ac:dyDescent="0.25">
      <c r="A386" s="23" t="s">
        <v>522</v>
      </c>
      <c r="B386" s="23" t="s">
        <v>133</v>
      </c>
      <c r="C386" s="23" t="s">
        <v>79</v>
      </c>
      <c r="D386" s="23">
        <v>393215</v>
      </c>
      <c r="E386" s="24">
        <v>2000000</v>
      </c>
    </row>
    <row r="387" spans="1:5" x14ac:dyDescent="0.25">
      <c r="A387" s="23" t="s">
        <v>523</v>
      </c>
      <c r="B387" s="23" t="s">
        <v>125</v>
      </c>
      <c r="C387" s="23" t="s">
        <v>97</v>
      </c>
      <c r="D387" s="23">
        <v>71644</v>
      </c>
      <c r="E387" s="24">
        <v>500000</v>
      </c>
    </row>
    <row r="388" spans="1:5" x14ac:dyDescent="0.25">
      <c r="A388" s="23" t="s">
        <v>524</v>
      </c>
      <c r="B388" s="23" t="s">
        <v>202</v>
      </c>
      <c r="C388" s="23" t="s">
        <v>84</v>
      </c>
      <c r="D388" s="23">
        <v>44287</v>
      </c>
      <c r="E388" s="24">
        <v>250000</v>
      </c>
    </row>
    <row r="389" spans="1:5" x14ac:dyDescent="0.25">
      <c r="A389" s="23" t="s">
        <v>525</v>
      </c>
      <c r="B389" s="23" t="s">
        <v>81</v>
      </c>
      <c r="C389" s="23" t="s">
        <v>79</v>
      </c>
      <c r="D389" s="23">
        <v>1703</v>
      </c>
      <c r="E389" s="24">
        <v>75000</v>
      </c>
    </row>
    <row r="390" spans="1:5" x14ac:dyDescent="0.25">
      <c r="A390" s="23" t="s">
        <v>526</v>
      </c>
      <c r="B390" s="23" t="s">
        <v>81</v>
      </c>
      <c r="C390" s="23" t="s">
        <v>79</v>
      </c>
      <c r="D390" s="23">
        <v>8283</v>
      </c>
      <c r="E390" s="24">
        <v>75000</v>
      </c>
    </row>
    <row r="391" spans="1:5" x14ac:dyDescent="0.25">
      <c r="A391" s="23" t="s">
        <v>527</v>
      </c>
      <c r="B391" s="23" t="s">
        <v>81</v>
      </c>
      <c r="C391" s="23" t="s">
        <v>79</v>
      </c>
      <c r="D391" s="23">
        <v>50823</v>
      </c>
      <c r="E391" s="24">
        <v>500000</v>
      </c>
    </row>
    <row r="392" spans="1:5" x14ac:dyDescent="0.25">
      <c r="A392" s="23" t="s">
        <v>528</v>
      </c>
      <c r="B392" s="23" t="s">
        <v>125</v>
      </c>
      <c r="C392" s="23" t="s">
        <v>97</v>
      </c>
      <c r="D392" s="23">
        <v>148794</v>
      </c>
      <c r="E392" s="24">
        <v>1150000</v>
      </c>
    </row>
    <row r="393" spans="1:5" x14ac:dyDescent="0.25">
      <c r="A393" s="23" t="s">
        <v>529</v>
      </c>
      <c r="B393" s="23" t="s">
        <v>141</v>
      </c>
      <c r="C393" s="23" t="s">
        <v>84</v>
      </c>
      <c r="D393" s="23">
        <v>2330</v>
      </c>
      <c r="E393" s="24">
        <v>75000</v>
      </c>
    </row>
    <row r="394" spans="1:5" x14ac:dyDescent="0.25">
      <c r="A394" s="23" t="s">
        <v>530</v>
      </c>
      <c r="B394" s="23" t="s">
        <v>196</v>
      </c>
      <c r="C394" s="23" t="s">
        <v>97</v>
      </c>
      <c r="D394" s="23">
        <v>518322</v>
      </c>
      <c r="E394" s="24">
        <v>2000000</v>
      </c>
    </row>
    <row r="395" spans="1:5" x14ac:dyDescent="0.25">
      <c r="A395" s="23" t="s">
        <v>531</v>
      </c>
      <c r="B395" s="23" t="s">
        <v>196</v>
      </c>
      <c r="C395" s="23" t="s">
        <v>97</v>
      </c>
      <c r="D395" s="23">
        <v>609504</v>
      </c>
      <c r="E395" s="24">
        <v>2000000</v>
      </c>
    </row>
    <row r="396" spans="1:5" x14ac:dyDescent="0.25">
      <c r="A396" s="23" t="s">
        <v>532</v>
      </c>
      <c r="B396" s="23" t="s">
        <v>182</v>
      </c>
      <c r="C396" s="23" t="s">
        <v>114</v>
      </c>
      <c r="D396" s="23">
        <v>161777</v>
      </c>
      <c r="E396" s="24">
        <v>1150000</v>
      </c>
    </row>
    <row r="397" spans="1:5" x14ac:dyDescent="0.25">
      <c r="A397" s="23" t="s">
        <v>533</v>
      </c>
      <c r="B397" s="23" t="s">
        <v>141</v>
      </c>
      <c r="C397" s="23" t="s">
        <v>84</v>
      </c>
      <c r="D397" s="23">
        <v>12772</v>
      </c>
      <c r="E397" s="24">
        <v>75000</v>
      </c>
    </row>
    <row r="398" spans="1:5" x14ac:dyDescent="0.25">
      <c r="A398" s="23" t="s">
        <v>534</v>
      </c>
      <c r="B398" s="23" t="s">
        <v>322</v>
      </c>
      <c r="C398" s="23" t="s">
        <v>114</v>
      </c>
      <c r="D398" s="23">
        <v>20730</v>
      </c>
      <c r="E398" s="24">
        <v>250000</v>
      </c>
    </row>
    <row r="399" spans="1:5" x14ac:dyDescent="0.25">
      <c r="A399" s="23" t="s">
        <v>535</v>
      </c>
      <c r="B399" s="23" t="s">
        <v>78</v>
      </c>
      <c r="C399" s="23" t="s">
        <v>79</v>
      </c>
      <c r="D399" s="23">
        <v>222024</v>
      </c>
      <c r="E399" s="24">
        <v>1150000</v>
      </c>
    </row>
    <row r="400" spans="1:5" x14ac:dyDescent="0.25">
      <c r="A400" s="23" t="s">
        <v>536</v>
      </c>
      <c r="B400" s="23" t="s">
        <v>78</v>
      </c>
      <c r="C400" s="23" t="s">
        <v>79</v>
      </c>
      <c r="D400" s="23">
        <v>300671</v>
      </c>
      <c r="E400" s="24">
        <v>2000000</v>
      </c>
    </row>
    <row r="401" spans="1:5" x14ac:dyDescent="0.25">
      <c r="A401" s="23" t="s">
        <v>537</v>
      </c>
      <c r="B401" s="23" t="s">
        <v>121</v>
      </c>
      <c r="C401" s="23" t="s">
        <v>84</v>
      </c>
      <c r="D401" s="23">
        <v>43169</v>
      </c>
      <c r="E401" s="24">
        <v>250000</v>
      </c>
    </row>
    <row r="402" spans="1:5" x14ac:dyDescent="0.25">
      <c r="A402" s="23" t="s">
        <v>538</v>
      </c>
      <c r="B402" s="23" t="s">
        <v>173</v>
      </c>
      <c r="C402" s="23" t="s">
        <v>79</v>
      </c>
      <c r="D402" s="23">
        <v>109821</v>
      </c>
      <c r="E402" s="24">
        <v>1150000</v>
      </c>
    </row>
    <row r="403" spans="1:5" x14ac:dyDescent="0.25">
      <c r="A403" s="23" t="s">
        <v>539</v>
      </c>
      <c r="B403" s="23" t="s">
        <v>121</v>
      </c>
      <c r="C403" s="23" t="s">
        <v>84</v>
      </c>
      <c r="D403" s="23">
        <v>30207</v>
      </c>
      <c r="E403" s="24">
        <v>250000</v>
      </c>
    </row>
    <row r="404" spans="1:5" x14ac:dyDescent="0.25">
      <c r="A404" s="23" t="s">
        <v>540</v>
      </c>
      <c r="B404" s="23" t="s">
        <v>89</v>
      </c>
      <c r="C404" s="23" t="s">
        <v>79</v>
      </c>
      <c r="D404" s="23">
        <v>63877</v>
      </c>
      <c r="E404" s="24">
        <v>500000</v>
      </c>
    </row>
    <row r="405" spans="1:5" x14ac:dyDescent="0.25">
      <c r="A405" s="23" t="s">
        <v>541</v>
      </c>
      <c r="B405" s="23" t="s">
        <v>180</v>
      </c>
      <c r="C405" s="23" t="s">
        <v>79</v>
      </c>
      <c r="D405" s="23">
        <v>1371832</v>
      </c>
      <c r="E405" s="24">
        <v>4500000</v>
      </c>
    </row>
    <row r="406" spans="1:5" x14ac:dyDescent="0.25">
      <c r="A406" s="23" t="s">
        <v>542</v>
      </c>
      <c r="B406" s="23" t="s">
        <v>180</v>
      </c>
      <c r="C406" s="23" t="s">
        <v>79</v>
      </c>
      <c r="D406" s="23">
        <v>514377</v>
      </c>
      <c r="E406" s="24">
        <v>2000000</v>
      </c>
    </row>
    <row r="407" spans="1:5" x14ac:dyDescent="0.25">
      <c r="A407" s="23" t="s">
        <v>543</v>
      </c>
      <c r="B407" s="23" t="s">
        <v>81</v>
      </c>
      <c r="C407" s="23" t="s">
        <v>79</v>
      </c>
      <c r="D407" s="23">
        <v>34651</v>
      </c>
      <c r="E407" s="24">
        <v>250000</v>
      </c>
    </row>
    <row r="408" spans="1:5" x14ac:dyDescent="0.25">
      <c r="A408" s="23" t="s">
        <v>544</v>
      </c>
      <c r="B408" s="23" t="s">
        <v>81</v>
      </c>
      <c r="C408" s="23" t="s">
        <v>79</v>
      </c>
      <c r="D408" s="23">
        <v>23520</v>
      </c>
      <c r="E408" s="24">
        <v>250000</v>
      </c>
    </row>
    <row r="409" spans="1:5" x14ac:dyDescent="0.25">
      <c r="A409" s="23" t="s">
        <v>545</v>
      </c>
      <c r="B409" s="23" t="s">
        <v>546</v>
      </c>
      <c r="C409" s="23" t="s">
        <v>84</v>
      </c>
      <c r="D409" s="23">
        <v>849475</v>
      </c>
      <c r="E409" s="24">
        <v>4500000</v>
      </c>
    </row>
    <row r="410" spans="1:5" x14ac:dyDescent="0.25">
      <c r="A410" s="23" t="s">
        <v>547</v>
      </c>
      <c r="B410" s="23" t="s">
        <v>81</v>
      </c>
      <c r="C410" s="23" t="s">
        <v>79</v>
      </c>
      <c r="D410" s="23">
        <v>39250</v>
      </c>
      <c r="E410" s="24">
        <v>250000</v>
      </c>
    </row>
    <row r="411" spans="1:5" x14ac:dyDescent="0.25">
      <c r="A411" s="23" t="s">
        <v>548</v>
      </c>
      <c r="B411" s="23" t="s">
        <v>133</v>
      </c>
      <c r="C411" s="23" t="s">
        <v>79</v>
      </c>
      <c r="D411" s="23">
        <v>54503</v>
      </c>
      <c r="E411" s="24">
        <v>500000</v>
      </c>
    </row>
    <row r="412" spans="1:5" x14ac:dyDescent="0.25">
      <c r="A412" s="23" t="s">
        <v>549</v>
      </c>
      <c r="B412" s="23" t="s">
        <v>204</v>
      </c>
      <c r="C412" s="23" t="s">
        <v>118</v>
      </c>
      <c r="D412" s="23">
        <v>3674</v>
      </c>
      <c r="E412" s="24">
        <v>75000</v>
      </c>
    </row>
    <row r="413" spans="1:5" x14ac:dyDescent="0.25">
      <c r="A413" s="23" t="s">
        <v>550</v>
      </c>
      <c r="B413" s="23" t="s">
        <v>266</v>
      </c>
      <c r="C413" s="23" t="s">
        <v>118</v>
      </c>
      <c r="D413" s="23">
        <v>160739</v>
      </c>
      <c r="E413" s="24">
        <v>1150000</v>
      </c>
    </row>
    <row r="414" spans="1:5" x14ac:dyDescent="0.25">
      <c r="A414" s="23" t="s">
        <v>551</v>
      </c>
      <c r="B414" s="23" t="s">
        <v>175</v>
      </c>
      <c r="C414" s="23" t="s">
        <v>84</v>
      </c>
      <c r="D414" s="23">
        <v>991144</v>
      </c>
      <c r="E414" s="24">
        <v>4500000</v>
      </c>
    </row>
    <row r="415" spans="1:5" x14ac:dyDescent="0.25">
      <c r="A415" s="23" t="s">
        <v>552</v>
      </c>
      <c r="B415" s="23" t="s">
        <v>322</v>
      </c>
      <c r="C415" s="23" t="s">
        <v>114</v>
      </c>
      <c r="D415" s="23">
        <v>2120</v>
      </c>
      <c r="E415" s="24">
        <v>75000</v>
      </c>
    </row>
    <row r="416" spans="1:5" x14ac:dyDescent="0.25">
      <c r="A416" s="23" t="s">
        <v>553</v>
      </c>
      <c r="B416" s="23" t="s">
        <v>89</v>
      </c>
      <c r="C416" s="23" t="s">
        <v>79</v>
      </c>
      <c r="D416" s="23">
        <v>34907</v>
      </c>
      <c r="E416" s="24">
        <v>250000</v>
      </c>
    </row>
    <row r="417" spans="1:5" x14ac:dyDescent="0.25">
      <c r="A417" s="23" t="s">
        <v>554</v>
      </c>
      <c r="B417" s="23" t="s">
        <v>83</v>
      </c>
      <c r="C417" s="23" t="s">
        <v>84</v>
      </c>
      <c r="D417" s="23">
        <v>89926</v>
      </c>
      <c r="E417" s="24">
        <v>500000</v>
      </c>
    </row>
    <row r="418" spans="1:5" x14ac:dyDescent="0.25">
      <c r="A418" s="23" t="s">
        <v>555</v>
      </c>
      <c r="B418" s="23" t="s">
        <v>113</v>
      </c>
      <c r="C418" s="23" t="s">
        <v>114</v>
      </c>
      <c r="D418" s="23">
        <v>47541</v>
      </c>
      <c r="E418" s="24">
        <v>250000</v>
      </c>
    </row>
    <row r="419" spans="1:5" x14ac:dyDescent="0.25">
      <c r="A419" s="23" t="s">
        <v>556</v>
      </c>
      <c r="B419" s="23" t="s">
        <v>113</v>
      </c>
      <c r="C419" s="23" t="s">
        <v>114</v>
      </c>
      <c r="D419" s="23">
        <v>119542</v>
      </c>
      <c r="E419" s="24">
        <v>1150000</v>
      </c>
    </row>
    <row r="420" spans="1:5" x14ac:dyDescent="0.25">
      <c r="A420" s="23" t="s">
        <v>557</v>
      </c>
      <c r="B420" s="23" t="s">
        <v>180</v>
      </c>
      <c r="C420" s="23" t="s">
        <v>79</v>
      </c>
      <c r="D420" s="23">
        <v>92958</v>
      </c>
      <c r="E420" s="24">
        <v>500000</v>
      </c>
    </row>
    <row r="421" spans="1:5" x14ac:dyDescent="0.25">
      <c r="A421" s="23" t="s">
        <v>558</v>
      </c>
      <c r="B421" s="23" t="s">
        <v>81</v>
      </c>
      <c r="C421" s="23" t="s">
        <v>79</v>
      </c>
      <c r="D421" s="23">
        <v>12334</v>
      </c>
      <c r="E421" s="24">
        <v>75000</v>
      </c>
    </row>
    <row r="422" spans="1:5" x14ac:dyDescent="0.25">
      <c r="A422" s="23" t="s">
        <v>559</v>
      </c>
      <c r="B422" s="23" t="s">
        <v>121</v>
      </c>
      <c r="C422" s="23" t="s">
        <v>84</v>
      </c>
      <c r="D422" s="23">
        <v>104719</v>
      </c>
      <c r="E422" s="24">
        <v>1150000</v>
      </c>
    </row>
    <row r="423" spans="1:5" x14ac:dyDescent="0.25">
      <c r="A423" s="23" t="s">
        <v>560</v>
      </c>
      <c r="B423" s="23" t="s">
        <v>121</v>
      </c>
      <c r="C423" s="23" t="s">
        <v>84</v>
      </c>
      <c r="D423" s="23">
        <v>62088</v>
      </c>
      <c r="E423" s="24">
        <v>500000</v>
      </c>
    </row>
    <row r="424" spans="1:5" x14ac:dyDescent="0.25">
      <c r="A424" s="23" t="s">
        <v>561</v>
      </c>
      <c r="B424" s="23" t="s">
        <v>107</v>
      </c>
      <c r="C424" s="23" t="s">
        <v>84</v>
      </c>
      <c r="D424" s="23">
        <v>31793</v>
      </c>
      <c r="E424" s="24">
        <v>250000</v>
      </c>
    </row>
    <row r="425" spans="1:5" x14ac:dyDescent="0.25">
      <c r="A425" s="23" t="s">
        <v>562</v>
      </c>
      <c r="B425" s="23" t="s">
        <v>141</v>
      </c>
      <c r="C425" s="23" t="s">
        <v>84</v>
      </c>
      <c r="D425" s="23">
        <v>61179</v>
      </c>
      <c r="E425" s="24">
        <v>500000</v>
      </c>
    </row>
    <row r="426" spans="1:5" x14ac:dyDescent="0.25">
      <c r="A426" s="23" t="s">
        <v>563</v>
      </c>
      <c r="B426" s="23" t="s">
        <v>107</v>
      </c>
      <c r="C426" s="23" t="s">
        <v>84</v>
      </c>
      <c r="D426" s="23">
        <v>84226</v>
      </c>
      <c r="E426" s="24">
        <v>500000</v>
      </c>
    </row>
    <row r="427" spans="1:5" x14ac:dyDescent="0.25">
      <c r="A427" s="23" t="s">
        <v>564</v>
      </c>
      <c r="B427" s="23" t="s">
        <v>182</v>
      </c>
      <c r="C427" s="23" t="s">
        <v>114</v>
      </c>
      <c r="D427" s="23">
        <v>378</v>
      </c>
      <c r="E427" s="24">
        <v>75000</v>
      </c>
    </row>
    <row r="428" spans="1:5" x14ac:dyDescent="0.25">
      <c r="A428" s="23" t="s">
        <v>565</v>
      </c>
      <c r="B428" s="23" t="s">
        <v>204</v>
      </c>
      <c r="C428" s="23" t="s">
        <v>118</v>
      </c>
      <c r="D428" s="23">
        <v>26558</v>
      </c>
      <c r="E428" s="24">
        <v>250000</v>
      </c>
    </row>
    <row r="429" spans="1:5" x14ac:dyDescent="0.25">
      <c r="A429" s="23" t="s">
        <v>566</v>
      </c>
      <c r="B429" s="23" t="s">
        <v>89</v>
      </c>
      <c r="C429" s="23" t="s">
        <v>79</v>
      </c>
      <c r="D429" s="23">
        <v>311340</v>
      </c>
      <c r="E429" s="24">
        <v>2000000</v>
      </c>
    </row>
    <row r="430" spans="1:5" x14ac:dyDescent="0.25">
      <c r="A430" s="23" t="s">
        <v>567</v>
      </c>
      <c r="B430" s="23" t="s">
        <v>160</v>
      </c>
      <c r="C430" s="23" t="s">
        <v>114</v>
      </c>
      <c r="D430" s="23">
        <v>88499</v>
      </c>
      <c r="E430" s="24">
        <v>500000</v>
      </c>
    </row>
    <row r="431" spans="1:5" x14ac:dyDescent="0.25">
      <c r="A431" s="23" t="s">
        <v>568</v>
      </c>
      <c r="B431" s="23" t="s">
        <v>160</v>
      </c>
      <c r="C431" s="23" t="s">
        <v>114</v>
      </c>
      <c r="D431" s="23">
        <v>133915</v>
      </c>
      <c r="E431" s="24">
        <v>1150000</v>
      </c>
    </row>
    <row r="432" spans="1:5" x14ac:dyDescent="0.25">
      <c r="A432" s="23" t="s">
        <v>569</v>
      </c>
      <c r="B432" s="23" t="s">
        <v>175</v>
      </c>
      <c r="C432" s="23" t="s">
        <v>84</v>
      </c>
      <c r="D432" s="23">
        <v>129122</v>
      </c>
      <c r="E432" s="24">
        <v>1150000</v>
      </c>
    </row>
    <row r="433" spans="1:5" x14ac:dyDescent="0.25">
      <c r="A433" s="23" t="s">
        <v>570</v>
      </c>
      <c r="B433" s="23" t="s">
        <v>175</v>
      </c>
      <c r="C433" s="23" t="s">
        <v>84</v>
      </c>
      <c r="D433" s="23">
        <v>84784</v>
      </c>
      <c r="E433" s="24">
        <v>500000</v>
      </c>
    </row>
    <row r="434" spans="1:5" x14ac:dyDescent="0.25">
      <c r="A434" s="23" t="s">
        <v>571</v>
      </c>
      <c r="B434" s="23" t="s">
        <v>81</v>
      </c>
      <c r="C434" s="23" t="s">
        <v>79</v>
      </c>
      <c r="D434" s="23">
        <v>228084</v>
      </c>
      <c r="E434" s="24">
        <v>1150000</v>
      </c>
    </row>
    <row r="435" spans="1:5" x14ac:dyDescent="0.25">
      <c r="A435" s="23" t="s">
        <v>572</v>
      </c>
      <c r="B435" s="23" t="s">
        <v>178</v>
      </c>
      <c r="C435" s="23" t="s">
        <v>114</v>
      </c>
      <c r="D435" s="23">
        <v>57594</v>
      </c>
      <c r="E435" s="24">
        <v>500000</v>
      </c>
    </row>
    <row r="436" spans="1:5" x14ac:dyDescent="0.25">
      <c r="A436" s="23" t="s">
        <v>573</v>
      </c>
      <c r="B436" s="23" t="s">
        <v>178</v>
      </c>
      <c r="C436" s="23" t="s">
        <v>114</v>
      </c>
      <c r="D436" s="23">
        <v>134293</v>
      </c>
      <c r="E436" s="24">
        <v>1150000</v>
      </c>
    </row>
    <row r="437" spans="1:5" x14ac:dyDescent="0.25">
      <c r="A437" s="23" t="s">
        <v>574</v>
      </c>
      <c r="B437" s="23" t="s">
        <v>81</v>
      </c>
      <c r="C437" s="23" t="s">
        <v>79</v>
      </c>
      <c r="D437" s="23">
        <v>18568</v>
      </c>
      <c r="E437" s="24">
        <v>75000</v>
      </c>
    </row>
    <row r="438" spans="1:5" x14ac:dyDescent="0.25">
      <c r="A438" s="23" t="s">
        <v>575</v>
      </c>
      <c r="B438" s="23" t="s">
        <v>160</v>
      </c>
      <c r="C438" s="23" t="s">
        <v>114</v>
      </c>
      <c r="D438" s="23">
        <v>110969</v>
      </c>
      <c r="E438" s="24">
        <v>1150000</v>
      </c>
    </row>
    <row r="439" spans="1:5" x14ac:dyDescent="0.25">
      <c r="A439" s="23" t="s">
        <v>576</v>
      </c>
      <c r="B439" s="23" t="s">
        <v>81</v>
      </c>
      <c r="C439" s="23" t="s">
        <v>79</v>
      </c>
      <c r="D439" s="23">
        <v>93242</v>
      </c>
      <c r="E439" s="24">
        <v>500000</v>
      </c>
    </row>
    <row r="440" spans="1:5" x14ac:dyDescent="0.25">
      <c r="A440" s="23" t="s">
        <v>577</v>
      </c>
      <c r="B440" s="23" t="s">
        <v>173</v>
      </c>
      <c r="C440" s="23" t="s">
        <v>79</v>
      </c>
      <c r="D440" s="23">
        <v>30629</v>
      </c>
      <c r="E440" s="24">
        <v>250000</v>
      </c>
    </row>
    <row r="441" spans="1:5" x14ac:dyDescent="0.25">
      <c r="A441" s="23" t="s">
        <v>578</v>
      </c>
      <c r="B441" s="23" t="s">
        <v>202</v>
      </c>
      <c r="C441" s="23" t="s">
        <v>84</v>
      </c>
      <c r="D441" s="23">
        <v>177396</v>
      </c>
      <c r="E441" s="24">
        <v>1150000</v>
      </c>
    </row>
    <row r="442" spans="1:5" x14ac:dyDescent="0.25">
      <c r="A442" s="23" t="s">
        <v>579</v>
      </c>
      <c r="B442" s="23" t="s">
        <v>180</v>
      </c>
      <c r="C442" s="23" t="s">
        <v>79</v>
      </c>
      <c r="D442" s="23">
        <v>59146</v>
      </c>
      <c r="E442" s="24">
        <v>500000</v>
      </c>
    </row>
    <row r="443" spans="1:5" x14ac:dyDescent="0.25">
      <c r="A443" s="23" t="s">
        <v>580</v>
      </c>
      <c r="B443" s="23" t="s">
        <v>175</v>
      </c>
      <c r="C443" s="23" t="s">
        <v>84</v>
      </c>
      <c r="D443" s="23">
        <v>30772</v>
      </c>
      <c r="E443" s="24">
        <v>250000</v>
      </c>
    </row>
    <row r="444" spans="1:5" x14ac:dyDescent="0.25">
      <c r="A444" s="23" t="s">
        <v>581</v>
      </c>
      <c r="B444" s="23" t="s">
        <v>141</v>
      </c>
      <c r="C444" s="23" t="s">
        <v>84</v>
      </c>
      <c r="D444" s="23">
        <v>7159</v>
      </c>
      <c r="E444" s="24">
        <v>75000</v>
      </c>
    </row>
    <row r="445" spans="1:5" x14ac:dyDescent="0.25">
      <c r="A445" s="23" t="s">
        <v>582</v>
      </c>
      <c r="B445" s="23" t="s">
        <v>178</v>
      </c>
      <c r="C445" s="23" t="s">
        <v>114</v>
      </c>
      <c r="D445" s="23">
        <v>12407</v>
      </c>
      <c r="E445" s="24">
        <v>75000</v>
      </c>
    </row>
    <row r="446" spans="1:5" x14ac:dyDescent="0.25">
      <c r="A446" s="23" t="s">
        <v>583</v>
      </c>
      <c r="B446" s="23" t="s">
        <v>89</v>
      </c>
      <c r="C446" s="23" t="s">
        <v>79</v>
      </c>
      <c r="D446" s="23">
        <v>25002</v>
      </c>
      <c r="E446" s="24">
        <v>250000</v>
      </c>
    </row>
    <row r="447" spans="1:5" x14ac:dyDescent="0.25">
      <c r="A447" s="23" t="s">
        <v>584</v>
      </c>
      <c r="B447" s="23" t="s">
        <v>182</v>
      </c>
      <c r="C447" s="23" t="s">
        <v>114</v>
      </c>
      <c r="D447" s="23">
        <v>31113</v>
      </c>
      <c r="E447" s="24">
        <v>250000</v>
      </c>
    </row>
    <row r="448" spans="1:5" x14ac:dyDescent="0.25">
      <c r="A448" s="23" t="s">
        <v>585</v>
      </c>
      <c r="B448" s="23" t="s">
        <v>202</v>
      </c>
      <c r="C448" s="23" t="s">
        <v>84</v>
      </c>
      <c r="D448" s="23">
        <v>7520</v>
      </c>
      <c r="E448" s="24">
        <v>75000</v>
      </c>
    </row>
    <row r="449" spans="1:5" x14ac:dyDescent="0.25">
      <c r="A449" s="23" t="s">
        <v>586</v>
      </c>
      <c r="B449" s="23" t="s">
        <v>204</v>
      </c>
      <c r="C449" s="23" t="s">
        <v>118</v>
      </c>
      <c r="D449" s="23">
        <v>24702</v>
      </c>
      <c r="E449" s="24">
        <v>250000</v>
      </c>
    </row>
    <row r="450" spans="1:5" x14ac:dyDescent="0.25">
      <c r="A450" s="23" t="s">
        <v>587</v>
      </c>
      <c r="B450" s="23" t="s">
        <v>117</v>
      </c>
      <c r="C450" s="23" t="s">
        <v>118</v>
      </c>
      <c r="D450" s="23">
        <v>19950</v>
      </c>
      <c r="E450" s="24">
        <v>75000</v>
      </c>
    </row>
    <row r="451" spans="1:5" x14ac:dyDescent="0.25">
      <c r="A451" s="23" t="s">
        <v>588</v>
      </c>
      <c r="B451" s="23" t="s">
        <v>103</v>
      </c>
      <c r="C451" s="23" t="s">
        <v>92</v>
      </c>
      <c r="D451" s="23">
        <v>66642</v>
      </c>
      <c r="E451" s="24">
        <v>500000</v>
      </c>
    </row>
    <row r="452" spans="1:5" x14ac:dyDescent="0.25">
      <c r="A452" s="23" t="s">
        <v>589</v>
      </c>
      <c r="B452" s="23" t="s">
        <v>103</v>
      </c>
      <c r="C452" s="23" t="s">
        <v>92</v>
      </c>
      <c r="D452" s="23">
        <v>10318</v>
      </c>
      <c r="E452" s="24">
        <v>75000</v>
      </c>
    </row>
    <row r="453" spans="1:5" x14ac:dyDescent="0.25">
      <c r="A453" s="23" t="s">
        <v>590</v>
      </c>
      <c r="B453" s="23" t="s">
        <v>395</v>
      </c>
      <c r="C453" s="23" t="s">
        <v>92</v>
      </c>
      <c r="D453" s="23">
        <v>2488</v>
      </c>
      <c r="E453" s="24">
        <v>75000</v>
      </c>
    </row>
    <row r="454" spans="1:5" x14ac:dyDescent="0.25">
      <c r="A454" s="23" t="s">
        <v>591</v>
      </c>
      <c r="B454" s="23" t="s">
        <v>81</v>
      </c>
      <c r="C454" s="23" t="s">
        <v>79</v>
      </c>
      <c r="D454" s="23">
        <v>10959</v>
      </c>
      <c r="E454" s="24">
        <v>75000</v>
      </c>
    </row>
    <row r="455" spans="1:5" x14ac:dyDescent="0.25">
      <c r="A455" s="23" t="s">
        <v>592</v>
      </c>
      <c r="B455" s="23" t="s">
        <v>81</v>
      </c>
      <c r="C455" s="23" t="s">
        <v>79</v>
      </c>
      <c r="D455" s="23">
        <v>11702</v>
      </c>
      <c r="E455" s="24">
        <v>75000</v>
      </c>
    </row>
    <row r="456" spans="1:5" x14ac:dyDescent="0.25">
      <c r="A456" s="23" t="s">
        <v>593</v>
      </c>
      <c r="B456" s="23" t="s">
        <v>173</v>
      </c>
      <c r="C456" s="23" t="s">
        <v>79</v>
      </c>
      <c r="D456" s="23">
        <v>126478</v>
      </c>
      <c r="E456" s="24">
        <v>1150000</v>
      </c>
    </row>
    <row r="457" spans="1:5" x14ac:dyDescent="0.25">
      <c r="A457" s="23" t="s">
        <v>594</v>
      </c>
      <c r="B457" s="23" t="s">
        <v>247</v>
      </c>
      <c r="C457" s="23" t="s">
        <v>92</v>
      </c>
      <c r="D457" s="23">
        <v>24008</v>
      </c>
      <c r="E457" s="24">
        <v>250000</v>
      </c>
    </row>
    <row r="458" spans="1:5" x14ac:dyDescent="0.25">
      <c r="A458" s="23" t="s">
        <v>595</v>
      </c>
      <c r="B458" s="23" t="s">
        <v>180</v>
      </c>
      <c r="C458" s="23" t="s">
        <v>79</v>
      </c>
      <c r="D458" s="23">
        <v>12909</v>
      </c>
      <c r="E458" s="24">
        <v>75000</v>
      </c>
    </row>
    <row r="459" spans="1:5" x14ac:dyDescent="0.25">
      <c r="A459" s="23" t="s">
        <v>596</v>
      </c>
      <c r="B459" s="23" t="s">
        <v>143</v>
      </c>
      <c r="C459" s="23" t="s">
        <v>84</v>
      </c>
      <c r="D459" s="23">
        <v>18531</v>
      </c>
      <c r="E459" s="24">
        <v>75000</v>
      </c>
    </row>
    <row r="460" spans="1:5" x14ac:dyDescent="0.25">
      <c r="A460" s="23" t="s">
        <v>597</v>
      </c>
      <c r="B460" s="23" t="s">
        <v>182</v>
      </c>
      <c r="C460" s="23" t="s">
        <v>114</v>
      </c>
      <c r="D460" s="23">
        <v>26316</v>
      </c>
      <c r="E460" s="24">
        <v>250000</v>
      </c>
    </row>
    <row r="461" spans="1:5" x14ac:dyDescent="0.25">
      <c r="A461" s="23" t="s">
        <v>598</v>
      </c>
      <c r="B461" s="23" t="s">
        <v>160</v>
      </c>
      <c r="C461" s="23" t="s">
        <v>114</v>
      </c>
      <c r="D461" s="23">
        <v>5858</v>
      </c>
      <c r="E461" s="24">
        <v>75000</v>
      </c>
    </row>
    <row r="462" spans="1:5" x14ac:dyDescent="0.25">
      <c r="A462" s="23" t="s">
        <v>599</v>
      </c>
      <c r="B462" s="23" t="s">
        <v>202</v>
      </c>
      <c r="C462" s="23" t="s">
        <v>84</v>
      </c>
      <c r="D462" s="23">
        <v>10755</v>
      </c>
      <c r="E462" s="24">
        <v>75000</v>
      </c>
    </row>
    <row r="463" spans="1:5" x14ac:dyDescent="0.25">
      <c r="A463" s="23" t="s">
        <v>600</v>
      </c>
      <c r="B463" s="23" t="s">
        <v>202</v>
      </c>
      <c r="C463" s="23" t="s">
        <v>84</v>
      </c>
      <c r="D463" s="23">
        <v>131111</v>
      </c>
      <c r="E463" s="24">
        <v>1150000</v>
      </c>
    </row>
    <row r="464" spans="1:5" x14ac:dyDescent="0.25">
      <c r="A464" s="23" t="s">
        <v>601</v>
      </c>
      <c r="B464" s="23" t="s">
        <v>602</v>
      </c>
      <c r="C464" s="23" t="s">
        <v>92</v>
      </c>
      <c r="D464" s="23">
        <v>5121</v>
      </c>
      <c r="E464" s="24">
        <v>75000</v>
      </c>
    </row>
    <row r="465" spans="1:5" x14ac:dyDescent="0.25">
      <c r="A465" s="23" t="s">
        <v>603</v>
      </c>
      <c r="B465" s="23" t="s">
        <v>81</v>
      </c>
      <c r="C465" s="23" t="s">
        <v>79</v>
      </c>
      <c r="D465" s="23">
        <v>19532</v>
      </c>
      <c r="E465" s="24">
        <v>75000</v>
      </c>
    </row>
    <row r="466" spans="1:5" x14ac:dyDescent="0.25">
      <c r="A466" s="23" t="s">
        <v>604</v>
      </c>
      <c r="B466" s="23" t="s">
        <v>81</v>
      </c>
      <c r="C466" s="23" t="s">
        <v>79</v>
      </c>
      <c r="D466" s="23">
        <v>92783</v>
      </c>
      <c r="E466" s="24">
        <v>500000</v>
      </c>
    </row>
    <row r="467" spans="1:5" x14ac:dyDescent="0.25">
      <c r="A467" s="23" t="s">
        <v>605</v>
      </c>
      <c r="B467" s="23" t="s">
        <v>259</v>
      </c>
      <c r="C467" s="23" t="s">
        <v>97</v>
      </c>
      <c r="D467" s="23">
        <v>21508</v>
      </c>
      <c r="E467" s="24">
        <v>250000</v>
      </c>
    </row>
    <row r="468" spans="1:5" x14ac:dyDescent="0.25">
      <c r="A468" s="23" t="s">
        <v>606</v>
      </c>
      <c r="B468" s="23" t="s">
        <v>81</v>
      </c>
      <c r="C468" s="23" t="s">
        <v>79</v>
      </c>
      <c r="D468" s="23">
        <v>26849</v>
      </c>
      <c r="E468" s="24">
        <v>250000</v>
      </c>
    </row>
    <row r="469" spans="1:5" x14ac:dyDescent="0.25">
      <c r="A469" s="23" t="s">
        <v>607</v>
      </c>
      <c r="B469" s="23" t="s">
        <v>121</v>
      </c>
      <c r="C469" s="23" t="s">
        <v>84</v>
      </c>
      <c r="D469" s="23">
        <v>65090</v>
      </c>
      <c r="E469" s="24">
        <v>500000</v>
      </c>
    </row>
    <row r="470" spans="1:5" x14ac:dyDescent="0.25">
      <c r="A470" s="23" t="s">
        <v>608</v>
      </c>
      <c r="B470" s="23" t="s">
        <v>100</v>
      </c>
      <c r="C470" s="23" t="s">
        <v>84</v>
      </c>
      <c r="D470" s="23">
        <v>5521</v>
      </c>
      <c r="E470" s="24">
        <v>75000</v>
      </c>
    </row>
    <row r="471" spans="1:5" x14ac:dyDescent="0.25">
      <c r="A471" s="23" t="s">
        <v>609</v>
      </c>
      <c r="B471" s="23" t="s">
        <v>187</v>
      </c>
      <c r="C471" s="23" t="s">
        <v>118</v>
      </c>
      <c r="D471" s="23">
        <v>112047</v>
      </c>
      <c r="E471" s="24">
        <v>1150000</v>
      </c>
    </row>
    <row r="472" spans="1:5" x14ac:dyDescent="0.25">
      <c r="A472" s="23" t="s">
        <v>610</v>
      </c>
      <c r="B472" s="23" t="s">
        <v>89</v>
      </c>
      <c r="C472" s="23" t="s">
        <v>79</v>
      </c>
      <c r="D472" s="23">
        <v>38284</v>
      </c>
      <c r="E472" s="24">
        <v>250000</v>
      </c>
    </row>
    <row r="473" spans="1:5" x14ac:dyDescent="0.25">
      <c r="A473" s="23" t="s">
        <v>611</v>
      </c>
      <c r="B473" s="23" t="s">
        <v>266</v>
      </c>
      <c r="C473" s="23" t="s">
        <v>118</v>
      </c>
      <c r="D473" s="23">
        <v>323884</v>
      </c>
      <c r="E473" s="24">
        <v>2000000</v>
      </c>
    </row>
    <row r="474" spans="1:5" x14ac:dyDescent="0.25">
      <c r="A474" s="23" t="s">
        <v>612</v>
      </c>
      <c r="B474" s="23" t="s">
        <v>143</v>
      </c>
      <c r="C474" s="23" t="s">
        <v>84</v>
      </c>
      <c r="D474" s="23">
        <v>29266</v>
      </c>
      <c r="E474" s="24">
        <v>250000</v>
      </c>
    </row>
    <row r="475" spans="1:5" x14ac:dyDescent="0.25">
      <c r="A475" s="23" t="s">
        <v>613</v>
      </c>
      <c r="B475" s="23" t="s">
        <v>175</v>
      </c>
      <c r="C475" s="23" t="s">
        <v>84</v>
      </c>
      <c r="D475" s="23">
        <v>155326</v>
      </c>
      <c r="E475" s="24">
        <v>1150000</v>
      </c>
    </row>
    <row r="476" spans="1:5" x14ac:dyDescent="0.25">
      <c r="A476" s="23" t="s">
        <v>614</v>
      </c>
      <c r="B476" s="23" t="s">
        <v>370</v>
      </c>
      <c r="C476" s="23" t="s">
        <v>92</v>
      </c>
      <c r="D476" s="23">
        <v>14514</v>
      </c>
      <c r="E476" s="24">
        <v>75000</v>
      </c>
    </row>
    <row r="477" spans="1:5" x14ac:dyDescent="0.25">
      <c r="A477" s="23" t="s">
        <v>615</v>
      </c>
      <c r="B477" s="23" t="s">
        <v>378</v>
      </c>
      <c r="C477" s="23" t="s">
        <v>97</v>
      </c>
      <c r="D477" s="23">
        <v>20103</v>
      </c>
      <c r="E477" s="24">
        <v>250000</v>
      </c>
    </row>
    <row r="478" spans="1:5" x14ac:dyDescent="0.25">
      <c r="A478" s="23" t="s">
        <v>616</v>
      </c>
      <c r="B478" s="23" t="s">
        <v>96</v>
      </c>
      <c r="C478" s="23" t="s">
        <v>97</v>
      </c>
      <c r="D478" s="23">
        <v>2640</v>
      </c>
      <c r="E478" s="24">
        <v>75000</v>
      </c>
    </row>
    <row r="479" spans="1:5" x14ac:dyDescent="0.25">
      <c r="A479" s="23" t="s">
        <v>617</v>
      </c>
      <c r="B479" s="23" t="s">
        <v>117</v>
      </c>
      <c r="C479" s="23" t="s">
        <v>118</v>
      </c>
      <c r="D479" s="23">
        <v>7355</v>
      </c>
      <c r="E479" s="24">
        <v>75000</v>
      </c>
    </row>
    <row r="480" spans="1:5" x14ac:dyDescent="0.25">
      <c r="A480" s="23" t="s">
        <v>618</v>
      </c>
      <c r="B480" s="23" t="s">
        <v>117</v>
      </c>
      <c r="C480" s="23" t="s">
        <v>118</v>
      </c>
      <c r="D480" s="23">
        <v>12260</v>
      </c>
      <c r="E480" s="24">
        <v>75000</v>
      </c>
    </row>
    <row r="481" spans="1:5" x14ac:dyDescent="0.25">
      <c r="A481" s="23" t="s">
        <v>619</v>
      </c>
      <c r="B481" s="23" t="s">
        <v>219</v>
      </c>
      <c r="C481" s="23" t="s">
        <v>92</v>
      </c>
      <c r="D481" s="23">
        <v>427</v>
      </c>
      <c r="E481" s="24">
        <v>75000</v>
      </c>
    </row>
    <row r="482" spans="1:5" x14ac:dyDescent="0.25">
      <c r="A482" s="23" t="s">
        <v>620</v>
      </c>
      <c r="B482" s="23" t="s">
        <v>219</v>
      </c>
      <c r="C482" s="23" t="s">
        <v>92</v>
      </c>
      <c r="D482" s="23">
        <v>42092</v>
      </c>
      <c r="E482" s="24">
        <v>250000</v>
      </c>
    </row>
    <row r="483" spans="1:5" x14ac:dyDescent="0.25">
      <c r="A483" s="23" t="s">
        <v>621</v>
      </c>
      <c r="B483" s="23" t="s">
        <v>133</v>
      </c>
      <c r="C483" s="23" t="s">
        <v>79</v>
      </c>
      <c r="D483" s="23">
        <v>110394</v>
      </c>
      <c r="E483" s="24">
        <v>1150000</v>
      </c>
    </row>
    <row r="484" spans="1:5" x14ac:dyDescent="0.25">
      <c r="A484" s="23" t="s">
        <v>622</v>
      </c>
      <c r="B484" s="23" t="s">
        <v>81</v>
      </c>
      <c r="C484" s="23" t="s">
        <v>79</v>
      </c>
      <c r="D484" s="23">
        <v>36497</v>
      </c>
      <c r="E484" s="24">
        <v>250000</v>
      </c>
    </row>
    <row r="485" spans="1:5" x14ac:dyDescent="0.25">
      <c r="A485" s="23" t="s">
        <v>623</v>
      </c>
      <c r="B485" s="23" t="s">
        <v>173</v>
      </c>
      <c r="C485" s="23" t="s">
        <v>79</v>
      </c>
      <c r="D485" s="23">
        <v>125995</v>
      </c>
      <c r="E485" s="24">
        <v>1150000</v>
      </c>
    </row>
    <row r="486" spans="1:5" x14ac:dyDescent="0.25">
      <c r="A486" s="23" t="s">
        <v>624</v>
      </c>
      <c r="B486" s="23" t="s">
        <v>141</v>
      </c>
      <c r="C486" s="23" t="s">
        <v>84</v>
      </c>
      <c r="D486" s="23">
        <v>9065</v>
      </c>
      <c r="E486" s="24">
        <v>75000</v>
      </c>
    </row>
    <row r="487" spans="1:5" x14ac:dyDescent="0.25">
      <c r="A487" s="23" t="s">
        <v>625</v>
      </c>
      <c r="B487" s="23" t="s">
        <v>81</v>
      </c>
      <c r="C487" s="23" t="s">
        <v>79</v>
      </c>
      <c r="D487" s="23">
        <v>145876</v>
      </c>
      <c r="E487" s="24">
        <v>1150000</v>
      </c>
    </row>
    <row r="488" spans="1:5" x14ac:dyDescent="0.25">
      <c r="A488" s="23" t="s">
        <v>626</v>
      </c>
      <c r="B488" s="23" t="s">
        <v>266</v>
      </c>
      <c r="C488" s="23" t="s">
        <v>118</v>
      </c>
      <c r="D488" s="23">
        <v>93624</v>
      </c>
      <c r="E488" s="24">
        <v>500000</v>
      </c>
    </row>
    <row r="489" spans="1:5" x14ac:dyDescent="0.25">
      <c r="A489" s="23" t="s">
        <v>627</v>
      </c>
      <c r="B489" s="23" t="s">
        <v>111</v>
      </c>
      <c r="C489" s="23" t="s">
        <v>92</v>
      </c>
      <c r="D489" s="23">
        <v>300</v>
      </c>
      <c r="E489" s="24">
        <v>75000</v>
      </c>
    </row>
    <row r="490" spans="1:5" x14ac:dyDescent="0.25">
      <c r="A490" s="23" t="s">
        <v>628</v>
      </c>
      <c r="B490" s="23" t="s">
        <v>629</v>
      </c>
      <c r="C490" s="23" t="s">
        <v>92</v>
      </c>
      <c r="D490" s="23">
        <v>16050</v>
      </c>
      <c r="E490" s="24">
        <v>75000</v>
      </c>
    </row>
    <row r="491" spans="1:5" x14ac:dyDescent="0.25">
      <c r="A491" s="23" t="s">
        <v>630</v>
      </c>
      <c r="B491" s="23" t="s">
        <v>302</v>
      </c>
      <c r="C491" s="23" t="s">
        <v>92</v>
      </c>
      <c r="D491" s="23">
        <v>17035</v>
      </c>
      <c r="E491" s="24">
        <v>75000</v>
      </c>
    </row>
    <row r="492" spans="1:5" x14ac:dyDescent="0.25">
      <c r="A492" s="23" t="s">
        <v>631</v>
      </c>
      <c r="B492" s="23" t="s">
        <v>244</v>
      </c>
      <c r="C492" s="23" t="s">
        <v>118</v>
      </c>
      <c r="D492" s="23">
        <v>69229</v>
      </c>
      <c r="E492" s="24">
        <v>500000</v>
      </c>
    </row>
    <row r="493" spans="1:5" x14ac:dyDescent="0.25">
      <c r="A493" s="23" t="s">
        <v>632</v>
      </c>
      <c r="B493" s="23" t="s">
        <v>244</v>
      </c>
      <c r="C493" s="23" t="s">
        <v>118</v>
      </c>
      <c r="D493" s="23">
        <v>135387</v>
      </c>
      <c r="E493" s="24">
        <v>1150000</v>
      </c>
    </row>
    <row r="494" spans="1:5" x14ac:dyDescent="0.25">
      <c r="A494" s="23" t="s">
        <v>633</v>
      </c>
      <c r="B494" s="23" t="s">
        <v>247</v>
      </c>
      <c r="C494" s="23" t="s">
        <v>92</v>
      </c>
      <c r="D494" s="23">
        <v>899</v>
      </c>
      <c r="E494" s="24">
        <v>75000</v>
      </c>
    </row>
    <row r="495" spans="1:5" x14ac:dyDescent="0.25">
      <c r="A495" s="23" t="s">
        <v>634</v>
      </c>
      <c r="B495" s="23" t="s">
        <v>602</v>
      </c>
      <c r="C495" s="23" t="s">
        <v>92</v>
      </c>
      <c r="D495" s="23">
        <v>49670</v>
      </c>
      <c r="E495" s="24">
        <v>250000</v>
      </c>
    </row>
    <row r="496" spans="1:5" x14ac:dyDescent="0.25">
      <c r="A496" s="23" t="s">
        <v>635</v>
      </c>
      <c r="B496" s="23" t="s">
        <v>187</v>
      </c>
      <c r="C496" s="23" t="s">
        <v>118</v>
      </c>
      <c r="D496" s="23">
        <v>71734</v>
      </c>
      <c r="E496" s="24">
        <v>500000</v>
      </c>
    </row>
    <row r="497" spans="1:5" x14ac:dyDescent="0.25">
      <c r="A497" s="23" t="s">
        <v>636</v>
      </c>
      <c r="B497" s="23" t="s">
        <v>89</v>
      </c>
      <c r="C497" s="23" t="s">
        <v>79</v>
      </c>
      <c r="D497" s="23">
        <v>80157</v>
      </c>
      <c r="E497" s="24">
        <v>500000</v>
      </c>
    </row>
    <row r="498" spans="1:5" x14ac:dyDescent="0.25">
      <c r="A498" s="23" t="s">
        <v>637</v>
      </c>
      <c r="B498" s="23" t="s">
        <v>78</v>
      </c>
      <c r="C498" s="23" t="s">
        <v>79</v>
      </c>
      <c r="D498" s="23">
        <v>27486</v>
      </c>
      <c r="E498" s="24">
        <v>250000</v>
      </c>
    </row>
    <row r="499" spans="1:5" x14ac:dyDescent="0.25">
      <c r="A499" s="23" t="s">
        <v>638</v>
      </c>
      <c r="B499" s="23" t="s">
        <v>280</v>
      </c>
      <c r="C499" s="23" t="s">
        <v>92</v>
      </c>
      <c r="D499" s="23">
        <v>16228</v>
      </c>
      <c r="E499" s="24">
        <v>75000</v>
      </c>
    </row>
    <row r="500" spans="1:5" x14ac:dyDescent="0.25">
      <c r="A500" s="23" t="s">
        <v>639</v>
      </c>
      <c r="B500" s="23" t="s">
        <v>83</v>
      </c>
      <c r="C500" s="23" t="s">
        <v>84</v>
      </c>
      <c r="D500" s="23">
        <v>69301</v>
      </c>
      <c r="E500" s="24">
        <v>500000</v>
      </c>
    </row>
    <row r="501" spans="1:5" x14ac:dyDescent="0.25">
      <c r="A501" s="23" t="s">
        <v>640</v>
      </c>
      <c r="B501" s="23" t="s">
        <v>78</v>
      </c>
      <c r="C501" s="23" t="s">
        <v>79</v>
      </c>
      <c r="D501" s="23">
        <v>78891</v>
      </c>
      <c r="E501" s="24">
        <v>500000</v>
      </c>
    </row>
    <row r="502" spans="1:5" x14ac:dyDescent="0.25">
      <c r="A502" s="23" t="s">
        <v>641</v>
      </c>
      <c r="B502" s="23" t="s">
        <v>143</v>
      </c>
      <c r="C502" s="23" t="s">
        <v>84</v>
      </c>
      <c r="D502" s="23">
        <v>101286</v>
      </c>
      <c r="E502" s="24">
        <v>1150000</v>
      </c>
    </row>
    <row r="503" spans="1:5" x14ac:dyDescent="0.25">
      <c r="A503" s="23" t="s">
        <v>642</v>
      </c>
      <c r="B503" s="23" t="s">
        <v>143</v>
      </c>
      <c r="C503" s="23" t="s">
        <v>84</v>
      </c>
      <c r="D503" s="23">
        <v>124410</v>
      </c>
      <c r="E503" s="24">
        <v>1150000</v>
      </c>
    </row>
    <row r="504" spans="1:5" x14ac:dyDescent="0.25">
      <c r="A504" s="23" t="s">
        <v>643</v>
      </c>
      <c r="B504" s="23" t="s">
        <v>173</v>
      </c>
      <c r="C504" s="23" t="s">
        <v>79</v>
      </c>
      <c r="D504" s="23">
        <v>93738</v>
      </c>
      <c r="E504" s="24">
        <v>500000</v>
      </c>
    </row>
    <row r="505" spans="1:5" x14ac:dyDescent="0.25">
      <c r="A505" s="23" t="s">
        <v>644</v>
      </c>
      <c r="B505" s="23" t="s">
        <v>81</v>
      </c>
      <c r="C505" s="23" t="s">
        <v>79</v>
      </c>
      <c r="D505" s="23">
        <v>210</v>
      </c>
      <c r="E505" s="24">
        <v>75000</v>
      </c>
    </row>
    <row r="506" spans="1:5" x14ac:dyDescent="0.25">
      <c r="A506" s="23" t="s">
        <v>645</v>
      </c>
      <c r="B506" s="23" t="s">
        <v>78</v>
      </c>
      <c r="C506" s="23" t="s">
        <v>79</v>
      </c>
      <c r="D506" s="23">
        <v>134700</v>
      </c>
      <c r="E506" s="24">
        <v>1150000</v>
      </c>
    </row>
    <row r="507" spans="1:5" x14ac:dyDescent="0.25">
      <c r="A507" s="23" t="s">
        <v>646</v>
      </c>
      <c r="B507" s="23" t="s">
        <v>89</v>
      </c>
      <c r="C507" s="23" t="s">
        <v>79</v>
      </c>
      <c r="D507" s="23">
        <v>5834</v>
      </c>
      <c r="E507" s="24">
        <v>75000</v>
      </c>
    </row>
    <row r="508" spans="1:5" x14ac:dyDescent="0.25">
      <c r="A508" s="23" t="s">
        <v>647</v>
      </c>
      <c r="B508" s="23" t="s">
        <v>244</v>
      </c>
      <c r="C508" s="23" t="s">
        <v>118</v>
      </c>
      <c r="D508" s="23">
        <v>141279</v>
      </c>
      <c r="E508" s="24">
        <v>1150000</v>
      </c>
    </row>
    <row r="509" spans="1:5" x14ac:dyDescent="0.25">
      <c r="A509" s="23" t="s">
        <v>648</v>
      </c>
      <c r="B509" s="23" t="s">
        <v>180</v>
      </c>
      <c r="C509" s="23" t="s">
        <v>79</v>
      </c>
      <c r="D509" s="23">
        <v>99536</v>
      </c>
      <c r="E509" s="24">
        <v>500000</v>
      </c>
    </row>
    <row r="510" spans="1:5" x14ac:dyDescent="0.25">
      <c r="A510" s="23" t="s">
        <v>649</v>
      </c>
      <c r="B510" s="23" t="s">
        <v>81</v>
      </c>
      <c r="C510" s="23" t="s">
        <v>79</v>
      </c>
      <c r="D510" s="23">
        <v>28344</v>
      </c>
      <c r="E510" s="24">
        <v>250000</v>
      </c>
    </row>
    <row r="511" spans="1:5" x14ac:dyDescent="0.25">
      <c r="A511" s="23" t="s">
        <v>650</v>
      </c>
      <c r="B511" s="23" t="s">
        <v>107</v>
      </c>
      <c r="C511" s="23" t="s">
        <v>84</v>
      </c>
      <c r="D511" s="23">
        <v>70566</v>
      </c>
      <c r="E511" s="24">
        <v>500000</v>
      </c>
    </row>
    <row r="512" spans="1:5" x14ac:dyDescent="0.25">
      <c r="A512" s="23" t="s">
        <v>651</v>
      </c>
      <c r="B512" s="23" t="s">
        <v>117</v>
      </c>
      <c r="C512" s="23" t="s">
        <v>118</v>
      </c>
      <c r="D512" s="23">
        <v>25235</v>
      </c>
      <c r="E512" s="24">
        <v>250000</v>
      </c>
    </row>
    <row r="513" spans="1:5" x14ac:dyDescent="0.25">
      <c r="A513" s="23" t="s">
        <v>652</v>
      </c>
      <c r="B513" s="23" t="s">
        <v>187</v>
      </c>
      <c r="C513" s="23" t="s">
        <v>118</v>
      </c>
      <c r="D513" s="23">
        <v>8944</v>
      </c>
      <c r="E513" s="24">
        <v>75000</v>
      </c>
    </row>
    <row r="514" spans="1:5" x14ac:dyDescent="0.25">
      <c r="A514" s="23" t="s">
        <v>653</v>
      </c>
      <c r="B514" s="23" t="s">
        <v>178</v>
      </c>
      <c r="C514" s="23" t="s">
        <v>114</v>
      </c>
      <c r="D514" s="23">
        <v>52147</v>
      </c>
      <c r="E514" s="24">
        <v>500000</v>
      </c>
    </row>
    <row r="515" spans="1:5" x14ac:dyDescent="0.25">
      <c r="A515" s="23" t="s">
        <v>654</v>
      </c>
      <c r="B515" s="23" t="s">
        <v>247</v>
      </c>
      <c r="C515" s="23" t="s">
        <v>92</v>
      </c>
      <c r="D515" s="23">
        <v>2826</v>
      </c>
      <c r="E515" s="24">
        <v>75000</v>
      </c>
    </row>
    <row r="516" spans="1:5" x14ac:dyDescent="0.25">
      <c r="A516" s="23" t="s">
        <v>655</v>
      </c>
      <c r="B516" s="23" t="s">
        <v>81</v>
      </c>
      <c r="C516" s="23" t="s">
        <v>79</v>
      </c>
      <c r="D516" s="23">
        <v>109290</v>
      </c>
      <c r="E516" s="24">
        <v>1150000</v>
      </c>
    </row>
    <row r="517" spans="1:5" x14ac:dyDescent="0.25">
      <c r="A517" s="23" t="s">
        <v>656</v>
      </c>
      <c r="B517" s="23" t="s">
        <v>81</v>
      </c>
      <c r="C517" s="23" t="s">
        <v>79</v>
      </c>
      <c r="D517" s="23">
        <v>35553</v>
      </c>
      <c r="E517" s="24">
        <v>250000</v>
      </c>
    </row>
    <row r="518" spans="1:5" x14ac:dyDescent="0.25">
      <c r="A518" s="23" t="s">
        <v>657</v>
      </c>
      <c r="B518" s="23" t="s">
        <v>236</v>
      </c>
      <c r="C518" s="23" t="s">
        <v>97</v>
      </c>
      <c r="D518" s="23">
        <v>53776</v>
      </c>
      <c r="E518" s="24">
        <v>500000</v>
      </c>
    </row>
    <row r="519" spans="1:5" x14ac:dyDescent="0.25">
      <c r="A519" s="23" t="s">
        <v>658</v>
      </c>
      <c r="B519" s="23" t="s">
        <v>81</v>
      </c>
      <c r="C519" s="23" t="s">
        <v>79</v>
      </c>
      <c r="D519" s="23">
        <v>8121</v>
      </c>
      <c r="E519" s="24">
        <v>75000</v>
      </c>
    </row>
    <row r="520" spans="1:5" x14ac:dyDescent="0.25">
      <c r="A520" s="23" t="s">
        <v>659</v>
      </c>
      <c r="B520" s="23" t="s">
        <v>89</v>
      </c>
      <c r="C520" s="23" t="s">
        <v>79</v>
      </c>
      <c r="D520" s="23">
        <v>90812</v>
      </c>
      <c r="E520" s="24">
        <v>500000</v>
      </c>
    </row>
    <row r="521" spans="1:5" x14ac:dyDescent="0.25">
      <c r="A521" s="23" t="s">
        <v>660</v>
      </c>
      <c r="B521" s="23" t="s">
        <v>155</v>
      </c>
      <c r="C521" s="23" t="s">
        <v>79</v>
      </c>
      <c r="D521" s="23">
        <v>2017</v>
      </c>
      <c r="E521" s="24">
        <v>75000</v>
      </c>
    </row>
    <row r="522" spans="1:5" x14ac:dyDescent="0.25">
      <c r="A522" s="23" t="s">
        <v>661</v>
      </c>
      <c r="B522" s="23" t="s">
        <v>411</v>
      </c>
      <c r="C522" s="23" t="s">
        <v>97</v>
      </c>
      <c r="D522" s="23">
        <v>3708</v>
      </c>
      <c r="E522" s="24">
        <v>75000</v>
      </c>
    </row>
    <row r="523" spans="1:5" x14ac:dyDescent="0.25">
      <c r="A523" s="23" t="s">
        <v>662</v>
      </c>
      <c r="B523" s="23" t="s">
        <v>81</v>
      </c>
      <c r="C523" s="23" t="s">
        <v>79</v>
      </c>
      <c r="D523" s="23">
        <v>87886</v>
      </c>
      <c r="E523" s="24">
        <v>500000</v>
      </c>
    </row>
    <row r="524" spans="1:5" x14ac:dyDescent="0.25">
      <c r="A524" s="23" t="s">
        <v>663</v>
      </c>
      <c r="B524" s="23" t="s">
        <v>133</v>
      </c>
      <c r="C524" s="23" t="s">
        <v>79</v>
      </c>
      <c r="D524" s="23">
        <v>36928</v>
      </c>
      <c r="E524" s="24">
        <v>250000</v>
      </c>
    </row>
    <row r="525" spans="1:5" x14ac:dyDescent="0.25">
      <c r="A525" s="23" t="s">
        <v>664</v>
      </c>
      <c r="B525" s="23" t="s">
        <v>211</v>
      </c>
      <c r="C525" s="23" t="s">
        <v>92</v>
      </c>
      <c r="D525" s="23">
        <v>5530</v>
      </c>
      <c r="E525" s="24">
        <v>75000</v>
      </c>
    </row>
    <row r="526" spans="1:5" x14ac:dyDescent="0.25">
      <c r="A526" s="23" t="s">
        <v>665</v>
      </c>
      <c r="B526" s="23" t="s">
        <v>280</v>
      </c>
      <c r="C526" s="23" t="s">
        <v>92</v>
      </c>
      <c r="D526" s="23">
        <v>4959</v>
      </c>
      <c r="E526" s="24">
        <v>75000</v>
      </c>
    </row>
    <row r="527" spans="1:5" x14ac:dyDescent="0.25">
      <c r="A527" s="23" t="s">
        <v>666</v>
      </c>
      <c r="B527" s="23" t="s">
        <v>297</v>
      </c>
      <c r="C527" s="23" t="s">
        <v>92</v>
      </c>
      <c r="D527" s="23">
        <v>6345</v>
      </c>
      <c r="E527" s="24">
        <v>75000</v>
      </c>
    </row>
    <row r="528" spans="1:5" x14ac:dyDescent="0.25">
      <c r="A528" s="23" t="s">
        <v>667</v>
      </c>
      <c r="B528" s="23" t="s">
        <v>202</v>
      </c>
      <c r="C528" s="23" t="s">
        <v>84</v>
      </c>
      <c r="D528" s="23">
        <v>26134</v>
      </c>
      <c r="E528" s="24">
        <v>250000</v>
      </c>
    </row>
    <row r="529" spans="1:5" x14ac:dyDescent="0.25">
      <c r="A529" s="23" t="s">
        <v>668</v>
      </c>
      <c r="B529" s="23" t="s">
        <v>236</v>
      </c>
      <c r="C529" s="23" t="s">
        <v>97</v>
      </c>
      <c r="D529" s="23">
        <v>7399</v>
      </c>
      <c r="E529" s="24">
        <v>75000</v>
      </c>
    </row>
    <row r="530" spans="1:5" x14ac:dyDescent="0.25">
      <c r="A530" s="23" t="s">
        <v>669</v>
      </c>
      <c r="B530" s="23" t="s">
        <v>244</v>
      </c>
      <c r="C530" s="23" t="s">
        <v>118</v>
      </c>
      <c r="D530" s="23">
        <v>7513</v>
      </c>
      <c r="E530" s="24">
        <v>75000</v>
      </c>
    </row>
    <row r="531" spans="1:5" x14ac:dyDescent="0.25">
      <c r="A531" s="23" t="s">
        <v>670</v>
      </c>
      <c r="B531" s="23" t="s">
        <v>236</v>
      </c>
      <c r="C531" s="23" t="s">
        <v>97</v>
      </c>
      <c r="D531" s="23">
        <v>60999</v>
      </c>
      <c r="E531" s="24">
        <v>500000</v>
      </c>
    </row>
    <row r="532" spans="1:5" x14ac:dyDescent="0.25">
      <c r="A532" s="23" t="s">
        <v>671</v>
      </c>
      <c r="B532" s="23" t="s">
        <v>121</v>
      </c>
      <c r="C532" s="23" t="s">
        <v>84</v>
      </c>
      <c r="D532" s="23">
        <v>5271</v>
      </c>
      <c r="E532" s="24">
        <v>75000</v>
      </c>
    </row>
    <row r="533" spans="1:5" x14ac:dyDescent="0.25">
      <c r="A533" s="23" t="s">
        <v>672</v>
      </c>
      <c r="B533" s="23" t="s">
        <v>236</v>
      </c>
      <c r="C533" s="23" t="s">
        <v>97</v>
      </c>
      <c r="D533" s="23">
        <v>28376</v>
      </c>
      <c r="E533" s="24">
        <v>250000</v>
      </c>
    </row>
    <row r="534" spans="1:5" x14ac:dyDescent="0.25">
      <c r="A534" s="23" t="s">
        <v>673</v>
      </c>
      <c r="B534" s="23" t="s">
        <v>89</v>
      </c>
      <c r="C534" s="23" t="s">
        <v>79</v>
      </c>
      <c r="D534" s="23">
        <v>67760</v>
      </c>
      <c r="E534" s="24">
        <v>500000</v>
      </c>
    </row>
    <row r="535" spans="1:5" x14ac:dyDescent="0.25">
      <c r="A535" s="23" t="s">
        <v>674</v>
      </c>
      <c r="B535" s="23" t="s">
        <v>100</v>
      </c>
      <c r="C535" s="23" t="s">
        <v>84</v>
      </c>
      <c r="D535" s="23">
        <v>2942</v>
      </c>
      <c r="E535" s="24">
        <v>75000</v>
      </c>
    </row>
    <row r="536" spans="1:5" x14ac:dyDescent="0.25">
      <c r="A536" s="23" t="s">
        <v>675</v>
      </c>
      <c r="B536" s="23" t="s">
        <v>247</v>
      </c>
      <c r="C536" s="23" t="s">
        <v>92</v>
      </c>
      <c r="D536" s="23">
        <v>7777</v>
      </c>
      <c r="E536" s="24">
        <v>75000</v>
      </c>
    </row>
    <row r="537" spans="1:5" x14ac:dyDescent="0.25">
      <c r="A537" s="23" t="s">
        <v>676</v>
      </c>
      <c r="B537" s="23" t="s">
        <v>378</v>
      </c>
      <c r="C537" s="23" t="s">
        <v>97</v>
      </c>
      <c r="D537" s="23">
        <v>69614</v>
      </c>
      <c r="E537" s="24">
        <v>500000</v>
      </c>
    </row>
    <row r="538" spans="1:5" x14ac:dyDescent="0.25">
      <c r="A538" s="23" t="s">
        <v>677</v>
      </c>
      <c r="B538" s="23" t="s">
        <v>411</v>
      </c>
      <c r="C538" s="23" t="s">
        <v>97</v>
      </c>
      <c r="D538" s="23">
        <v>65277</v>
      </c>
      <c r="E538" s="24">
        <v>500000</v>
      </c>
    </row>
    <row r="539" spans="1:5" x14ac:dyDescent="0.25">
      <c r="A539" s="23" t="s">
        <v>678</v>
      </c>
      <c r="B539" s="23" t="s">
        <v>78</v>
      </c>
      <c r="C539" s="23" t="s">
        <v>79</v>
      </c>
      <c r="D539" s="23">
        <v>54830</v>
      </c>
      <c r="E539" s="24">
        <v>500000</v>
      </c>
    </row>
    <row r="540" spans="1:5" x14ac:dyDescent="0.25">
      <c r="A540" s="23" t="s">
        <v>679</v>
      </c>
      <c r="B540" s="23" t="s">
        <v>78</v>
      </c>
      <c r="C540" s="23" t="s">
        <v>79</v>
      </c>
      <c r="D540" s="23">
        <v>21846</v>
      </c>
      <c r="E540" s="24">
        <v>250000</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8845dcd3-1f94-4c57-9a5e-46dbe65a741b">
      <Terms xmlns="http://schemas.microsoft.com/office/infopath/2007/PartnerControls"/>
    </lcf76f155ced4ddcb4097134ff3c332f>
    <TaxCatchAll xmlns="467e8a32-a4c8-4d53-8185-0fcd20875a8e"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85C1869D4C1A44FAA0D3AFB2B49A97C" ma:contentTypeVersion="16" ma:contentTypeDescription="Create a new document." ma:contentTypeScope="" ma:versionID="eb23d205336b5ea6ac03b1a4b57165dc">
  <xsd:schema xmlns:xsd="http://www.w3.org/2001/XMLSchema" xmlns:xs="http://www.w3.org/2001/XMLSchema" xmlns:p="http://schemas.microsoft.com/office/2006/metadata/properties" xmlns:ns1="http://schemas.microsoft.com/sharepoint/v3" xmlns:ns2="8845dcd3-1f94-4c57-9a5e-46dbe65a741b" xmlns:ns3="467e8a32-a4c8-4d53-8185-0fcd20875a8e" targetNamespace="http://schemas.microsoft.com/office/2006/metadata/properties" ma:root="true" ma:fieldsID="6c2923ab9e1d9aa4642f5eaaf4d1888a" ns1:_="" ns2:_="" ns3:_="">
    <xsd:import namespace="http://schemas.microsoft.com/sharepoint/v3"/>
    <xsd:import namespace="8845dcd3-1f94-4c57-9a5e-46dbe65a741b"/>
    <xsd:import namespace="467e8a32-a4c8-4d53-8185-0fcd20875a8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45dcd3-1f94-4c57-9a5e-46dbe65a74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7e8a32-a4c8-4d53-8185-0fcd20875a8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8e79fd9-4b62-405e-ad20-4a02e826e1f6}" ma:internalName="TaxCatchAll" ma:showField="CatchAllData" ma:web="467e8a32-a4c8-4d53-8185-0fcd20875a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0FC9C4-8BC3-4481-95D5-75C4CBA28AF6}">
  <ds:schemaRefs>
    <ds:schemaRef ds:uri="http://schemas.microsoft.com/sharepoint/v3/contenttype/forms"/>
  </ds:schemaRefs>
</ds:datastoreItem>
</file>

<file path=customXml/itemProps2.xml><?xml version="1.0" encoding="utf-8"?>
<ds:datastoreItem xmlns:ds="http://schemas.openxmlformats.org/officeDocument/2006/customXml" ds:itemID="{3DC53747-7B65-4287-8698-2469037D0406}">
  <ds:schemaRefs>
    <ds:schemaRef ds:uri="http://schemas.microsoft.com/office/2006/documentManagement/types"/>
    <ds:schemaRef ds:uri="467e8a32-a4c8-4d53-8185-0fcd20875a8e"/>
    <ds:schemaRef ds:uri="http://www.w3.org/XML/1998/namespace"/>
    <ds:schemaRef ds:uri="http://purl.org/dc/dcmitype/"/>
    <ds:schemaRef ds:uri="http://purl.org/dc/term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8845dcd3-1f94-4c57-9a5e-46dbe65a741b"/>
    <ds:schemaRef ds:uri="http://schemas.microsoft.com/sharepoint/v3"/>
  </ds:schemaRefs>
</ds:datastoreItem>
</file>

<file path=customXml/itemProps3.xml><?xml version="1.0" encoding="utf-8"?>
<ds:datastoreItem xmlns:ds="http://schemas.openxmlformats.org/officeDocument/2006/customXml" ds:itemID="{61216849-8538-4D6E-9F70-F7AB0E7490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845dcd3-1f94-4c57-9a5e-46dbe65a741b"/>
    <ds:schemaRef ds:uri="467e8a32-a4c8-4d53-8185-0fcd20875a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Instructions + Threshold</vt:lpstr>
      <vt:lpstr>Applicant Info</vt:lpstr>
      <vt:lpstr>Eligible Uses</vt:lpstr>
      <vt:lpstr>Award Formula</vt:lpstr>
      <vt:lpstr>geographic categories base fund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Sandidge, Janisse@HCD</dc:creator>
  <cp:keywords/>
  <dc:description/>
  <cp:lastModifiedBy>Sandidge, Janisse@HCD</cp:lastModifiedBy>
  <cp:revision/>
  <dcterms:created xsi:type="dcterms:W3CDTF">2022-10-11T21:03:17Z</dcterms:created>
  <dcterms:modified xsi:type="dcterms:W3CDTF">2023-01-31T21:30:58Z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0x010100A85C1869D4C1A44FAA0D3AFB2B49A97C</vt:lpwstr>
  </property>
  <property fmtid="{D5CDD505-2E9C-101B-9397-08002B2CF9AE}" pid="3" name="MediaServiceImageTags">
    <vt:lpwstr/>
  </property>
</Properties>
</file>