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CIde\Downloads\"/>
    </mc:Choice>
  </mc:AlternateContent>
  <xr:revisionPtr revIDLastSave="0" documentId="8_{59420F74-D22F-47B1-A6E1-3AD98710D808}" xr6:coauthVersionLast="47" xr6:coauthVersionMax="47" xr10:uidLastSave="{00000000-0000-0000-0000-000000000000}"/>
  <bookViews>
    <workbookView xWindow="-120" yWindow="-120" windowWidth="29040" windowHeight="15840" activeTab="1" xr2:uid="{00000000-000D-0000-FFFF-FFFF00000000}"/>
  </bookViews>
  <sheets>
    <sheet name="Cover Page" sheetId="1" r:id="rId1"/>
    <sheet name="Instructions + Threshold" sheetId="2" r:id="rId2"/>
    <sheet name="Applicant Info" sheetId="6" r:id="rId3"/>
    <sheet name="Eligible Uses" sheetId="5" r:id="rId4"/>
    <sheet name="Award Formula" sheetId="7" r:id="rId5"/>
    <sheet name="Base Funding" sheetId="10" state="hidden" r:id="rId6"/>
    <sheet name="New Base" sheetId="12" state="hidden" r:id="rId7"/>
    <sheet name="xPDP Categories" sheetId="11" state="hidden" r:id="rId8"/>
  </sheets>
  <definedNames>
    <definedName name="_xlnm._FilterDatabase" localSheetId="5" hidden="1">'Base Funding'!$A$1:$E$540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2" i="10" l="1"/>
  <c r="E277" i="10"/>
  <c r="E538" i="10"/>
  <c r="E531" i="10"/>
  <c r="E529" i="10"/>
  <c r="E518" i="10"/>
  <c r="E115" i="10"/>
  <c r="E533" i="10"/>
  <c r="E485" i="10"/>
  <c r="E456" i="10"/>
  <c r="E440" i="10"/>
  <c r="E402" i="10"/>
  <c r="E362" i="10"/>
  <c r="E333" i="10"/>
  <c r="E325" i="10"/>
  <c r="E301" i="10"/>
  <c r="E151" i="10"/>
  <c r="E66" i="10"/>
  <c r="E504" i="10"/>
  <c r="E464" i="10"/>
  <c r="E495" i="10"/>
  <c r="E530" i="10"/>
  <c r="E508" i="10"/>
  <c r="E492" i="10"/>
  <c r="E363" i="10"/>
  <c r="E247" i="10"/>
  <c r="E149" i="10"/>
  <c r="E146" i="10"/>
  <c r="E122" i="10"/>
  <c r="E493" i="10"/>
  <c r="E490" i="10"/>
  <c r="E481" i="10"/>
  <c r="E372" i="10"/>
  <c r="E100" i="10"/>
  <c r="E482" i="10"/>
  <c r="E537" i="10"/>
  <c r="E248" i="10"/>
  <c r="E477" i="10"/>
  <c r="E513" i="10"/>
  <c r="E496" i="10"/>
  <c r="E384" i="10"/>
  <c r="E345" i="10"/>
  <c r="E321" i="10"/>
  <c r="E316" i="10"/>
  <c r="E290" i="10"/>
  <c r="E196" i="10"/>
  <c r="E75" i="10"/>
  <c r="E471" i="10"/>
  <c r="E528" i="10"/>
  <c r="E462" i="10"/>
  <c r="E448" i="10"/>
  <c r="E441" i="10"/>
  <c r="E388" i="10"/>
  <c r="E347" i="10"/>
  <c r="E186" i="10"/>
  <c r="E105" i="10"/>
  <c r="E86" i="10"/>
  <c r="E463" i="10"/>
  <c r="E503" i="10"/>
  <c r="E502" i="10"/>
  <c r="E474" i="10"/>
  <c r="E382" i="10"/>
  <c r="E148" i="10"/>
  <c r="E123" i="10"/>
  <c r="E41" i="10"/>
  <c r="E459" i="10"/>
  <c r="E536" i="10"/>
  <c r="E515" i="10"/>
  <c r="E494" i="10"/>
  <c r="E306" i="10"/>
  <c r="E294" i="10"/>
  <c r="E156" i="10"/>
  <c r="E144" i="10"/>
  <c r="E129" i="10"/>
  <c r="E124" i="10"/>
  <c r="E457" i="10"/>
  <c r="E264" i="10"/>
  <c r="E453" i="10"/>
  <c r="E452" i="10"/>
  <c r="E373" i="10"/>
  <c r="E15" i="10"/>
  <c r="E451" i="10"/>
  <c r="E514" i="10"/>
  <c r="E445" i="10"/>
  <c r="E435" i="10"/>
  <c r="E69" i="10"/>
  <c r="E436" i="10"/>
  <c r="E475" i="10"/>
  <c r="E443" i="10"/>
  <c r="E432" i="10"/>
  <c r="E414" i="10"/>
  <c r="E339" i="10"/>
  <c r="E307" i="10"/>
  <c r="E304" i="10"/>
  <c r="E296" i="10"/>
  <c r="E288" i="10"/>
  <c r="E263" i="10"/>
  <c r="E259" i="10"/>
  <c r="E258" i="10"/>
  <c r="E168" i="10"/>
  <c r="E110" i="10"/>
  <c r="E67" i="10"/>
  <c r="E433" i="10"/>
  <c r="E461" i="10"/>
  <c r="E438" i="10"/>
  <c r="E430" i="10"/>
  <c r="E254" i="10"/>
  <c r="E179" i="10"/>
  <c r="E172" i="10"/>
  <c r="E72" i="10"/>
  <c r="E54" i="10"/>
  <c r="E431" i="10"/>
  <c r="E532" i="10"/>
  <c r="E469" i="10"/>
  <c r="E422" i="10"/>
  <c r="E403" i="10"/>
  <c r="E401" i="10"/>
  <c r="E376" i="10"/>
  <c r="E365" i="10"/>
  <c r="E335" i="10"/>
  <c r="E287" i="10"/>
  <c r="E283" i="10"/>
  <c r="E193" i="10"/>
  <c r="E181" i="10"/>
  <c r="E158" i="10"/>
  <c r="E130" i="10"/>
  <c r="E112" i="10"/>
  <c r="E91" i="10"/>
  <c r="E57" i="10"/>
  <c r="E53" i="10"/>
  <c r="E39" i="10"/>
  <c r="E25" i="10"/>
  <c r="E423" i="10"/>
  <c r="E418" i="10"/>
  <c r="E351" i="10"/>
  <c r="E305" i="10"/>
  <c r="E178" i="10"/>
  <c r="E137" i="10"/>
  <c r="E24" i="10"/>
  <c r="E21" i="10"/>
  <c r="E419" i="10"/>
  <c r="E488" i="10"/>
  <c r="E473" i="10"/>
  <c r="E383" i="10"/>
  <c r="E271" i="10"/>
  <c r="E251" i="10"/>
  <c r="E242" i="10"/>
  <c r="E142" i="10"/>
  <c r="E413" i="10"/>
  <c r="E409" i="10"/>
  <c r="E509" i="10"/>
  <c r="E458" i="10"/>
  <c r="E442" i="10"/>
  <c r="E420" i="10"/>
  <c r="E405" i="10"/>
  <c r="E366" i="10"/>
  <c r="E324" i="10"/>
  <c r="E311" i="10"/>
  <c r="E244" i="10"/>
  <c r="E223" i="10"/>
  <c r="E202" i="10"/>
  <c r="E143" i="10"/>
  <c r="E141" i="10"/>
  <c r="E132" i="10"/>
  <c r="E116" i="10"/>
  <c r="E102" i="10"/>
  <c r="E81" i="10"/>
  <c r="E70" i="10"/>
  <c r="E406" i="10"/>
  <c r="E540" i="10"/>
  <c r="E539" i="10"/>
  <c r="E506" i="10"/>
  <c r="E501" i="10"/>
  <c r="E498" i="10"/>
  <c r="E399" i="10"/>
  <c r="E378" i="10"/>
  <c r="E374" i="10"/>
  <c r="E368" i="10"/>
  <c r="E326" i="10"/>
  <c r="E312" i="10"/>
  <c r="E295" i="10"/>
  <c r="E252" i="10"/>
  <c r="E192" i="10"/>
  <c r="E190" i="10"/>
  <c r="E174" i="10"/>
  <c r="E154" i="10"/>
  <c r="E92" i="10"/>
  <c r="E79" i="10"/>
  <c r="E78" i="10"/>
  <c r="E44" i="10"/>
  <c r="E34" i="10"/>
  <c r="E18" i="10"/>
  <c r="E2" i="10"/>
  <c r="E400" i="10"/>
  <c r="E415" i="10"/>
  <c r="E194" i="10"/>
  <c r="E398" i="10"/>
  <c r="E394" i="10"/>
  <c r="E367" i="10"/>
  <c r="E212" i="10"/>
  <c r="E165" i="10"/>
  <c r="E153" i="10"/>
  <c r="E139" i="10"/>
  <c r="E82" i="10"/>
  <c r="E395" i="10"/>
  <c r="E524" i="10"/>
  <c r="E483" i="10"/>
  <c r="E411" i="10"/>
  <c r="E385" i="10"/>
  <c r="E369" i="10"/>
  <c r="E346" i="10"/>
  <c r="E337" i="10"/>
  <c r="E336" i="10"/>
  <c r="E318" i="10"/>
  <c r="E308" i="10"/>
  <c r="E303" i="10"/>
  <c r="E282" i="10"/>
  <c r="E227" i="10"/>
  <c r="E235" i="10"/>
  <c r="E214" i="10"/>
  <c r="E205" i="10"/>
  <c r="E204" i="10"/>
  <c r="E187" i="10"/>
  <c r="E131" i="10"/>
  <c r="E120" i="10"/>
  <c r="E101" i="10"/>
  <c r="E88" i="10"/>
  <c r="E74" i="10"/>
  <c r="E68" i="10"/>
  <c r="E63" i="10"/>
  <c r="E48" i="10"/>
  <c r="E35" i="10"/>
  <c r="E33" i="10"/>
  <c r="E386" i="10"/>
  <c r="E364" i="10"/>
  <c r="E358" i="10"/>
  <c r="E392" i="10"/>
  <c r="E387" i="10"/>
  <c r="E256" i="10"/>
  <c r="E246" i="10"/>
  <c r="E90" i="10"/>
  <c r="E27" i="10"/>
  <c r="E354" i="10"/>
  <c r="E534" i="10"/>
  <c r="E520" i="10"/>
  <c r="E507" i="10"/>
  <c r="E497" i="10"/>
  <c r="E472" i="10"/>
  <c r="E446" i="10"/>
  <c r="E429" i="10"/>
  <c r="E416" i="10"/>
  <c r="E404" i="10"/>
  <c r="E371" i="10"/>
  <c r="E353" i="10"/>
  <c r="E327" i="10"/>
  <c r="E317" i="10"/>
  <c r="E289" i="10"/>
  <c r="E257" i="10"/>
  <c r="E225" i="10"/>
  <c r="E236" i="10"/>
  <c r="E221" i="10"/>
  <c r="E233" i="10"/>
  <c r="E232" i="10"/>
  <c r="E231" i="10"/>
  <c r="E230" i="10"/>
  <c r="E210" i="10"/>
  <c r="E198" i="10"/>
  <c r="E166" i="10"/>
  <c r="E164" i="10"/>
  <c r="E159" i="10"/>
  <c r="E113" i="10"/>
  <c r="E111" i="10"/>
  <c r="E104" i="10"/>
  <c r="E55" i="10"/>
  <c r="E51" i="10"/>
  <c r="E14" i="10"/>
  <c r="E8" i="10"/>
  <c r="E328" i="10"/>
  <c r="E491" i="10"/>
  <c r="E313" i="10"/>
  <c r="E175" i="10"/>
  <c r="E314" i="10"/>
  <c r="E535" i="10"/>
  <c r="E470" i="10"/>
  <c r="E309" i="10"/>
  <c r="E65" i="10"/>
  <c r="E13" i="10"/>
  <c r="E310" i="10"/>
  <c r="E460" i="10"/>
  <c r="E447" i="10"/>
  <c r="E427" i="10"/>
  <c r="E396" i="10"/>
  <c r="E334" i="10"/>
  <c r="E298" i="10"/>
  <c r="E274" i="10"/>
  <c r="E217" i="10"/>
  <c r="E176" i="10"/>
  <c r="E173" i="10"/>
  <c r="E118" i="10"/>
  <c r="E71" i="10"/>
  <c r="E299" i="10"/>
  <c r="E269" i="10"/>
  <c r="E292" i="10"/>
  <c r="E10" i="10"/>
  <c r="E291" i="10"/>
  <c r="E284" i="10"/>
  <c r="E262" i="10"/>
  <c r="E250" i="10"/>
  <c r="E180" i="10"/>
  <c r="E125" i="10"/>
  <c r="E26" i="10"/>
  <c r="E285" i="10"/>
  <c r="E526" i="10"/>
  <c r="E499" i="10"/>
  <c r="E360" i="10"/>
  <c r="E155" i="10"/>
  <c r="E280" i="10"/>
  <c r="E275" i="10"/>
  <c r="E486" i="10"/>
  <c r="E444" i="10"/>
  <c r="E425" i="10"/>
  <c r="E397" i="10"/>
  <c r="E393" i="10"/>
  <c r="E320" i="10"/>
  <c r="E286" i="10"/>
  <c r="E240" i="10"/>
  <c r="E147" i="10"/>
  <c r="E103" i="10"/>
  <c r="E40" i="10"/>
  <c r="E273" i="10"/>
  <c r="E266" i="10"/>
  <c r="E80" i="10"/>
  <c r="E267" i="10"/>
  <c r="E523" i="10"/>
  <c r="E519" i="10"/>
  <c r="E517" i="10"/>
  <c r="E516" i="10"/>
  <c r="E510" i="10"/>
  <c r="E505" i="10"/>
  <c r="E487" i="10"/>
  <c r="E484" i="10"/>
  <c r="E468" i="10"/>
  <c r="E466" i="10"/>
  <c r="E465" i="10"/>
  <c r="E455" i="10"/>
  <c r="E454" i="10"/>
  <c r="E439" i="10"/>
  <c r="E437" i="10"/>
  <c r="E434" i="10"/>
  <c r="E421" i="10"/>
  <c r="E410" i="10"/>
  <c r="E408" i="10"/>
  <c r="E407" i="10"/>
  <c r="E391" i="10"/>
  <c r="E390" i="10"/>
  <c r="E389" i="10"/>
  <c r="E375" i="10"/>
  <c r="E370" i="10"/>
  <c r="E361" i="10"/>
  <c r="E348" i="10"/>
  <c r="E344" i="10"/>
  <c r="E342" i="10"/>
  <c r="E340" i="10"/>
  <c r="E338" i="10"/>
  <c r="E319" i="10"/>
  <c r="E300" i="10"/>
  <c r="E297" i="10"/>
  <c r="E293" i="10"/>
  <c r="E278" i="10"/>
  <c r="E270" i="10"/>
  <c r="E268" i="10"/>
  <c r="E265" i="10"/>
  <c r="E260" i="10"/>
  <c r="E255" i="10"/>
  <c r="E253" i="10"/>
  <c r="E243" i="10"/>
  <c r="E228" i="10"/>
  <c r="E226" i="10"/>
  <c r="E239" i="10"/>
  <c r="E224" i="10"/>
  <c r="E238" i="10"/>
  <c r="E222" i="10"/>
  <c r="E220" i="10"/>
  <c r="E211" i="10"/>
  <c r="E207" i="10"/>
  <c r="E206" i="10"/>
  <c r="E199" i="10"/>
  <c r="E191" i="10"/>
  <c r="E189" i="10"/>
  <c r="E184" i="10"/>
  <c r="E183" i="10"/>
  <c r="E170" i="10"/>
  <c r="E169" i="10"/>
  <c r="E167" i="10"/>
  <c r="E138" i="10"/>
  <c r="E136" i="10"/>
  <c r="E127" i="10"/>
  <c r="E126" i="10"/>
  <c r="E121" i="10"/>
  <c r="E109" i="10"/>
  <c r="E108" i="10"/>
  <c r="E106" i="10"/>
  <c r="E96" i="10"/>
  <c r="E95" i="10"/>
  <c r="E83" i="10"/>
  <c r="E76" i="10"/>
  <c r="E73" i="10"/>
  <c r="E59" i="10"/>
  <c r="E56" i="10"/>
  <c r="E49" i="10"/>
  <c r="E43" i="10"/>
  <c r="E37" i="10"/>
  <c r="E38" i="10"/>
  <c r="E36" i="10"/>
  <c r="E32" i="10"/>
  <c r="E30" i="10"/>
  <c r="E28" i="10"/>
  <c r="E22" i="10"/>
  <c r="E19" i="10"/>
  <c r="E7" i="10"/>
  <c r="E3" i="10"/>
  <c r="E261" i="10"/>
  <c r="E476" i="10"/>
  <c r="E241" i="10"/>
  <c r="E237" i="10"/>
  <c r="E85" i="10"/>
  <c r="E234" i="10"/>
  <c r="E245" i="10"/>
  <c r="E182" i="10"/>
  <c r="E99" i="10"/>
  <c r="E29" i="10"/>
  <c r="E218" i="10"/>
  <c r="E512" i="10"/>
  <c r="E480" i="10"/>
  <c r="E479" i="10"/>
  <c r="E450" i="10"/>
  <c r="E380" i="10"/>
  <c r="E279" i="10"/>
  <c r="E272" i="10"/>
  <c r="E119" i="10"/>
  <c r="E62" i="10"/>
  <c r="E31" i="10"/>
  <c r="E23" i="10"/>
  <c r="E216" i="10"/>
  <c r="E46" i="10"/>
  <c r="E208" i="10"/>
  <c r="E521" i="10"/>
  <c r="E201" i="10"/>
  <c r="E195" i="10"/>
  <c r="E133" i="10"/>
  <c r="E64" i="10"/>
  <c r="E61" i="10"/>
  <c r="E50" i="10"/>
  <c r="E203" i="10"/>
  <c r="E489" i="10"/>
  <c r="E381" i="10"/>
  <c r="E157" i="10"/>
  <c r="E150" i="10"/>
  <c r="E145" i="10"/>
  <c r="E47" i="10"/>
  <c r="E20" i="10"/>
  <c r="E197" i="10"/>
  <c r="E527" i="10"/>
  <c r="E331" i="10"/>
  <c r="E171" i="10"/>
  <c r="E449" i="10"/>
  <c r="E412" i="10"/>
  <c r="E428" i="10"/>
  <c r="E377" i="10"/>
  <c r="E343" i="10"/>
  <c r="E329" i="10"/>
  <c r="E281" i="10"/>
  <c r="E219" i="10"/>
  <c r="E215" i="10"/>
  <c r="E200" i="10"/>
  <c r="E162" i="10"/>
  <c r="E160" i="10"/>
  <c r="E152" i="10"/>
  <c r="E89" i="10"/>
  <c r="E87" i="10"/>
  <c r="E163" i="10"/>
  <c r="E467" i="10"/>
  <c r="E355" i="10"/>
  <c r="E135" i="10"/>
  <c r="E107" i="10"/>
  <c r="E117" i="10"/>
  <c r="E511" i="10"/>
  <c r="E426" i="10"/>
  <c r="E424" i="10"/>
  <c r="E379" i="10"/>
  <c r="E356" i="10"/>
  <c r="E352" i="10"/>
  <c r="E350" i="10"/>
  <c r="E330" i="10"/>
  <c r="E323" i="10"/>
  <c r="E302" i="10"/>
  <c r="E276" i="10"/>
  <c r="E229" i="10"/>
  <c r="E188" i="10"/>
  <c r="E134" i="10"/>
  <c r="E114" i="10"/>
  <c r="E97" i="10"/>
  <c r="E84" i="10"/>
  <c r="E52" i="10"/>
  <c r="E17" i="10"/>
  <c r="E98" i="10"/>
  <c r="E525" i="10"/>
  <c r="E93" i="10"/>
  <c r="E94" i="10"/>
  <c r="E16" i="10"/>
  <c r="E60" i="10"/>
  <c r="E341" i="10"/>
  <c r="E332" i="10"/>
  <c r="E177" i="10"/>
  <c r="E77" i="10"/>
  <c r="E45" i="10"/>
  <c r="E58" i="10"/>
  <c r="E478" i="10"/>
  <c r="E359" i="10"/>
  <c r="E213" i="10"/>
  <c r="E209" i="10"/>
  <c r="E11" i="10"/>
  <c r="E12" i="10"/>
  <c r="E9" i="10"/>
  <c r="E500" i="10"/>
  <c r="E417" i="10"/>
  <c r="E357" i="10"/>
  <c r="E349" i="10"/>
  <c r="E322" i="10"/>
  <c r="E315" i="10"/>
  <c r="E249" i="10"/>
  <c r="E185" i="10"/>
  <c r="E161" i="10"/>
  <c r="E140" i="10"/>
  <c r="E128" i="10"/>
  <c r="E42" i="10"/>
  <c r="E6" i="10"/>
  <c r="E4" i="10"/>
  <c r="E5" i="10"/>
  <c r="F3" i="7" s="1"/>
  <c r="B4" i="7"/>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4" i="12"/>
  <c r="E3" i="12"/>
  <c r="E2" i="12"/>
  <c r="F4" i="7"/>
  <c r="F5" i="7" l="1"/>
</calcChain>
</file>

<file path=xl/sharedStrings.xml><?xml version="1.0" encoding="utf-8"?>
<sst xmlns="http://schemas.openxmlformats.org/spreadsheetml/2006/main" count="3464" uniqueCount="813">
  <si>
    <t>Prohousing Incentive Pilot (PIP) Program Application Instructions</t>
  </si>
  <si>
    <t>If approved for funding, the PIP application is incorporated as part of your Standard Agreement with the Department. To be considered for funding, all sections of this application, including attachments if required, must be complete and accurate.</t>
  </si>
  <si>
    <t>Threshold Requirements</t>
  </si>
  <si>
    <r>
      <t xml:space="preserve">An adopted housing element in substantial compliance, as determined by the Department, pursuant to </t>
    </r>
    <r>
      <rPr>
        <sz val="10"/>
        <color rgb="FF333333"/>
        <rFont val="Arial"/>
        <family val="2"/>
      </rPr>
      <t>Housing Element Law (Article 10.6 of Gov. Code) in accordance with Government Code section 65585, subdivision (h).</t>
    </r>
  </si>
  <si>
    <t>Housing Element Annual Progress Report submittal pursuant to Government Code Section 65400 for the current or prior year, as applicable.</t>
  </si>
  <si>
    <t>Prohousing Designation: An awarded or completed Prohousing Designation Application with an authorizing resolution must be submitted prior to or in conjunction with the Applicant’s PIP Application. PIP Awards cannot be made until a Prohousing Designation is awarded.  </t>
  </si>
  <si>
    <t>A complete application as determined by the Department. </t>
  </si>
  <si>
    <t>An authorizing resolution authorizing submittal of the application to the Program that materially comports with the Program’s requirements and is legally sufficient as determined in the Department’s reasonable discretion, including an authorized representative. See Attachment B of the PIP Guidelines for required resolution format.</t>
  </si>
  <si>
    <t>Compliance with state and federal housing laws as determined by the sole discretion of HCD.  </t>
  </si>
  <si>
    <t xml:space="preserve">Demonstration of meeting threshold criteria shall be determined by the Department in its sole and absolute discretion. No documentation of meeting threshold requirements is required in the application unless requested by the Department. </t>
  </si>
  <si>
    <t>Prohousing Incentive Pilot (PIP) Program</t>
  </si>
  <si>
    <t>State of California</t>
  </si>
  <si>
    <t>Governor, Gavin Newsom</t>
  </si>
  <si>
    <t>Business, Consumer Services and Housing Agency</t>
  </si>
  <si>
    <t>Gustavo Velasquez, Director</t>
  </si>
  <si>
    <t>Department of Housing and Community Development</t>
  </si>
  <si>
    <t>Megan Kirkeby, Deputy Director</t>
  </si>
  <si>
    <t>Division of Housing Policy Development</t>
  </si>
  <si>
    <t>2020 West El Camino Avenue, Suite 500, Sacramento, CA 95833</t>
  </si>
  <si>
    <t xml:space="preserve">Website: https://www.hcd.ca.gov/grants-and-funding/programs-active/prohousing-incentive-program </t>
  </si>
  <si>
    <t>Email: ProhousingIncentive@hcd.ca.gov</t>
  </si>
  <si>
    <t>Applicant Information</t>
  </si>
  <si>
    <t>Applicant</t>
  </si>
  <si>
    <t>Applicant Agency Type</t>
  </si>
  <si>
    <t>Mailing Address</t>
  </si>
  <si>
    <t>City</t>
  </si>
  <si>
    <t>Zip Code</t>
  </si>
  <si>
    <t>County</t>
  </si>
  <si>
    <t>Website</t>
  </si>
  <si>
    <t>DUNS Number</t>
  </si>
  <si>
    <t>Authorized Representative Name</t>
  </si>
  <si>
    <t>Authorized Representative Title</t>
  </si>
  <si>
    <t>Phone</t>
  </si>
  <si>
    <t>Fax</t>
  </si>
  <si>
    <t>Email</t>
  </si>
  <si>
    <t>Contact Person Name</t>
  </si>
  <si>
    <t>Contact Person Title</t>
  </si>
  <si>
    <t>Signature</t>
  </si>
  <si>
    <t>Date</t>
  </si>
  <si>
    <t>Name</t>
  </si>
  <si>
    <t>Title</t>
  </si>
  <si>
    <t>Category 1: Favorable Zoning and Land Use</t>
  </si>
  <si>
    <t>Enhancement Factors</t>
  </si>
  <si>
    <t>Category</t>
  </si>
  <si>
    <t>Prohousing Policy Description</t>
  </si>
  <si>
    <t>Points</t>
  </si>
  <si>
    <t>EF 1</t>
  </si>
  <si>
    <t xml:space="preserve">The policy represents one element of a unified, multifaceted strategy to promote multple planning objectives, such as efficient land use, access to public transportaton, housing affordable to Lower-Income Households, climate change solutions, and/or hazard mitigaton. </t>
  </si>
  <si>
    <t>1A</t>
  </si>
  <si>
    <t xml:space="preserve">Sufficient sites, including zoning, to accommodate 150 percent or greater of the current draft RHNA, whichever is greater, by total and income category. These additional sites must be identified in the Jurisdiction’s HE adequate sites inventory, consistent w/ Gov’t Cod sec. 65583, subdivisions (a)(3) &amp; (c)(1). </t>
  </si>
  <si>
    <t>EF 2</t>
  </si>
  <si>
    <t>Policies that promote development consistent with the state planning priorities pursuant to Government Code section 65041.1.</t>
  </si>
  <si>
    <t>1B</t>
  </si>
  <si>
    <t xml:space="preserve">Permitting missing middle housing uses (e.g., triplexes and fourplexes) by right in existing low-density, single-family residential zones in a manner that exceeds the requirements of SB 9 (Chapter 162, Statutes of 2021, Gov. Code, §§ 65852.21, 66411.7). </t>
  </si>
  <si>
    <t>EF 3</t>
  </si>
  <si>
    <t>Policies that diversify planning and target community and economic development investments (housing and non housing) toward place-based strategies for community revitalization and equitable quality of life in lower opportunity areas. Such areas include, but are not limited to, Low Resource and High Segregation &amp; Poverty areas designated in the CTCAC/HCD Opportunity Map, and disadvantaged communities pursuant to Health and Safety Code  sections 39711 and 39715</t>
  </si>
  <si>
    <t>1C</t>
  </si>
  <si>
    <t xml:space="preserve">Sufficient sites, including rezoning, to accommodate 125 to 149 percent of the current or draft RHNA, whichever is greater, by total and income category. These points shall not be awarded if the applicant earns three points pursuant to paragraph (1)(A). These additional sites must be identified in the Jurisdiction’s housing element adequate sites inventory, consistent with Government Code section 65583, subdivisions (a)(3) and (c)(1). </t>
  </si>
  <si>
    <t>EF 4</t>
  </si>
  <si>
    <t>Policies that go beyond state law requirements in reducing displacement of Lower-Income Households and conserving existing housing stock that is affordable to Lower-Income Households</t>
  </si>
  <si>
    <t>EF 5</t>
  </si>
  <si>
    <t>Rezoning and other policies that support intensification of residential development in Location Efficient Communities.</t>
  </si>
  <si>
    <t>1D</t>
  </si>
  <si>
    <t>Density bonus programs that allow additional density for additional affordability beyond minimum statutory requirements. </t>
  </si>
  <si>
    <t>EF 6</t>
  </si>
  <si>
    <t xml:space="preserve"> Rezoning and other policies that result in a net gain of housing capacity while concurrently mitigating developmentimpacts on or from Environmentally Sensitive or Hazardous Areas.</t>
  </si>
  <si>
    <t>1E</t>
  </si>
  <si>
    <t xml:space="preserve">Increasing allowable density in low-density, single-family residential areas beyond the requirements of state ADU law (e.g. permitting more than one ADU or JADU per single-family lot), and in a manner that exceeds the requirements of SB 9 (Chapter 162, Statutes of 2021, Gov. Code 65852.21, 66411.7). These policies shall be separate from any qualifying policies under paragraph (1)(B). </t>
  </si>
  <si>
    <t>EF 7</t>
  </si>
  <si>
    <t>Zoning policies, including inclusionary housing policies, that increase housing choices and affordability, particularly for Lower-Income Households, in High Resource and Highest Resource areas, as designated in the CTCAC/HCD Opportunity Map</t>
  </si>
  <si>
    <t>EF8</t>
  </si>
  <si>
    <t>Policies that involve meaningful actions towards Affirmately Furthering Fair Housing outside of those required by Government Code section 65583, subdivision (c)(10)</t>
  </si>
  <si>
    <t>1F</t>
  </si>
  <si>
    <t xml:space="preserve">Eliminating minimum parking requirements for residential development as authorized by Government Code section 65852.2; adopting vehicular parking ratios that are less than the relevant ratio thresholds at subparagraphs (A), (B), and (C) of Government Code section 65915, subdivision (p)(1); or adopting maximum parking requirements at or less than ratios pursuant to Government Code section 65915, subdivision (p). </t>
  </si>
  <si>
    <t>1G</t>
  </si>
  <si>
    <t xml:space="preserve">Zoning or incentives that are designed to increase affordable housing development in a range of types, including, but not limited to, large family units, Supportive Housing, housing for transition age foster youth and deep affordability targeted housing for Extremely Low- Income Households in all parts of the Jurisdiction, with at least some of the zoning, other land use designation methods, or incentives being designed to increase affordable housing development in higher resource areas shown in the CTCAC/HCD Opportunity Map, and with the Jurisdiction having confirmed that it considered and addressed potential environmental justice issues in adopting and implementing this policy, especially in areas with existing industrial and polluting uses. </t>
  </si>
  <si>
    <t>1H</t>
  </si>
  <si>
    <t xml:space="preserve">Zoning or other land use designation methods to allow for residential or mixed uses in one or more non-residential zones (e.g., commercial, light industrial). Qualifying non-residential zones do not include open space or substantially similar zones. </t>
  </si>
  <si>
    <t>1I</t>
  </si>
  <si>
    <t xml:space="preserve">Modification of development standards and other applicable zoning provisions or land use designation methods to promote greater development intensity. Potential areas of focus include floor area ratio; height limits; minimum lot or unit sizes; setbacks; and allowable dwelling units per acre. These policies must be separate from any qualifying policies under paragraph (1)(B). </t>
  </si>
  <si>
    <t>1J</t>
  </si>
  <si>
    <t xml:space="preserve">Establishment of a Workforce Housing Opportunity Zone, as defined in Government Code section 65620, or a Housing Sustainability District, as defined in Government Code section 66200. </t>
  </si>
  <si>
    <t>1K</t>
  </si>
  <si>
    <t>Establishment of an inclusionary housing program requiring new developments to include housing affordable to and reserved for low- and very low-income households, consistent with the requirements of AB 1505 (Chapter 376, Statutes of 2017, Gov. Code, § 65850.01).</t>
  </si>
  <si>
    <t>1L</t>
  </si>
  <si>
    <t xml:space="preserve">Other zoning and land use actions not described in subdivisions (b)(1)(A)-(K) of this section that measurably support the Acceleration of Housing Production. </t>
  </si>
  <si>
    <t>Category 2: Acceleration of Housing Production Timeframes</t>
  </si>
  <si>
    <t>2A</t>
  </si>
  <si>
    <t>Establishment of ministerial approval processes for multiple housing types, including, for example, single-family, and multifamily and mixed-use housing. </t>
  </si>
  <si>
    <t>2B</t>
  </si>
  <si>
    <t>Acceleration of Housing Production through the establishment of streamlined, program-level CEQA analysis and certification of general plans, community plans, specific plans w/ accompanying Environmental Impact Reports (EIR), and related documents.</t>
  </si>
  <si>
    <t>2C</t>
  </si>
  <si>
    <t xml:space="preserve">Documented practice of streamlining housing development at the project level, such as by enabling a by-right approval process or by utilizing statutory and categorical exemptions as authorized by applicable law, such as Pub. Resources Code, §§ 21155.1, 21155.4, 21159.24, 21159.25; Gov. Code, § 65457; Cal Code Regs., tit. 14,§§ 15303, 15332; Pub. Resources Code, §§ 21094.5, 21099, 21155.2, 21159.28. </t>
  </si>
  <si>
    <t>2D</t>
  </si>
  <si>
    <t>Establishment of permitting processes that take less than four months to complete. Policies under this subparagraph must address all approvals necessary to issue building permits. </t>
  </si>
  <si>
    <t>2E</t>
  </si>
  <si>
    <t>Absence or elimination of public hearings for projects consistent with zoning and the general plan. </t>
  </si>
  <si>
    <t>2F</t>
  </si>
  <si>
    <t xml:space="preserve">Priority permit processing or reduced plan check times for homes affordable to Lower-Income Households. </t>
  </si>
  <si>
    <t>2G</t>
  </si>
  <si>
    <t xml:space="preserve">Establishment of consolidated or streamlined permit processes that minimize the levels of review and approval required for projects, and that are consistent with zoning regulations and the general plan. </t>
  </si>
  <si>
    <t>2H</t>
  </si>
  <si>
    <t>Absence, elimination or replacement of subjective development and design standards with objective development and design standards that simplify zoning clearance and improve approval certainty and timing. </t>
  </si>
  <si>
    <t>2I</t>
  </si>
  <si>
    <t xml:space="preserve">Establishment of one-stop-shop permitting processes or a single point of contact where entitlements are coordinated across city approval functions (e.g., planning, public works, building) from entitlement application to certificate of occupancy. </t>
  </si>
  <si>
    <t>2J</t>
  </si>
  <si>
    <t>Priority permit processing or reduced plan check times for ADUs/JADUs or multifamily housing. </t>
  </si>
  <si>
    <t>2K</t>
  </si>
  <si>
    <t>Establishment of a standardized application form for all entitlement applications. </t>
  </si>
  <si>
    <t>2L</t>
  </si>
  <si>
    <t>Documented practice of publicly posting status updates on project permit approvals on the internet. </t>
  </si>
  <si>
    <t>2M</t>
  </si>
  <si>
    <t xml:space="preserve">Limitation on the total number of hearings for any project to three or fewer. Applicants that accrue points pursuant to paragraph (2)(E) are not eligible for points under this subparagraph. </t>
  </si>
  <si>
    <t>2N</t>
  </si>
  <si>
    <t>Other policies not described in subdivisions (b)(2)(A)-(M) of this section that quantifiably decrease production timeframes or promote the streamlining of approval processes. </t>
  </si>
  <si>
    <t>Category 3: Reduction of Construction and Development Costs</t>
  </si>
  <si>
    <t>3A</t>
  </si>
  <si>
    <t xml:space="preserve">Waiver or significant reduction of development impact fees for residential development with units affordable to Lower-Income Households. This provision does not include fees associated with the provision of housing affordable to Lower-Income Households (e.g., inclusionary in lieu fees, affordable impact fees and commercial linkage fees). </t>
  </si>
  <si>
    <t>3B</t>
  </si>
  <si>
    <t xml:space="preserve">Adoption of policies that result in less restrictive requirements than Government Code sections 65852.2 and 65852.22 to reduce barriers for property owners to create ADUs/JADUs. Examples of qualifying policies include, but are not limited to, development standards improvements, permit processing improvements, dedicated ADU/JADU staff, technical assistance programs, and pre-approved ADU/JADU design packages. </t>
  </si>
  <si>
    <t>3C</t>
  </si>
  <si>
    <t xml:space="preserve">Adoption of other fee reduction strategies separate from paragraph (3)(A), including fee deferrals and reduced fees for housing for persons with special needs. This provision does not include fees associated with the provision of housing affordable to Lower-Income Households (e.g., inclusionary in lieu fees, affordable impact fees and commercial linkage fees). </t>
  </si>
  <si>
    <t>3D</t>
  </si>
  <si>
    <t xml:space="preserve">Accelerating housing production through innovative housing types (e.g., manufactured homes, recreational vehicles, park models, community ownership, and other forms of social housing) that reduce development costs. </t>
  </si>
  <si>
    <t>3E</t>
  </si>
  <si>
    <t xml:space="preserve">Measures that reduce costs for transportation-related infrastructure or programs that encourage active modes of transportation or other alternatives to automobiles. Qualifying policies include, but are not limited to, publicly funded programs to expand accessible sidewalks or protect bike/micro-mobility lanes; creation of on-street parking for bikes; transit-related improvements; or establishment of carshare programs. </t>
  </si>
  <si>
    <t>3F</t>
  </si>
  <si>
    <t>Adoption of universal design ordinances pursuant to Health and Safety Code section 17959. </t>
  </si>
  <si>
    <t>3G</t>
  </si>
  <si>
    <t xml:space="preserve">Establishment of pre-approved or prototype plans for missing middle housing types (e.g., duplexes, triplexes, and fourplexes) in low-density, single-family residential areas. </t>
  </si>
  <si>
    <t>3H</t>
  </si>
  <si>
    <t>Adoption of ordinances that reduce barriers, beyond existing law, for the development of housing affordable to Lower-Income Households. </t>
  </si>
  <si>
    <t>3I</t>
  </si>
  <si>
    <t>Category 4: Providing Financial Subsidies</t>
  </si>
  <si>
    <t>4A</t>
  </si>
  <si>
    <t>Establishment of a housing fund or contribution of funds towards affordable housing through proceeds from approved ballot measures. </t>
  </si>
  <si>
    <t>4B</t>
  </si>
  <si>
    <t xml:space="preserve">Establishment of local housing trust funds or collaboration on a regional housing trust fund, which include the Jurisdiction’s own funding contributions. The Jurisdiction must contribute to the local or regional housing trust fund regularly and significantly. For the purposes of this subparagraph, “regularly” shall be defined as at least annually, and “significant” contributions shall be determined based on the impact the contributions have in accelerating the production of affordable housing. </t>
  </si>
  <si>
    <t>4C</t>
  </si>
  <si>
    <t xml:space="preserve">Demonstration of regular use or planned regular use of funding (e.g., federal, state, or local) for preserving assisted units at-risk of conversion to market rate uses and conversion of market rate uses to units with affordability restrictions (e.g., acquisition/rehabilitation). For the purposes of this subparagraph, “regular use” can be demonstrated through the number of units preserved annually by utilizing this funding source. </t>
  </si>
  <si>
    <t>4D</t>
  </si>
  <si>
    <t xml:space="preserve">Provide grants or low-interest loans for ADU/JADU construction affordable to Lower- and Moderate-Income Households. </t>
  </si>
  <si>
    <t>4E</t>
  </si>
  <si>
    <t>A comprehensive program that complies with the Surplus Land Act (Gov. Code, § 54220 et seq.) and that makes publicly owned land available for affordable housing, or for multifamily housing projects with the highest feasible percentage of units affordable to Lower- Income Households. A qualifying program may use mechanisms such as land donations, land sales with significant write-downs, or below-market land leases. </t>
  </si>
  <si>
    <t>4F</t>
  </si>
  <si>
    <t xml:space="preserve">Establishment of an Enhanced Infrastructure Financing District or similar local financing tool that, to the extent feasible, directly supports housing developments in an area where at least 20 percent of the residences will be affordable to Lower-Income Households. </t>
  </si>
  <si>
    <t>4G</t>
  </si>
  <si>
    <t xml:space="preserve">Prioritization of local general funds to accelerate the production of housing affordable to Lower-Income Households. </t>
  </si>
  <si>
    <t>4H</t>
  </si>
  <si>
    <t xml:space="preserve">Directed residual redevelopment funds to accelerate the production of affordable housing. </t>
  </si>
  <si>
    <t>4I</t>
  </si>
  <si>
    <t xml:space="preserve">Development and regular (at least biennial) use of a housing subsidy pool, local or regional trust fund, or other similar funding source sufficient to facilitate and support the development of housing affordable to Lower-Income Households. </t>
  </si>
  <si>
    <t>4J</t>
  </si>
  <si>
    <t xml:space="preserve">Prioritization of local general funds for affordable housing. This point shall not be awarded if the applicant earns two points pursuant to paragraph (4)(G). </t>
  </si>
  <si>
    <t>4K</t>
  </si>
  <si>
    <t xml:space="preserve">Providing operating subsidies for permanent Supportive Housing. </t>
  </si>
  <si>
    <t>4L</t>
  </si>
  <si>
    <t>Providing subsidies for housing affordable to Extremely Low-Income Households </t>
  </si>
  <si>
    <t>4M</t>
  </si>
  <si>
    <t xml:space="preserve">Other policies not described in subdivisions (b)(4)(A)-(L) of this section that quantifiably promote, develop, or leverage financial resources for housing affordable to Lower-Income Households. </t>
  </si>
  <si>
    <t>Eligible Uses</t>
  </si>
  <si>
    <t>Eligible Applicants must use award funds towards any planning or implementation activities related to housing and community development including, but not limited to, any eligible uses pursuant to Health and Safety Code section 50470(b)(2)(D), as described below. Please indicate which of the following the applicant will use award funds toward:</t>
  </si>
  <si>
    <t>(i) The predevelopment, development, acquisition, rehabilitation, and preservation of multifamily, residential live-work, rental housing that is affordable to extremely low, very low, low-, and moderate-income households, including necessary operating subsidies.</t>
  </si>
  <si>
    <t>(ii) Affordable rental and ownership housing that meets the needs of a growing workforce earning up to 120 percent of area median income, or 150 percent of area median income in high-cost areas.</t>
  </si>
  <si>
    <t>(iii) Matching portions of funds placed into local or regional housing trust funds.</t>
  </si>
  <si>
    <t>(iv) Matching portions of funds available through the Low and Moderate Income Housing Asset Fund pursuant to subdivision (d) of Section 34176 of the Health and Safety Code.</t>
  </si>
  <si>
    <t>(v) Capitalized reserves for services connected to the creation of new permanent supportive housing, including, but not limited to, developments funded through the Veterans Housing and Homelessness Prevention Bond Act of 2014.</t>
  </si>
  <si>
    <t>(vi) Assisting persons who are experiencing or at risk of homelessness, including providing rapid rehousing, rental assistance, navigation centers, emergency shelters, and the new construction, rehabilitation, and preservation of permanent and transitional housing.</t>
  </si>
  <si>
    <t>(vii) Accessibility modifications.</t>
  </si>
  <si>
    <t>(viii) Efforts to acquire and rehabilitate foreclosed or vacant homes.</t>
  </si>
  <si>
    <t>(ix) Homeownership opportunities, including, but not limited to, downpayment assistance.</t>
  </si>
  <si>
    <t xml:space="preserve">(x) Fiscal incentives or matching funds to local agencies that approve new housing for extremely low, very low, low-, and moderate-income households. </t>
  </si>
  <si>
    <t>Summary of Proposed Activities</t>
  </si>
  <si>
    <t>Objective</t>
  </si>
  <si>
    <t>Responsible Party</t>
  </si>
  <si>
    <t>Est. Cost</t>
  </si>
  <si>
    <t>Begin</t>
  </si>
  <si>
    <t>End</t>
  </si>
  <si>
    <t>Eligible Use Category</t>
  </si>
  <si>
    <t>Statement of Work Plan</t>
  </si>
  <si>
    <t>Notes</t>
  </si>
  <si>
    <t>Proposed Activity</t>
  </si>
  <si>
    <t>Subtask(s)</t>
  </si>
  <si>
    <t>Award Amount</t>
  </si>
  <si>
    <t>Jurisdiction Name</t>
  </si>
  <si>
    <t>Eligible Base Award</t>
  </si>
  <si>
    <t>Geographic Category</t>
  </si>
  <si>
    <t>Bonus Award Amount:</t>
  </si>
  <si>
    <t>Prohousing Designation Application Score</t>
  </si>
  <si>
    <t>Total Award</t>
  </si>
  <si>
    <t>Jurisdiction</t>
  </si>
  <si>
    <t>Geographic Region</t>
  </si>
  <si>
    <t>Adelanto</t>
  </si>
  <si>
    <t>San Bernardino County</t>
  </si>
  <si>
    <t>Southern California</t>
  </si>
  <si>
    <t>Agoura Hills</t>
  </si>
  <si>
    <t>Los Angeles County</t>
  </si>
  <si>
    <t>Alameda</t>
  </si>
  <si>
    <t>Alameda County</t>
  </si>
  <si>
    <t>Bay Area</t>
  </si>
  <si>
    <t>Alameda County - Unincorporated</t>
  </si>
  <si>
    <t>Albany</t>
  </si>
  <si>
    <t>Alhambra</t>
  </si>
  <si>
    <t>Aliso Viejo</t>
  </si>
  <si>
    <t>Orange County</t>
  </si>
  <si>
    <t>Alpine County - Unincorporated</t>
  </si>
  <si>
    <t>Alpine County</t>
  </si>
  <si>
    <t>North State and Sierra Nevada</t>
  </si>
  <si>
    <t>Alturas</t>
  </si>
  <si>
    <t>Modoc County</t>
  </si>
  <si>
    <t>Amador County</t>
  </si>
  <si>
    <t>Sacramento Area</t>
  </si>
  <si>
    <t>Amador County - Unincorporated</t>
  </si>
  <si>
    <t>American Canyon</t>
  </si>
  <si>
    <t>Napa County</t>
  </si>
  <si>
    <t>Anaheim</t>
  </si>
  <si>
    <t>Anderson</t>
  </si>
  <si>
    <t>Shasta County</t>
  </si>
  <si>
    <t>Calaveras County</t>
  </si>
  <si>
    <t>Antioch</t>
  </si>
  <si>
    <t>Contra Costa County</t>
  </si>
  <si>
    <t>Apple Valley</t>
  </si>
  <si>
    <t>Arcadia</t>
  </si>
  <si>
    <t>Arcata</t>
  </si>
  <si>
    <t>Humboldt County</t>
  </si>
  <si>
    <t>Arroyo Grande</t>
  </si>
  <si>
    <t>San Luis Obispo County</t>
  </si>
  <si>
    <t>Central Coast</t>
  </si>
  <si>
    <t>Artesia</t>
  </si>
  <si>
    <t>Arvin</t>
  </si>
  <si>
    <t>Kern County</t>
  </si>
  <si>
    <t>San Joaquin Valley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</si>
  <si>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</si>
  <si>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</si>
  <si>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</si>
  <si>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</si>
  <si>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</si>
  <si>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</si>
  <si>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</si>
  <si>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</si>
  <si>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</si>
  <si>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</si>
  <si>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</si>
  <si>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</si>
  <si>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</si>
  <si>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</si>
  <si>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</si>
  <si>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</si>
  <si>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</si>
  <si>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</si>
  <si>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</si>
  <si>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</si>
  <si>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</si>
  <si>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</si>
  <si>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</si>
  <si>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</si>
  <si>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</si>
  <si>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</si>
  <si>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</si>
  <si>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</si>
  <si>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</si>
  <si>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</si>
  <si>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</si>
  <si>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</si>
  <si>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</si>
  <si>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</si>
  <si>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</si>
  <si>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</si>
  <si>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</si>
  <si>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</si>
  <si>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</si>
  <si>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</si>
  <si>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</si>
  <si>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</si>
  <si>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</si>
  <si>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</si>
  <si>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</si>
  <si>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</si>
  <si>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</si>
  <si>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</si>
  <si>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</si>
  <si>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</si>
  <si>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</si>
  <si>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</si>
  <si>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</si>
  <si>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</si>
  <si>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</si>
  <si>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</si>
  <si>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</si>
  <si>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</si>
  <si>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</si>
  <si>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</si>
  <si>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</si>
  <si>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Monterey County</t>
  </si>
  <si>
    <t>Carpinteria</t>
  </si>
  <si>
    <t>Carson</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</si>
  <si>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</si>
  <si>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</si>
  <si>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</si>
  <si>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</si>
  <si>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</si>
  <si>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</si>
  <si>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</si>
  <si>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</si>
  <si>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</si>
  <si>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</si>
  <si>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</si>
  <si>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</si>
  <si>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</si>
  <si>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</si>
  <si>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</si>
  <si>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</si>
  <si>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</si>
  <si>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</si>
  <si>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</si>
  <si>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</si>
  <si>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</si>
  <si>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</si>
  <si>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</si>
  <si>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</si>
  <si>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</si>
  <si>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</si>
  <si>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</si>
  <si>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</si>
  <si>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</si>
  <si>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</si>
  <si>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</si>
  <si>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</si>
  <si>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</si>
  <si>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</si>
  <si>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</si>
  <si>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</si>
  <si>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</si>
  <si>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</si>
  <si>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</si>
  <si>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</si>
  <si>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</si>
  <si>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</si>
  <si>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</si>
  <si>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</si>
  <si>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</si>
  <si>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</si>
  <si>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</si>
  <si>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</si>
  <si>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</si>
  <si>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</si>
  <si>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</si>
  <si>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</si>
  <si>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</si>
  <si>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</si>
  <si>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</si>
  <si>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</si>
  <si>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</si>
  <si>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</si>
  <si>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</si>
  <si>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</si>
  <si>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</si>
  <si>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</si>
  <si>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</si>
  <si>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</si>
  <si>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</si>
  <si>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</si>
  <si>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</si>
  <si>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</si>
  <si>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</si>
  <si>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</si>
  <si>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</si>
  <si>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</si>
  <si>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</si>
  <si>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</si>
  <si>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</si>
  <si>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</si>
  <si>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</si>
  <si>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</si>
  <si>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</si>
  <si>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</si>
  <si>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</si>
  <si>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</si>
  <si>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</si>
  <si>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</si>
  <si>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</si>
  <si>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</si>
  <si>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</si>
  <si>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</si>
  <si>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</si>
  <si>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</si>
  <si>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</si>
  <si>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</si>
  <si>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</si>
  <si>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</si>
  <si>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</si>
  <si>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</si>
  <si>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</si>
  <si>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</si>
  <si>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</si>
  <si>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</si>
  <si>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</si>
  <si>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</si>
  <si>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</si>
  <si>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</si>
  <si>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</si>
  <si>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</si>
  <si>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</si>
  <si>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</si>
  <si>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</si>
  <si>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</si>
  <si>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</si>
  <si>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</si>
  <si>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</si>
  <si>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</si>
  <si>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</si>
  <si>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</si>
  <si>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</si>
  <si>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</si>
  <si>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</si>
  <si>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</si>
  <si>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</si>
  <si>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</si>
  <si>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</si>
  <si>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</si>
  <si>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</si>
  <si>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</si>
  <si>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</si>
  <si>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</si>
  <si>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</si>
  <si>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</si>
  <si>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</si>
  <si>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</si>
  <si>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</si>
  <si>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</si>
  <si>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</si>
  <si>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</si>
  <si>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</si>
  <si>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</si>
  <si>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</si>
  <si>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</si>
  <si>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</si>
  <si>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</si>
  <si>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</si>
  <si>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</si>
  <si>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</si>
  <si>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</si>
  <si>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</si>
  <si>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</si>
  <si>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</si>
  <si>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</si>
  <si>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</si>
  <si>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</si>
  <si>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</si>
  <si>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</si>
  <si>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</si>
  <si>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</si>
  <si>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</si>
  <si>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</si>
  <si>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</si>
  <si>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</si>
  <si>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</si>
  <si>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</si>
  <si>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</si>
  <si>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</si>
  <si>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</si>
  <si>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</si>
  <si>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</si>
  <si>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</si>
  <si>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</si>
  <si>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</si>
  <si>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</si>
  <si>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</si>
  <si>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</si>
  <si>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</si>
  <si>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</si>
  <si>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</si>
  <si>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</si>
  <si>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</si>
  <si>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</si>
  <si>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</si>
  <si>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</si>
  <si>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</si>
  <si>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</si>
  <si>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</si>
  <si>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</si>
  <si>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</si>
  <si>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</si>
  <si>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</si>
  <si>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</si>
  <si>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</si>
  <si>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</si>
  <si>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</si>
  <si>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</si>
  <si>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</si>
  <si>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</si>
  <si>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</si>
  <si>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</si>
  <si>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</si>
  <si>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</si>
  <si>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</si>
  <si>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</si>
  <si>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</si>
  <si>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</si>
  <si>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</si>
  <si>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</si>
  <si>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</si>
  <si>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</si>
  <si>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</si>
  <si>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</si>
  <si>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</si>
  <si>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</si>
  <si>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</si>
  <si>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</si>
  <si>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</si>
  <si>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</si>
  <si>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</si>
  <si>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</si>
  <si>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</si>
  <si>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</si>
  <si>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</si>
  <si>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</si>
  <si>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Martinez</t>
  </si>
  <si>
    <t>Marysville</t>
  </si>
  <si>
    <t>Yuba County</t>
  </si>
  <si>
    <t>Maywood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</si>
  <si>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</si>
  <si>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</si>
  <si>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</si>
  <si>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</si>
  <si>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</si>
  <si>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</si>
  <si>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</si>
  <si>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</si>
  <si>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</si>
  <si>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</si>
  <si>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</si>
  <si>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</si>
  <si>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</si>
  <si>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</si>
  <si>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</si>
  <si>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</si>
  <si>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</si>
  <si>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</si>
  <si>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</si>
  <si>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</si>
  <si>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</si>
  <si>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</si>
  <si>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</si>
  <si>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</si>
  <si>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</si>
  <si>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</si>
  <si>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</si>
  <si>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</si>
  <si>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</si>
  <si>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</si>
  <si>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</si>
  <si>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</si>
  <si>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</si>
  <si>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</si>
  <si>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</si>
  <si>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</si>
  <si>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</si>
  <si>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</si>
  <si>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</si>
  <si>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</si>
  <si>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</si>
  <si>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</si>
  <si>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</si>
  <si>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</si>
  <si>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</si>
  <si>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</si>
  <si>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</si>
  <si>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</si>
  <si>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</si>
  <si>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</si>
  <si>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</si>
  <si>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</si>
  <si>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</si>
  <si>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</si>
  <si>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</si>
  <si>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</si>
  <si>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</si>
  <si>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</si>
  <si>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</si>
  <si>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</si>
  <si>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</si>
  <si>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</si>
  <si>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</si>
  <si>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</si>
  <si>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</si>
  <si>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</si>
  <si>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</si>
  <si>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</si>
  <si>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</si>
  <si>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</si>
  <si>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</si>
  <si>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</si>
  <si>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</si>
  <si>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</si>
  <si>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</si>
  <si>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</si>
  <si>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</si>
  <si>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</si>
  <si>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</si>
  <si>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</si>
  <si>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</si>
  <si>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</si>
  <si>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</si>
  <si>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</si>
  <si>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</si>
  <si>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</si>
  <si>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</si>
  <si>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</si>
  <si>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</si>
  <si>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</si>
  <si>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</si>
  <si>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</si>
  <si>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</si>
  <si>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</si>
  <si>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</si>
  <si>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</si>
  <si>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</si>
  <si>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</si>
  <si>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</si>
  <si>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</si>
  <si>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</si>
  <si>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</si>
  <si>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</si>
  <si>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</si>
  <si>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</si>
  <si>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</si>
  <si>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</si>
  <si>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</si>
  <si>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</si>
  <si>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</si>
  <si>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</si>
  <si>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</si>
  <si>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</si>
  <si>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</si>
  <si>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</si>
  <si>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</si>
  <si>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</si>
  <si>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</si>
  <si>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</si>
  <si>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</si>
  <si>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</si>
  <si>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</si>
  <si>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</si>
  <si>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</si>
  <si>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</si>
  <si>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</si>
  <si>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</si>
  <si>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</si>
  <si>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</si>
  <si>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</si>
  <si>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</si>
  <si>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</si>
  <si>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</si>
  <si>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</si>
  <si>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</si>
  <si>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</si>
  <si>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</si>
  <si>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</si>
  <si>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</si>
  <si>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</si>
  <si>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</si>
  <si>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</si>
  <si>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</si>
  <si>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</si>
  <si>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</si>
  <si>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</si>
  <si>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</si>
  <si>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</si>
  <si>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</si>
  <si>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</si>
  <si>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</si>
  <si>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</si>
  <si>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</si>
  <si>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</si>
  <si>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</si>
  <si>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</si>
  <si>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</si>
  <si>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</si>
  <si>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</si>
  <si>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</si>
  <si>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</si>
  <si>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</si>
  <si>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</si>
  <si>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</si>
  <si>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</si>
  <si>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</si>
  <si>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</si>
  <si>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</si>
  <si>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</si>
  <si>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</si>
  <si>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</si>
  <si>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</si>
  <si>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</si>
  <si>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</si>
  <si>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</si>
  <si>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</si>
  <si>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</si>
  <si>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</si>
  <si>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</si>
  <si>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</si>
  <si>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</si>
  <si>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</si>
  <si>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</si>
  <si>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</si>
  <si>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</si>
  <si>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</si>
  <si>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</si>
  <si>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</si>
  <si>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</si>
  <si>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</si>
  <si>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</si>
  <si>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</si>
  <si>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</si>
  <si>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</si>
  <si>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</si>
  <si>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</si>
  <si>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</si>
  <si>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</si>
  <si>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</si>
  <si>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</si>
  <si>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</si>
  <si>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</si>
  <si>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</si>
  <si>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</si>
  <si>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</si>
  <si>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</si>
  <si>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</si>
  <si>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</si>
  <si>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</si>
  <si>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</si>
  <si>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</si>
  <si>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</si>
  <si>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</si>
  <si>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</si>
  <si>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</si>
  <si>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</si>
  <si>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</si>
  <si>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</si>
  <si>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</si>
  <si>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</si>
  <si>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</si>
  <si>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</si>
  <si>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</si>
  <si>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</si>
  <si>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</si>
  <si>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</si>
  <si>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</si>
  <si>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</si>
  <si>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</si>
  <si>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</si>
  <si>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</si>
  <si>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</si>
  <si>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</si>
  <si>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</si>
  <si>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</si>
  <si>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</si>
  <si>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</si>
  <si>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</si>
  <si>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</si>
  <si>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</si>
  <si>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</si>
  <si>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</si>
  <si>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</si>
  <si>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</si>
  <si>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</si>
  <si>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</si>
  <si>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</si>
  <si>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</si>
  <si>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</si>
  <si>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</si>
  <si>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</si>
  <si>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</si>
  <si>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</si>
  <si>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</si>
  <si>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</si>
  <si>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</si>
  <si>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</si>
  <si>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</si>
  <si>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</si>
  <si>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</si>
  <si>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</si>
  <si>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</si>
  <si>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</si>
  <si>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2024 Application for Local Governments</t>
  </si>
  <si>
    <t>Final Filing Date: March 15, 2024</t>
  </si>
  <si>
    <t>Base Award Amount</t>
  </si>
  <si>
    <t>750,000 or greater</t>
  </si>
  <si>
    <t>300,000 to 749,999</t>
  </si>
  <si>
    <t>100,000 to 299,999</t>
  </si>
  <si>
    <t>50,000 to 99,999</t>
  </si>
  <si>
    <t>20,000 to 49,999</t>
  </si>
  <si>
    <t>Less than 20,000</t>
  </si>
  <si>
    <t>Population</t>
  </si>
  <si>
    <t>Base Award</t>
  </si>
  <si>
    <t>Amador</t>
  </si>
  <si>
    <t>Angels City</t>
  </si>
  <si>
    <t>McFarland</t>
  </si>
  <si>
    <t>Carmel-by-the-Sea</t>
  </si>
  <si>
    <t>St Helena</t>
  </si>
  <si>
    <t>Cathedral City</t>
  </si>
  <si>
    <t>El Paso de Robles</t>
  </si>
  <si>
    <t>Butte County - Unincorportated</t>
  </si>
  <si>
    <t>Del Norte County - Incorporated</t>
  </si>
  <si>
    <t>San Francisco County - Unincorporated</t>
  </si>
  <si>
    <t>Mariposa County</t>
  </si>
  <si>
    <t>Key to Population</t>
  </si>
  <si>
    <t>In order to be considered for funding, all applicants must submit a complete, signed application to prohousingincentive@hcd.ca.gov by March 15, 2024. Pursuant to Section 202 of the PIP Guidelines, all applicants must meet the following threshold requirements to be eligible for funding:</t>
  </si>
  <si>
    <t>The applicant is applying to the Department of Housing and Community Development (Department) for a grant authorized under the provisions pursuant to Health and Safety Code Section 50470(2)(C)(i). PIP is designed to encourage cities and counties to achieve Prohousing Designation. Please refer to the PIP Guidelines and 2024 Notice of Funding Availability (NOFA) for detailed information on eligible uses and awards. If you have questions regarding this application or the PIP Program, email prohousingincentive@hcd.ca.gov.</t>
  </si>
  <si>
    <t>TIN</t>
  </si>
  <si>
    <t>As the official designated by the governing body (authorized representative above and in resolution), I hereby certify that, if approved by HCD for funding through PIP, the applicant assumes the responsibilities specified in the NOFA and certifies that the information, statements, and other contents contained in this application are true and correct.</t>
  </si>
  <si>
    <t>Melinda Grant, Undersecretary</t>
  </si>
  <si>
    <t>Click the dropdown menu to choose a jurisdiction. The geographic category and base award will auto-populate. If the jurisdiction has obtained Prohousing Designation at the time of PIP application submittal, enter in the Prohousing Designation applicant score. Population projections are based on the Department of Finance E-1 Jan 1, 2023 estimates. https://dof.ca.gov/Forecasting/Demographics/estimates-e1/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</si>
</sst>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_([$$-409]* #,##0_);_([$$-409]* \(#,##0\);_([$$-409]* &quot;-&quot;??_);_(@_)"/>
  </numFmts>
  <fonts count="32" x14ac:knownFonts="1">
    <font>
      <sz val="11"/>
      <color theme="1"/>
      <name val="Calibri"/>
      <family val="2"/>
      <scheme val="minor"/>
    </font>
    <font>
      <b/>
      <sz val="22"/>
      <color rgb="FF000000"/>
      <name val="Arial"/>
      <family val="2"/>
    </font>
    <font>
      <b/>
      <sz val="24"/>
      <color theme="1"/>
      <name val="Arial"/>
      <family val="2"/>
    </font>
    <font>
      <sz val="16"/>
      <color theme="1"/>
      <name val="Arial"/>
      <family val="2"/>
    </font>
    <font>
      <b/>
      <sz val="12"/>
      <color theme="1"/>
      <name val="Arial"/>
      <family val="2"/>
    </font>
    <font>
      <b/>
      <sz val="12"/>
      <color theme="1"/>
      <name val="Calibri"/>
      <family val="2"/>
      <scheme val="minor"/>
    </font>
    <font>
      <i/>
      <sz val="11"/>
      <color theme="1"/>
      <name val="Calibri"/>
      <family val="2"/>
      <scheme val="minor"/>
    </font>
    <font>
      <b/>
      <sz val="12"/>
      <color rgb="FF000000"/>
      <name val="Arial"/>
      <family val="2"/>
    </font>
    <font>
      <sz val="10"/>
      <color theme="1"/>
      <name val="Arial"/>
      <family val="2"/>
    </font>
    <font>
      <sz val="10"/>
      <color rgb="FF000000"/>
      <name val="Arial"/>
      <family val="2"/>
    </font>
    <font>
      <b/>
      <sz val="10"/>
      <color theme="1"/>
      <name val="Arial"/>
      <family val="2"/>
    </font>
    <font>
      <b/>
      <sz val="16"/>
      <color theme="1"/>
      <name val="Arial"/>
      <family val="2"/>
    </font>
    <font>
      <sz val="10"/>
      <color rgb="FF333333"/>
      <name val="Arial"/>
      <family val="2"/>
    </font>
    <font>
      <sz val="10"/>
      <color rgb="FF000000"/>
      <name val="Arial"/>
      <family val="2"/>
    </font>
    <font>
      <i/>
      <sz val="10"/>
      <color theme="1"/>
      <name val="Arial"/>
      <family val="2"/>
    </font>
    <font>
      <sz val="10"/>
      <color rgb="FF000000"/>
      <name val="Arial"/>
      <family val="2"/>
    </font>
    <font>
      <b/>
      <sz val="11"/>
      <color theme="1"/>
      <name val="Arial"/>
      <family val="2"/>
    </font>
    <font>
      <b/>
      <sz val="11"/>
      <color rgb="FF000000"/>
      <name val="Calibri"/>
      <family val="2"/>
    </font>
    <font>
      <sz val="11"/>
      <color rgb="FF000000"/>
      <name val="Calibri"/>
      <family val="2"/>
    </font>
    <font>
      <sz val="11"/>
      <color theme="1"/>
      <name val="Arial"/>
      <family val="2"/>
    </font>
    <font>
      <b/>
      <sz val="16"/>
      <name val="Arial"/>
      <family val="2"/>
    </font>
    <font>
      <b/>
      <sz val="11"/>
      <color rgb="FF000000"/>
      <name val="Arial"/>
      <family val="2"/>
    </font>
    <font>
      <sz val="10"/>
      <color rgb="FF444444"/>
      <name val="Arial"/>
      <family val="2"/>
    </font>
    <font>
      <sz val="11"/>
      <color rgb="FFFF0000"/>
      <name val="Calibri"/>
      <family val="2"/>
      <scheme val="minor"/>
    </font>
    <font>
      <sz val="11"/>
      <color rgb="FF444444"/>
      <name val="Calibri"/>
      <family val="2"/>
      <charset val="1"/>
    </font>
    <font>
      <sz val="10"/>
      <color theme="1"/>
      <name val="Arial"/>
      <family val="2"/>
    </font>
    <font>
      <i/>
      <sz val="11"/>
      <color theme="1"/>
      <name val="Arial"/>
      <family val="2"/>
    </font>
    <font>
      <b/>
      <sz val="10"/>
      <color rgb="FF000000"/>
      <name val="Arial"/>
      <family val="2"/>
    </font>
    <font>
      <sz val="8"/>
      <color rgb="FF000000"/>
      <name val="Arial"/>
      <family val="2"/>
    </font>
    <font>
      <sz val="11"/>
      <color theme="1"/>
      <name val="Calibri"/>
      <family val="2"/>
    </font>
    <font>
      <sz val="11"/>
      <name val="Calibri"/>
      <family val="2"/>
    </font>
    <font>
      <sz val="10"/>
      <name val="Arial"/>
      <family val="2"/>
    </font>
  </fonts>
  <fills count="6">
    <fill>
      <patternFill patternType="none"/>
    </fill>
    <fill>
      <patternFill patternType="gray125"/>
    </fill>
    <fill>
      <patternFill patternType="solid">
        <fgColor rgb="FFFFF2CC"/>
        <bgColor indexed="64"/>
      </patternFill>
    </fill>
    <fill>
      <patternFill patternType="solid">
        <fgColor theme="7" tint="0.79998168889431442"/>
        <bgColor indexed="64"/>
      </patternFill>
    </fill>
    <fill>
      <patternFill patternType="solid">
        <fgColor rgb="FFE7E6E6"/>
        <bgColor rgb="FF000000"/>
      </patternFill>
    </fill>
    <fill>
      <patternFill patternType="solid">
        <fgColor rgb="FFFFFFFF"/>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27">
    <xf numFmtId="0" fontId="0" fillId="0" borderId="0" xfId="0"/>
    <xf numFmtId="0" fontId="1" fillId="0" borderId="0" xfId="0" applyFont="1" applyBorder="1" applyAlignment="1">
      <alignment wrapText="1"/>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8" fillId="0" borderId="0" xfId="0" applyFont="1"/>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xf numFmtId="0" fontId="0" fillId="0" borderId="5" xfId="0" applyBorder="1"/>
    <xf numFmtId="0" fontId="15" fillId="0" borderId="5" xfId="0" applyFont="1" applyBorder="1" applyAlignment="1"/>
    <xf numFmtId="0" fontId="0" fillId="0" borderId="13" xfId="0" applyBorder="1"/>
    <xf numFmtId="0" fontId="0" fillId="0" borderId="1" xfId="0" applyBorder="1"/>
    <xf numFmtId="0" fontId="0" fillId="0" borderId="0" xfId="0" applyBorder="1"/>
    <xf numFmtId="0" fontId="15" fillId="0" borderId="0" xfId="0" applyFont="1" applyBorder="1" applyAlignment="1"/>
    <xf numFmtId="0" fontId="15" fillId="0" borderId="13" xfId="0" applyFont="1" applyBorder="1" applyAlignment="1"/>
    <xf numFmtId="0" fontId="0" fillId="0" borderId="0" xfId="0" applyFill="1" applyBorder="1" applyAlignment="1"/>
    <xf numFmtId="0" fontId="15" fillId="0" borderId="0" xfId="0" applyFont="1" applyFill="1" applyBorder="1" applyAlignment="1"/>
    <xf numFmtId="0" fontId="17" fillId="4" borderId="0" xfId="0" applyFont="1" applyFill="1" applyBorder="1" applyAlignment="1"/>
    <xf numFmtId="0" fontId="8" fillId="0" borderId="1" xfId="0" applyFont="1" applyBorder="1" applyAlignment="1">
      <alignment vertical="center"/>
    </xf>
    <xf numFmtId="0" fontId="0" fillId="5" borderId="0" xfId="0" applyFill="1"/>
    <xf numFmtId="0" fontId="23" fillId="0" borderId="0" xfId="0" applyFont="1" applyFill="1"/>
    <xf numFmtId="0" fontId="8" fillId="3" borderId="1"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left" vertical="center"/>
    </xf>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0" fontId="8" fillId="0" borderId="0" xfId="0" applyFont="1" applyAlignment="1">
      <alignment vertical="center"/>
    </xf>
    <xf numFmtId="0" fontId="19" fillId="0" borderId="0" xfId="0" applyFont="1" applyAlignment="1">
      <alignment horizontal="center"/>
    </xf>
    <xf numFmtId="0" fontId="8" fillId="0" borderId="1"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xf>
    <xf numFmtId="6" fontId="0" fillId="0" borderId="0" xfId="0" applyNumberFormat="1"/>
    <xf numFmtId="3" fontId="0" fillId="0" borderId="0" xfId="0" applyNumberFormat="1"/>
    <xf numFmtId="0" fontId="28" fillId="0" borderId="0" xfId="0" applyFont="1"/>
    <xf numFmtId="0" fontId="29" fillId="0" borderId="0" xfId="0" applyFont="1"/>
    <xf numFmtId="0" fontId="17" fillId="0" borderId="0" xfId="0" applyFont="1" applyAlignment="1">
      <alignment vertical="center"/>
    </xf>
    <xf numFmtId="0" fontId="18" fillId="0" borderId="0" xfId="0" applyFont="1" applyAlignment="1">
      <alignment horizontal="left" vertical="center" indent="1"/>
    </xf>
    <xf numFmtId="0" fontId="18" fillId="0" borderId="0" xfId="0" applyFont="1"/>
    <xf numFmtId="0" fontId="30" fillId="0" borderId="0" xfId="0" applyFont="1"/>
    <xf numFmtId="3" fontId="29" fillId="0" borderId="0" xfId="0" applyNumberFormat="1" applyFont="1"/>
    <xf numFmtId="3" fontId="18" fillId="0" borderId="0" xfId="0" applyNumberFormat="1" applyFont="1" applyAlignment="1">
      <alignment horizontal="right" vertical="center"/>
    </xf>
    <xf numFmtId="0" fontId="0" fillId="0" borderId="0" xfId="0" applyAlignment="1">
      <alignment horizontal="right"/>
    </xf>
    <xf numFmtId="42" fontId="29" fillId="0" borderId="0" xfId="0" applyNumberFormat="1" applyFont="1"/>
    <xf numFmtId="0" fontId="31" fillId="0" borderId="5" xfId="0" applyFont="1" applyBorder="1"/>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5" borderId="6" xfId="0" applyFont="1" applyFill="1" applyBorder="1" applyAlignment="1">
      <alignment horizontal="left" vertical="center" wrapText="1"/>
    </xf>
    <xf numFmtId="0" fontId="8" fillId="0" borderId="5" xfId="0" applyFont="1" applyBorder="1" applyAlignment="1">
      <alignment vertical="center" wrapText="1"/>
    </xf>
    <xf numFmtId="0" fontId="13" fillId="0" borderId="1" xfId="0" applyFont="1" applyBorder="1" applyAlignment="1">
      <alignment horizontal="left" vertical="center" wrapText="1"/>
    </xf>
    <xf numFmtId="0" fontId="16" fillId="0" borderId="8" xfId="0" applyFont="1" applyFill="1" applyBorder="1" applyAlignment="1">
      <alignment horizontal="center" wrapText="1"/>
    </xf>
    <xf numFmtId="0" fontId="14"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5" borderId="1" xfId="0" applyFont="1" applyFill="1" applyBorder="1" applyAlignment="1">
      <alignment horizontal="left" vertical="center"/>
    </xf>
    <xf numFmtId="0" fontId="13" fillId="5" borderId="6" xfId="0" applyFont="1" applyFill="1" applyBorder="1" applyAlignment="1">
      <alignment horizontal="left" vertical="center"/>
    </xf>
    <xf numFmtId="0" fontId="8" fillId="2" borderId="7" xfId="0" applyFont="1" applyFill="1" applyBorder="1" applyAlignment="1" applyProtection="1">
      <protection locked="0"/>
    </xf>
    <xf numFmtId="0" fontId="8" fillId="2" borderId="8" xfId="0" applyFont="1" applyFill="1" applyBorder="1" applyAlignment="1" applyProtection="1">
      <protection locked="0"/>
    </xf>
    <xf numFmtId="0" fontId="8" fillId="2" borderId="9" xfId="0" applyFont="1" applyFill="1" applyBorder="1" applyAlignment="1" applyProtection="1">
      <protection locked="0"/>
    </xf>
    <xf numFmtId="0" fontId="8" fillId="0" borderId="0" xfId="0" applyFont="1" applyBorder="1" applyAlignment="1"/>
    <xf numFmtId="0" fontId="8" fillId="0" borderId="14" xfId="0" applyFont="1" applyBorder="1" applyAlignment="1"/>
    <xf numFmtId="0" fontId="8" fillId="2" borderId="1" xfId="0" applyFont="1" applyFill="1" applyBorder="1" applyAlignment="1" applyProtection="1">
      <protection locked="0"/>
    </xf>
    <xf numFmtId="0" fontId="11" fillId="0" borderId="2" xfId="0" applyFont="1" applyBorder="1" applyAlignment="1">
      <alignment horizontal="center"/>
    </xf>
    <xf numFmtId="0" fontId="8" fillId="2" borderId="11" xfId="0" applyFont="1" applyFill="1" applyBorder="1" applyAlignment="1" applyProtection="1">
      <protection locked="0"/>
    </xf>
    <xf numFmtId="0" fontId="0" fillId="2" borderId="1" xfId="0" applyFill="1" applyBorder="1" applyAlignment="1" applyProtection="1">
      <protection locked="0"/>
    </xf>
    <xf numFmtId="0" fontId="8" fillId="0" borderId="1" xfId="0" applyFont="1" applyBorder="1" applyAlignment="1">
      <alignment vertical="center" wrapText="1"/>
    </xf>
    <xf numFmtId="0" fontId="8" fillId="2" borderId="12" xfId="0" applyFont="1" applyFill="1" applyBorder="1" applyAlignment="1" applyProtection="1">
      <protection locked="0"/>
    </xf>
    <xf numFmtId="0" fontId="0" fillId="0" borderId="8" xfId="0" applyBorder="1" applyAlignment="1"/>
    <xf numFmtId="0" fontId="25"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19" fillId="2"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0" fillId="0" borderId="8" xfId="0" applyBorder="1" applyAlignment="1">
      <alignment horizontal="center"/>
    </xf>
    <xf numFmtId="0" fontId="26" fillId="2" borderId="1" xfId="0" applyFont="1" applyFill="1" applyBorder="1" applyAlignment="1" applyProtection="1">
      <alignment horizontal="left" vertical="center" wrapText="1"/>
      <protection locked="0"/>
    </xf>
    <xf numFmtId="0" fontId="25" fillId="0" borderId="10" xfId="0" applyFont="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1" fillId="0" borderId="1" xfId="0" applyFont="1" applyBorder="1" applyAlignment="1">
      <alignment horizontal="center" vertical="center" wrapText="1"/>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8" fillId="2" borderId="1" xfId="0" applyFont="1" applyFill="1" applyBorder="1" applyAlignment="1" applyProtection="1">
      <alignment horizontal="left" vertical="center"/>
      <protection locked="0"/>
    </xf>
    <xf numFmtId="164" fontId="8" fillId="0" borderId="1" xfId="0" applyNumberFormat="1" applyFont="1" applyFill="1" applyBorder="1" applyAlignment="1" applyProtection="1">
      <alignment vertical="center"/>
    </xf>
    <xf numFmtId="0" fontId="11" fillId="0" borderId="3" xfId="0" applyFont="1" applyBorder="1" applyAlignment="1">
      <alignment horizontal="center"/>
    </xf>
    <xf numFmtId="0" fontId="11" fillId="0" borderId="4" xfId="0" applyFont="1" applyBorder="1" applyAlignment="1">
      <alignment horizontal="center"/>
    </xf>
    <xf numFmtId="0" fontId="8" fillId="2" borderId="1" xfId="0" applyFont="1" applyFill="1" applyBorder="1" applyAlignment="1" applyProtection="1">
      <alignment vertical="center"/>
      <protection locked="0"/>
    </xf>
    <xf numFmtId="164" fontId="22" fillId="0" borderId="1" xfId="0" quotePrefix="1" applyNumberFormat="1" applyFont="1" applyBorder="1" applyAlignment="1" applyProtection="1">
      <alignment vertical="center"/>
    </xf>
    <xf numFmtId="0" fontId="24" fillId="0" borderId="7" xfId="0" applyFont="1" applyBorder="1" applyAlignment="1" applyProtection="1"/>
    <xf numFmtId="0" fontId="24" fillId="0" borderId="8" xfId="0" quotePrefix="1" applyFont="1" applyBorder="1" applyAlignment="1" applyProtection="1"/>
    <xf numFmtId="0" fontId="24" fillId="0" borderId="9" xfId="0" quotePrefix="1" applyFont="1" applyBorder="1" applyAlignment="1" applyProtection="1"/>
    <xf numFmtId="0" fontId="9" fillId="0" borderId="10" xfId="0" applyFont="1" applyBorder="1" applyAlignment="1">
      <alignment horizontal="left" vertical="center" wrapText="1" indent="1"/>
    </xf>
    <xf numFmtId="0" fontId="10" fillId="0" borderId="10" xfId="0" applyFont="1" applyBorder="1" applyAlignment="1">
      <alignment horizontal="left" vertical="center" wrapText="1" indent="1"/>
    </xf>
    <xf numFmtId="164" fontId="22" fillId="0" borderId="1" xfId="0" applyNumberFormat="1" applyFont="1" applyBorder="1" applyAlignment="1" applyProtection="1">
      <alignment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8" fillId="0" borderId="1" xfId="0" applyFont="1" applyBorder="1" applyAlignment="1">
      <alignment vertical="top"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1162050</xdr:colOff>
      <xdr:row>2</xdr:row>
      <xdr:rowOff>95250</xdr:rowOff>
    </xdr:from>
    <xdr:to>
      <xdr:col>0</xdr:col>
      <xdr:colOff>3038475</xdr:colOff>
      <xdr:row>12</xdr:row>
      <xdr:rowOff>66675</xdr:rowOff>
    </xdr:to>
    <xdr:pic>
      <xdr:nvPicPr>
        <xdr:cNvPr id="3" name="Picture 1" descr="HCD Logo">
          <a:extLst>
            <a:ext uri="{FF2B5EF4-FFF2-40B4-BE49-F238E27FC236}">
              <a16:creationId xmlns:a16="http://schemas.microsoft.com/office/drawing/2014/main" id="{DCF7CACE-089C-18B7-213A-0ED2BAAAACA7}"/>
            </a:ext>
          </a:extLst>
        </xdr:cNvPr>
        <xdr:cNvPicPr>
          <a:picLocks noChangeAspect="1"/>
        </xdr:cNvPicPr>
      </xdr:nvPicPr>
      <xdr:blipFill>
        <a:blip xmlns:r="http://schemas.openxmlformats.org/officeDocument/2006/relationships" r:embed="rId1"/>
        <a:stretch>
          <a:fillRect/>
        </a:stretch>
      </xdr:blipFill>
      <xdr:spPr>
        <a:xfrm>
          <a:off x="1162050" y="1371600"/>
          <a:ext cx="1876425" cy="1876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opLeftCell="A11" workbookViewId="0"/>
  </sheetViews>
  <sheetFormatPr defaultRowHeight="15" x14ac:dyDescent="0.25"/>
  <cols>
    <col min="1" max="1" width="65.7109375" customWidth="1"/>
  </cols>
  <sheetData>
    <row r="1" spans="1:7" ht="70.5" customHeight="1" x14ac:dyDescent="0.4">
      <c r="A1" s="3" t="s">
        <v>10</v>
      </c>
      <c r="B1" s="1"/>
      <c r="C1" s="1"/>
      <c r="D1" s="1"/>
      <c r="E1" s="1"/>
      <c r="F1" s="1"/>
      <c r="G1" s="1"/>
    </row>
    <row r="2" spans="1:7" ht="30" customHeight="1" x14ac:dyDescent="0.25">
      <c r="A2" s="2" t="s">
        <v>784</v>
      </c>
    </row>
    <row r="14" spans="1:7" ht="15.75" x14ac:dyDescent="0.25">
      <c r="A14" s="4" t="s">
        <v>11</v>
      </c>
    </row>
    <row r="15" spans="1:7" ht="15.75" x14ac:dyDescent="0.25">
      <c r="A15" s="4" t="s">
        <v>12</v>
      </c>
    </row>
    <row r="17" spans="1:2" ht="15.75" x14ac:dyDescent="0.25">
      <c r="A17" s="4" t="s">
        <v>811</v>
      </c>
    </row>
    <row r="18" spans="1:2" ht="15.75" x14ac:dyDescent="0.25">
      <c r="A18" s="4" t="s">
        <v>13</v>
      </c>
    </row>
    <row r="19" spans="1:2" x14ac:dyDescent="0.25">
      <c r="B19" s="6"/>
    </row>
    <row r="20" spans="1:2" ht="15.75" x14ac:dyDescent="0.25">
      <c r="A20" s="4" t="s">
        <v>14</v>
      </c>
    </row>
    <row r="21" spans="1:2" ht="15.75" x14ac:dyDescent="0.25">
      <c r="A21" s="7" t="s">
        <v>15</v>
      </c>
    </row>
    <row r="22" spans="1:2" ht="15.75" x14ac:dyDescent="0.25">
      <c r="A22" s="5"/>
    </row>
    <row r="23" spans="1:2" ht="15.75" x14ac:dyDescent="0.25">
      <c r="A23" s="4" t="s">
        <v>16</v>
      </c>
    </row>
    <row r="24" spans="1:2" ht="15.75" x14ac:dyDescent="0.25">
      <c r="A24" s="4" t="s">
        <v>17</v>
      </c>
    </row>
    <row r="26" spans="1:2" x14ac:dyDescent="0.25">
      <c r="A26" s="10" t="s">
        <v>785</v>
      </c>
    </row>
    <row r="27" spans="1:2" x14ac:dyDescent="0.25">
      <c r="A27" s="36" t="s">
        <v>18</v>
      </c>
    </row>
    <row r="28" spans="1:2" ht="39" customHeight="1" x14ac:dyDescent="0.25">
      <c r="A28" s="9" t="s">
        <v>19</v>
      </c>
    </row>
    <row r="29" spans="1:2" x14ac:dyDescent="0.25">
      <c r="A29" s="36" t="s">
        <v>20</v>
      </c>
    </row>
  </sheetData>
  <sheetProtection algorithmName="SHA-512" hashValue="A/6P4i0NUtST+RCM4G68dtMl4zfw310zD/d0XpM4alO5qwMPvwhxxaMbXEAPjYia9nNWCDROsWEw/HGgb0AAuQ==" saltValue="FHx9M4v3rCtTNuu5x5IF/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742C-86B8-482F-9A4A-2B096DA29E3E}">
  <dimension ref="A1:N19"/>
  <sheetViews>
    <sheetView tabSelected="1" workbookViewId="0">
      <selection activeCell="B6" sqref="B6:K6"/>
    </sheetView>
  </sheetViews>
  <sheetFormatPr defaultRowHeight="15" x14ac:dyDescent="0.25"/>
  <sheetData>
    <row r="1" spans="1:14" ht="30" customHeight="1" x14ac:dyDescent="0.25">
      <c r="A1" s="52" t="s">
        <v>0</v>
      </c>
      <c r="B1" s="53"/>
      <c r="C1" s="53"/>
      <c r="D1" s="53"/>
      <c r="E1" s="53"/>
      <c r="F1" s="53"/>
      <c r="G1" s="53"/>
      <c r="H1" s="53"/>
      <c r="I1" s="53"/>
      <c r="J1" s="53"/>
      <c r="K1" s="54"/>
      <c r="M1" s="23"/>
      <c r="N1" s="24"/>
    </row>
    <row r="2" spans="1:14" s="8" customFormat="1" ht="66" customHeight="1" x14ac:dyDescent="0.2">
      <c r="A2" s="55" t="s">
        <v>808</v>
      </c>
      <c r="B2" s="55"/>
      <c r="C2" s="55"/>
      <c r="D2" s="55"/>
      <c r="E2" s="55"/>
      <c r="F2" s="55"/>
      <c r="G2" s="55"/>
      <c r="H2" s="55"/>
      <c r="I2" s="55"/>
      <c r="J2" s="55"/>
      <c r="K2" s="55"/>
    </row>
    <row r="3" spans="1:14" s="8" customFormat="1" ht="39" customHeight="1" x14ac:dyDescent="0.2">
      <c r="A3" s="56" t="s">
        <v>1</v>
      </c>
      <c r="B3" s="56"/>
      <c r="C3" s="56"/>
      <c r="D3" s="56"/>
      <c r="E3" s="56"/>
      <c r="F3" s="56"/>
      <c r="G3" s="56"/>
      <c r="H3" s="56"/>
      <c r="I3" s="56"/>
      <c r="J3" s="56"/>
      <c r="K3" s="56"/>
    </row>
    <row r="4" spans="1:14" s="8" customFormat="1" ht="15" customHeight="1" x14ac:dyDescent="0.25">
      <c r="A4" s="59" t="s">
        <v>2</v>
      </c>
      <c r="B4" s="59"/>
      <c r="C4" s="59"/>
      <c r="D4" s="59"/>
      <c r="E4" s="59"/>
      <c r="F4" s="59"/>
      <c r="G4" s="59"/>
      <c r="H4" s="59"/>
      <c r="I4" s="59"/>
      <c r="J4" s="59"/>
      <c r="K4" s="59"/>
    </row>
    <row r="5" spans="1:14" s="8" customFormat="1" ht="39" customHeight="1" x14ac:dyDescent="0.2">
      <c r="A5" s="57" t="s">
        <v>807</v>
      </c>
      <c r="B5" s="57"/>
      <c r="C5" s="57"/>
      <c r="D5" s="57"/>
      <c r="E5" s="57"/>
      <c r="F5" s="57"/>
      <c r="G5" s="57"/>
      <c r="H5" s="57"/>
      <c r="I5" s="57"/>
      <c r="J5" s="57"/>
      <c r="K5" s="57"/>
    </row>
    <row r="6" spans="1:14" s="8" customFormat="1" ht="40.5" customHeight="1" x14ac:dyDescent="0.2">
      <c r="A6" s="25"/>
      <c r="B6" s="58" t="s">
        <v>3</v>
      </c>
      <c r="C6" s="58"/>
      <c r="D6" s="58"/>
      <c r="E6" s="58"/>
      <c r="F6" s="58"/>
      <c r="G6" s="58"/>
      <c r="H6" s="58"/>
      <c r="I6" s="58"/>
      <c r="J6" s="58"/>
      <c r="K6" s="58"/>
    </row>
    <row r="7" spans="1:14" s="8" customFormat="1" ht="40.5" customHeight="1" x14ac:dyDescent="0.2">
      <c r="A7" s="25"/>
      <c r="B7" s="61" t="s">
        <v>4</v>
      </c>
      <c r="C7" s="61"/>
      <c r="D7" s="61"/>
      <c r="E7" s="61"/>
      <c r="F7" s="61"/>
      <c r="G7" s="61"/>
      <c r="H7" s="61"/>
      <c r="I7" s="61"/>
      <c r="J7" s="61"/>
      <c r="K7" s="61"/>
    </row>
    <row r="8" spans="1:14" s="8" customFormat="1" ht="40.5" customHeight="1" x14ac:dyDescent="0.2">
      <c r="A8" s="25"/>
      <c r="B8" s="58" t="s">
        <v>5</v>
      </c>
      <c r="C8" s="58"/>
      <c r="D8" s="58"/>
      <c r="E8" s="58"/>
      <c r="F8" s="58"/>
      <c r="G8" s="58"/>
      <c r="H8" s="58"/>
      <c r="I8" s="58"/>
      <c r="J8" s="58"/>
      <c r="K8" s="58"/>
    </row>
    <row r="9" spans="1:14" s="8" customFormat="1" ht="12.75" customHeight="1" x14ac:dyDescent="0.2">
      <c r="A9" s="25"/>
      <c r="B9" s="62" t="s">
        <v>6</v>
      </c>
      <c r="C9" s="62"/>
      <c r="D9" s="62"/>
      <c r="E9" s="62"/>
      <c r="F9" s="62"/>
      <c r="G9" s="62"/>
      <c r="H9" s="62"/>
      <c r="I9" s="62"/>
      <c r="J9" s="62"/>
      <c r="K9" s="62"/>
    </row>
    <row r="10" spans="1:14" s="8" customFormat="1" ht="50.25" customHeight="1" x14ac:dyDescent="0.2">
      <c r="A10" s="25"/>
      <c r="B10" s="58" t="s">
        <v>7</v>
      </c>
      <c r="C10" s="58"/>
      <c r="D10" s="58"/>
      <c r="E10" s="58"/>
      <c r="F10" s="58"/>
      <c r="G10" s="58"/>
      <c r="H10" s="58"/>
      <c r="I10" s="58"/>
      <c r="J10" s="58"/>
      <c r="K10" s="58"/>
    </row>
    <row r="11" spans="1:14" s="8" customFormat="1" ht="12.75" customHeight="1" x14ac:dyDescent="0.2">
      <c r="A11" s="26"/>
      <c r="B11" s="63" t="s">
        <v>8</v>
      </c>
      <c r="C11" s="63"/>
      <c r="D11" s="63"/>
      <c r="E11" s="63"/>
      <c r="F11" s="63"/>
      <c r="G11" s="63"/>
      <c r="H11" s="63"/>
      <c r="I11" s="63"/>
      <c r="J11" s="63"/>
      <c r="K11" s="63"/>
    </row>
    <row r="12" spans="1:14" s="8" customFormat="1" ht="40.5" customHeight="1" x14ac:dyDescent="0.2">
      <c r="A12" s="60" t="s">
        <v>9</v>
      </c>
      <c r="B12" s="60"/>
      <c r="C12" s="60"/>
      <c r="D12" s="60"/>
      <c r="E12" s="60"/>
      <c r="F12" s="60"/>
      <c r="G12" s="60"/>
      <c r="H12" s="60"/>
      <c r="I12" s="60"/>
      <c r="J12" s="60"/>
      <c r="K12" s="60"/>
    </row>
    <row r="13" spans="1:14" s="8" customFormat="1" ht="12.75" x14ac:dyDescent="0.2"/>
    <row r="14" spans="1:14" s="8" customFormat="1" ht="12.75" x14ac:dyDescent="0.2"/>
    <row r="15" spans="1:14" s="8" customFormat="1" ht="12.75" x14ac:dyDescent="0.2"/>
    <row r="16" spans="1:14" s="8" customFormat="1" ht="12.75" x14ac:dyDescent="0.2"/>
    <row r="17" s="8" customFormat="1" ht="12.75" x14ac:dyDescent="0.2"/>
    <row r="18" s="8" customFormat="1" ht="12.75" x14ac:dyDescent="0.2"/>
    <row r="19" s="8" customFormat="1" ht="12.75" x14ac:dyDescent="0.2"/>
  </sheetData>
  <sheetProtection sheet="1" objects="1" scenarios="1"/>
  <mergeCells count="12">
    <mergeCell ref="A12:K12"/>
    <mergeCell ref="B7:K7"/>
    <mergeCell ref="B8:K8"/>
    <mergeCell ref="B9:K9"/>
    <mergeCell ref="B10:K10"/>
    <mergeCell ref="B11:K11"/>
    <mergeCell ref="A1:K1"/>
    <mergeCell ref="A2:K2"/>
    <mergeCell ref="A3:K3"/>
    <mergeCell ref="A5:K5"/>
    <mergeCell ref="B6:K6"/>
    <mergeCell ref="A4:K4"/>
  </mergeCells>
  <dataValidations count="2">
    <dataValidation type="list" operator="equal" allowBlank="1" showInputMessage="1" showErrorMessage="1" sqref="A6" xr:uid="{7BF7C7F1-0413-449A-91DA-A2CC7B80A64C}">
      <formula1>"X"</formula1>
    </dataValidation>
    <dataValidation type="list" allowBlank="1" showInputMessage="1" showErrorMessage="1" sqref="A7:A11" xr:uid="{D162247C-DAEF-48AB-9DEC-AF337B6B8E95}">
      <formula1>"X"</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5DE5-A5ED-46D1-91F8-47ED072A3C70}">
  <dimension ref="A1:K21"/>
  <sheetViews>
    <sheetView workbookViewId="0">
      <selection activeCell="A3" sqref="A3"/>
    </sheetView>
  </sheetViews>
  <sheetFormatPr defaultRowHeight="15" x14ac:dyDescent="0.25"/>
  <cols>
    <col min="1" max="1" width="30.7109375" customWidth="1"/>
  </cols>
  <sheetData>
    <row r="1" spans="1:11" ht="18" customHeight="1" thickBot="1" x14ac:dyDescent="0.35">
      <c r="A1" s="70" t="s">
        <v>21</v>
      </c>
      <c r="B1" s="70"/>
      <c r="C1" s="70"/>
      <c r="D1" s="70"/>
      <c r="E1" s="70"/>
      <c r="F1" s="70"/>
      <c r="G1" s="70"/>
      <c r="H1" s="70"/>
      <c r="I1" s="11"/>
      <c r="J1" s="11"/>
      <c r="K1" s="11"/>
    </row>
    <row r="2" spans="1:11" x14ac:dyDescent="0.25">
      <c r="A2" s="12" t="s">
        <v>22</v>
      </c>
      <c r="B2" s="71"/>
      <c r="C2" s="71"/>
      <c r="D2" s="71"/>
      <c r="E2" s="14"/>
      <c r="F2" s="67"/>
      <c r="G2" s="67"/>
      <c r="H2" s="68"/>
    </row>
    <row r="3" spans="1:11" x14ac:dyDescent="0.25">
      <c r="A3" s="12" t="s">
        <v>23</v>
      </c>
      <c r="B3" s="66"/>
      <c r="C3" s="66"/>
      <c r="D3" s="66"/>
      <c r="E3" s="14"/>
      <c r="F3" s="67"/>
      <c r="G3" s="67"/>
      <c r="H3" s="68"/>
    </row>
    <row r="4" spans="1:11" x14ac:dyDescent="0.25">
      <c r="A4" s="12" t="s">
        <v>24</v>
      </c>
      <c r="B4" s="66"/>
      <c r="C4" s="66"/>
      <c r="D4" s="66"/>
      <c r="E4" s="14"/>
      <c r="F4" s="67"/>
      <c r="G4" s="67"/>
      <c r="H4" s="68"/>
    </row>
    <row r="5" spans="1:11" x14ac:dyDescent="0.25">
      <c r="A5" s="12" t="s">
        <v>25</v>
      </c>
      <c r="B5" s="66"/>
      <c r="C5" s="66"/>
      <c r="D5" s="66"/>
      <c r="E5" s="14" t="s">
        <v>26</v>
      </c>
      <c r="F5" s="64"/>
      <c r="G5" s="64"/>
      <c r="H5" s="69"/>
    </row>
    <row r="6" spans="1:11" x14ac:dyDescent="0.25">
      <c r="A6" s="12" t="s">
        <v>27</v>
      </c>
      <c r="B6" s="66"/>
      <c r="C6" s="66"/>
      <c r="D6" s="66"/>
      <c r="E6" s="14"/>
      <c r="F6" s="67"/>
      <c r="G6" s="67"/>
      <c r="H6" s="68"/>
    </row>
    <row r="7" spans="1:11" ht="15" customHeight="1" x14ac:dyDescent="0.25">
      <c r="A7" s="13" t="s">
        <v>28</v>
      </c>
      <c r="B7" s="66"/>
      <c r="C7" s="66"/>
      <c r="D7" s="66"/>
      <c r="E7" s="14"/>
      <c r="F7" s="67"/>
      <c r="G7" s="67"/>
      <c r="H7" s="68"/>
    </row>
    <row r="8" spans="1:11" ht="15" customHeight="1" x14ac:dyDescent="0.25">
      <c r="A8" s="13" t="s">
        <v>29</v>
      </c>
      <c r="B8" s="66"/>
      <c r="C8" s="66"/>
      <c r="D8" s="66"/>
      <c r="E8" s="14"/>
      <c r="F8" s="67"/>
      <c r="G8" s="67"/>
      <c r="H8" s="68"/>
    </row>
    <row r="9" spans="1:11" ht="15" customHeight="1" x14ac:dyDescent="0.25">
      <c r="A9" s="51" t="s">
        <v>809</v>
      </c>
      <c r="B9" s="64"/>
      <c r="C9" s="65"/>
      <c r="D9" s="66"/>
      <c r="E9" s="14"/>
      <c r="F9" s="67"/>
      <c r="G9" s="67"/>
      <c r="H9" s="68"/>
    </row>
    <row r="10" spans="1:11" ht="15" customHeight="1" x14ac:dyDescent="0.25">
      <c r="A10" s="13" t="s">
        <v>30</v>
      </c>
      <c r="B10" s="66"/>
      <c r="C10" s="66"/>
      <c r="D10" s="66"/>
      <c r="E10" s="14"/>
      <c r="F10" s="67"/>
      <c r="G10" s="67"/>
      <c r="H10" s="68"/>
    </row>
    <row r="11" spans="1:11" ht="15" customHeight="1" x14ac:dyDescent="0.25">
      <c r="A11" s="13" t="s">
        <v>31</v>
      </c>
      <c r="B11" s="66"/>
      <c r="C11" s="66"/>
      <c r="D11" s="66"/>
      <c r="E11" s="14"/>
      <c r="F11" s="67"/>
      <c r="G11" s="67"/>
      <c r="H11" s="68"/>
    </row>
    <row r="12" spans="1:11" ht="15" customHeight="1" x14ac:dyDescent="0.25">
      <c r="A12" s="13" t="s">
        <v>32</v>
      </c>
      <c r="B12" s="66"/>
      <c r="C12" s="66"/>
      <c r="D12" s="66"/>
      <c r="E12" s="14" t="s">
        <v>33</v>
      </c>
      <c r="F12" s="64"/>
      <c r="G12" s="64"/>
      <c r="H12" s="69"/>
    </row>
    <row r="13" spans="1:11" x14ac:dyDescent="0.25">
      <c r="A13" s="13" t="s">
        <v>34</v>
      </c>
      <c r="B13" s="66"/>
      <c r="C13" s="66"/>
      <c r="D13" s="66"/>
      <c r="E13" s="14"/>
      <c r="F13" s="67"/>
      <c r="G13" s="67"/>
      <c r="H13" s="68"/>
    </row>
    <row r="14" spans="1:11" x14ac:dyDescent="0.25">
      <c r="A14" s="13" t="s">
        <v>35</v>
      </c>
      <c r="B14" s="66"/>
      <c r="C14" s="66"/>
      <c r="D14" s="66"/>
      <c r="E14" s="14"/>
      <c r="F14" s="67"/>
      <c r="G14" s="67"/>
      <c r="H14" s="68"/>
    </row>
    <row r="15" spans="1:11" x14ac:dyDescent="0.25">
      <c r="A15" s="13" t="s">
        <v>36</v>
      </c>
      <c r="B15" s="74"/>
      <c r="C15" s="74"/>
      <c r="D15" s="74"/>
      <c r="E15" s="14"/>
      <c r="F15" s="67"/>
      <c r="G15" s="67"/>
      <c r="H15" s="68"/>
    </row>
    <row r="16" spans="1:11" x14ac:dyDescent="0.25">
      <c r="A16" s="18" t="s">
        <v>32</v>
      </c>
      <c r="B16" s="69"/>
      <c r="C16" s="69"/>
      <c r="D16" s="69"/>
      <c r="E16" s="16" t="s">
        <v>33</v>
      </c>
      <c r="F16" s="69"/>
      <c r="G16" s="69"/>
      <c r="H16" s="69"/>
    </row>
    <row r="17" spans="1:8" x14ac:dyDescent="0.25">
      <c r="A17" s="17" t="s">
        <v>34</v>
      </c>
      <c r="B17" s="69"/>
      <c r="C17" s="69"/>
      <c r="D17" s="69"/>
      <c r="E17" s="16"/>
      <c r="F17" s="67"/>
      <c r="G17" s="67"/>
      <c r="H17" s="68"/>
    </row>
    <row r="18" spans="1:8" x14ac:dyDescent="0.25">
      <c r="A18" s="75"/>
      <c r="B18" s="75"/>
      <c r="C18" s="75"/>
      <c r="D18" s="75"/>
      <c r="E18" s="75"/>
      <c r="F18" s="75"/>
      <c r="G18" s="75"/>
      <c r="H18" s="75"/>
    </row>
    <row r="19" spans="1:8" ht="53.25" customHeight="1" x14ac:dyDescent="0.25">
      <c r="A19" s="73" t="s">
        <v>810</v>
      </c>
      <c r="B19" s="73"/>
      <c r="C19" s="73"/>
      <c r="D19" s="73"/>
      <c r="E19" s="73"/>
      <c r="F19" s="73"/>
      <c r="G19" s="73"/>
      <c r="H19" s="73"/>
    </row>
    <row r="20" spans="1:8" x14ac:dyDescent="0.25">
      <c r="A20" s="15" t="s">
        <v>37</v>
      </c>
      <c r="B20" s="72"/>
      <c r="C20" s="72"/>
      <c r="D20" s="72"/>
      <c r="E20" s="72"/>
      <c r="F20" s="15" t="s">
        <v>38</v>
      </c>
      <c r="G20" s="72"/>
      <c r="H20" s="72"/>
    </row>
    <row r="21" spans="1:8" x14ac:dyDescent="0.25">
      <c r="A21" s="15" t="s">
        <v>39</v>
      </c>
      <c r="B21" s="72"/>
      <c r="C21" s="72"/>
      <c r="D21" s="72"/>
      <c r="E21" s="72"/>
      <c r="F21" s="15" t="s">
        <v>40</v>
      </c>
      <c r="G21" s="72"/>
      <c r="H21" s="72"/>
    </row>
  </sheetData>
  <sheetProtection algorithmName="SHA-512" hashValue="rnHvO/iiCnuGkeoOputzGSzZuMHnkrSrZ+h06Gwrz6O/dO8mUHnZGhvExr0Wgy9kwynrZfleaozHpVcV5V8c5Q==" saltValue="P86cJPgAwrZXSfqPYjpEvQ==" spinCount="100000" sheet="1" objects="1" scenarios="1"/>
  <mergeCells count="39">
    <mergeCell ref="B6:D6"/>
    <mergeCell ref="B7:D7"/>
    <mergeCell ref="B8:D8"/>
    <mergeCell ref="F6:H6"/>
    <mergeCell ref="B21:E21"/>
    <mergeCell ref="G20:H20"/>
    <mergeCell ref="G21:H21"/>
    <mergeCell ref="A19:H19"/>
    <mergeCell ref="B20:E20"/>
    <mergeCell ref="F16:H16"/>
    <mergeCell ref="F17:H17"/>
    <mergeCell ref="B15:D15"/>
    <mergeCell ref="B16:D16"/>
    <mergeCell ref="A18:H18"/>
    <mergeCell ref="B17:D17"/>
    <mergeCell ref="F7:H7"/>
    <mergeCell ref="A1:H1"/>
    <mergeCell ref="B2:D2"/>
    <mergeCell ref="B3:D3"/>
    <mergeCell ref="B4:D4"/>
    <mergeCell ref="B5:D5"/>
    <mergeCell ref="F2:H2"/>
    <mergeCell ref="F3:H3"/>
    <mergeCell ref="F4:H4"/>
    <mergeCell ref="F5:H5"/>
    <mergeCell ref="F8:H8"/>
    <mergeCell ref="F10:H10"/>
    <mergeCell ref="F11:H11"/>
    <mergeCell ref="F12:H12"/>
    <mergeCell ref="F13:H13"/>
    <mergeCell ref="B9:D9"/>
    <mergeCell ref="F9:H9"/>
    <mergeCell ref="F14:H14"/>
    <mergeCell ref="F15:H15"/>
    <mergeCell ref="B10:D10"/>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51F9-AD9E-433E-9ED8-22E09E5B550E}">
  <dimension ref="A1:AK26"/>
  <sheetViews>
    <sheetView topLeftCell="A6" zoomScale="80" zoomScaleNormal="80" workbookViewId="0">
      <selection activeCell="K16" sqref="K16:L16"/>
    </sheetView>
  </sheetViews>
  <sheetFormatPr defaultColWidth="9.140625" defaultRowHeight="15" x14ac:dyDescent="0.25"/>
  <cols>
    <col min="2" max="37" width="6.28515625" customWidth="1"/>
    <col min="16342" max="16380" width="9.140625" bestFit="1" customWidth="1"/>
  </cols>
  <sheetData>
    <row r="1" spans="1:37" ht="26.25" customHeight="1" thickBot="1" x14ac:dyDescent="0.3">
      <c r="A1" s="88" t="s">
        <v>160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90"/>
    </row>
    <row r="2" spans="1:37" ht="48" customHeight="1" x14ac:dyDescent="0.25">
      <c r="A2" s="87" t="s">
        <v>161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6" customHeight="1" x14ac:dyDescent="0.25">
      <c r="A3" s="27"/>
      <c r="B3" s="93" t="s">
        <v>162</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spans="1:37" ht="30" customHeight="1" x14ac:dyDescent="0.25">
      <c r="A4" s="27"/>
      <c r="B4" s="92" t="s">
        <v>163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row>
    <row r="5" spans="1:37" ht="24" customHeight="1" x14ac:dyDescent="0.25">
      <c r="A5" s="27"/>
      <c r="B5" s="92" t="s">
        <v>164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row>
    <row r="6" spans="1:37" ht="33" customHeight="1" x14ac:dyDescent="0.25">
      <c r="A6" s="27"/>
      <c r="B6" s="93" t="s">
        <v>165</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row>
    <row r="7" spans="1:37" ht="30" customHeight="1" x14ac:dyDescent="0.25">
      <c r="A7" s="27"/>
      <c r="B7" s="92" t="s">
        <v>166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row>
    <row r="8" spans="1:37" ht="40.5" customHeight="1" x14ac:dyDescent="0.25">
      <c r="A8" s="27"/>
      <c r="B8" s="92" t="s">
        <v>167</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row>
    <row r="9" spans="1:37" ht="24" customHeight="1" x14ac:dyDescent="0.25">
      <c r="A9" s="27"/>
      <c r="B9" s="92" t="s">
        <v>168</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row>
    <row r="10" spans="1:37" ht="24" customHeight="1" x14ac:dyDescent="0.25">
      <c r="A10" s="27"/>
      <c r="B10" s="92" t="s">
        <v>169</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37" ht="24" customHeight="1" x14ac:dyDescent="0.25">
      <c r="A11" s="27"/>
      <c r="B11" s="92" t="s">
        <v>170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row>
    <row r="12" spans="1:37" ht="30" customHeight="1" x14ac:dyDescent="0.25">
      <c r="A12" s="27"/>
      <c r="B12" s="93" t="s">
        <v>171</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row>
    <row r="13" spans="1:37" x14ac:dyDescent="0.25">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91" t="s">
        <v>172</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37" ht="40.5" customHeight="1" x14ac:dyDescent="0.25">
      <c r="A15" s="85" t="s">
        <v>173</v>
      </c>
      <c r="B15" s="86"/>
      <c r="C15" s="86"/>
      <c r="D15" s="76" t="s">
        <v>174</v>
      </c>
      <c r="E15" s="77"/>
      <c r="F15" s="78"/>
      <c r="G15" s="76" t="s">
        <v>175</v>
      </c>
      <c r="H15" s="78"/>
      <c r="I15" s="76" t="s">
        <v>176</v>
      </c>
      <c r="J15" s="78"/>
      <c r="K15" s="76" t="s">
        <v>177</v>
      </c>
      <c r="L15" s="78"/>
      <c r="M15" s="85" t="s">
        <v>178</v>
      </c>
      <c r="N15" s="86"/>
      <c r="O15" s="86"/>
      <c r="P15" s="76" t="s">
        <v>179</v>
      </c>
      <c r="Q15" s="77"/>
      <c r="R15" s="77"/>
      <c r="S15" s="77"/>
      <c r="T15" s="77"/>
      <c r="U15" s="77"/>
      <c r="V15" s="77"/>
      <c r="W15" s="78"/>
      <c r="X15" s="85" t="s">
        <v>180</v>
      </c>
      <c r="Y15" s="86"/>
      <c r="Z15" s="86"/>
      <c r="AA15" s="86"/>
      <c r="AB15" s="86"/>
      <c r="AC15" s="86"/>
      <c r="AD15" s="86"/>
      <c r="AE15" s="86"/>
    </row>
    <row r="16" spans="1:37" s="28" customFormat="1" ht="30" customHeight="1" x14ac:dyDescent="0.25">
      <c r="A16" s="84" t="s">
        <v>181</v>
      </c>
      <c r="B16" s="82"/>
      <c r="C16" s="82"/>
      <c r="D16" s="79"/>
      <c r="E16" s="80"/>
      <c r="F16" s="81"/>
      <c r="G16" s="79"/>
      <c r="H16" s="81"/>
      <c r="I16" s="79"/>
      <c r="J16" s="81"/>
      <c r="K16" s="79"/>
      <c r="L16" s="81"/>
      <c r="M16" s="82"/>
      <c r="N16" s="82"/>
      <c r="O16" s="82"/>
      <c r="P16" s="79"/>
      <c r="Q16" s="80"/>
      <c r="R16" s="80"/>
      <c r="S16" s="80"/>
      <c r="T16" s="80"/>
      <c r="U16" s="80"/>
      <c r="V16" s="80"/>
      <c r="W16" s="81"/>
      <c r="X16" s="82"/>
      <c r="Y16" s="82"/>
      <c r="Z16" s="82"/>
      <c r="AA16" s="82"/>
      <c r="AB16" s="82"/>
      <c r="AC16" s="82"/>
      <c r="AD16" s="82"/>
      <c r="AE16" s="82"/>
    </row>
    <row r="17" spans="1:31" s="28" customFormat="1" ht="30" customHeight="1" x14ac:dyDescent="0.25">
      <c r="A17" s="84" t="s">
        <v>182</v>
      </c>
      <c r="B17" s="82"/>
      <c r="C17" s="82"/>
      <c r="D17" s="79"/>
      <c r="E17" s="80"/>
      <c r="F17" s="81"/>
      <c r="G17" s="79"/>
      <c r="H17" s="81"/>
      <c r="I17" s="79"/>
      <c r="J17" s="81"/>
      <c r="K17" s="79"/>
      <c r="L17" s="81"/>
      <c r="M17" s="82"/>
      <c r="N17" s="82"/>
      <c r="O17" s="82"/>
      <c r="P17" s="79"/>
      <c r="Q17" s="80"/>
      <c r="R17" s="80"/>
      <c r="S17" s="80"/>
      <c r="T17" s="80"/>
      <c r="U17" s="80"/>
      <c r="V17" s="80"/>
      <c r="W17" s="81"/>
      <c r="X17" s="82"/>
      <c r="Y17" s="82"/>
      <c r="Z17" s="82"/>
      <c r="AA17" s="82"/>
      <c r="AB17" s="82"/>
      <c r="AC17" s="82"/>
      <c r="AD17" s="82"/>
      <c r="AE17" s="82"/>
    </row>
    <row r="18" spans="1:31" s="28" customFormat="1" ht="30" customHeight="1" x14ac:dyDescent="0.25">
      <c r="A18" s="84"/>
      <c r="B18" s="84"/>
      <c r="C18" s="84"/>
      <c r="D18" s="79"/>
      <c r="E18" s="80"/>
      <c r="F18" s="81"/>
      <c r="G18" s="79"/>
      <c r="H18" s="81"/>
      <c r="I18" s="79"/>
      <c r="J18" s="81"/>
      <c r="K18" s="79"/>
      <c r="L18" s="81"/>
      <c r="M18" s="82"/>
      <c r="N18" s="82"/>
      <c r="O18" s="82"/>
      <c r="P18" s="79"/>
      <c r="Q18" s="80"/>
      <c r="R18" s="80"/>
      <c r="S18" s="80"/>
      <c r="T18" s="80"/>
      <c r="U18" s="80"/>
      <c r="V18" s="80"/>
      <c r="W18" s="81"/>
      <c r="X18" s="82"/>
      <c r="Y18" s="82"/>
      <c r="Z18" s="82"/>
      <c r="AA18" s="82"/>
      <c r="AB18" s="82"/>
      <c r="AC18" s="82"/>
      <c r="AD18" s="82"/>
      <c r="AE18" s="82"/>
    </row>
    <row r="19" spans="1:31" s="28" customFormat="1" ht="30" customHeight="1" x14ac:dyDescent="0.25">
      <c r="A19" s="82"/>
      <c r="B19" s="82"/>
      <c r="C19" s="82"/>
      <c r="D19" s="79"/>
      <c r="E19" s="80"/>
      <c r="F19" s="81"/>
      <c r="G19" s="79"/>
      <c r="H19" s="81"/>
      <c r="I19" s="79"/>
      <c r="J19" s="81"/>
      <c r="K19" s="79"/>
      <c r="L19" s="81"/>
      <c r="M19" s="82"/>
      <c r="N19" s="82"/>
      <c r="O19" s="82"/>
      <c r="P19" s="79"/>
      <c r="Q19" s="80"/>
      <c r="R19" s="80"/>
      <c r="S19" s="80"/>
      <c r="T19" s="80"/>
      <c r="U19" s="80"/>
      <c r="V19" s="80"/>
      <c r="W19" s="81"/>
      <c r="X19" s="82"/>
      <c r="Y19" s="82"/>
      <c r="Z19" s="82"/>
      <c r="AA19" s="82"/>
      <c r="AB19" s="82"/>
      <c r="AC19" s="82"/>
      <c r="AD19" s="82"/>
      <c r="AE19" s="82"/>
    </row>
    <row r="20" spans="1:31" s="28" customFormat="1" ht="30" customHeight="1" x14ac:dyDescent="0.25">
      <c r="A20" s="82"/>
      <c r="B20" s="82"/>
      <c r="C20" s="82"/>
      <c r="D20" s="79"/>
      <c r="E20" s="80"/>
      <c r="F20" s="81"/>
      <c r="G20" s="79"/>
      <c r="H20" s="81"/>
      <c r="I20" s="79"/>
      <c r="J20" s="81"/>
      <c r="K20" s="79"/>
      <c r="L20" s="81"/>
      <c r="M20" s="82"/>
      <c r="N20" s="82"/>
      <c r="O20" s="82"/>
      <c r="P20" s="79"/>
      <c r="Q20" s="80"/>
      <c r="R20" s="80"/>
      <c r="S20" s="80"/>
      <c r="T20" s="80"/>
      <c r="U20" s="80"/>
      <c r="V20" s="80"/>
      <c r="W20" s="81"/>
      <c r="X20" s="82"/>
      <c r="Y20" s="82"/>
      <c r="Z20" s="82"/>
      <c r="AA20" s="82"/>
      <c r="AB20" s="82"/>
      <c r="AC20" s="82"/>
      <c r="AD20" s="82"/>
      <c r="AE20" s="82"/>
    </row>
    <row r="21" spans="1:31" s="28" customFormat="1" ht="30" customHeight="1" x14ac:dyDescent="0.25">
      <c r="A21" s="82"/>
      <c r="B21" s="82"/>
      <c r="C21" s="82"/>
      <c r="D21" s="79"/>
      <c r="E21" s="80"/>
      <c r="F21" s="81"/>
      <c r="G21" s="79"/>
      <c r="H21" s="81"/>
      <c r="I21" s="79"/>
      <c r="J21" s="81"/>
      <c r="K21" s="79"/>
      <c r="L21" s="81"/>
      <c r="M21" s="82"/>
      <c r="N21" s="82"/>
      <c r="O21" s="82"/>
      <c r="P21" s="79"/>
      <c r="Q21" s="80"/>
      <c r="R21" s="80"/>
      <c r="S21" s="80"/>
      <c r="T21" s="80"/>
      <c r="U21" s="80"/>
      <c r="V21" s="80"/>
      <c r="W21" s="81"/>
      <c r="X21" s="82"/>
      <c r="Y21" s="82"/>
      <c r="Z21" s="82"/>
      <c r="AA21" s="82"/>
      <c r="AB21" s="82"/>
      <c r="AC21" s="82"/>
      <c r="AD21" s="82"/>
      <c r="AE21" s="82"/>
    </row>
    <row r="22" spans="1:31" s="28" customFormat="1" ht="30" customHeight="1" x14ac:dyDescent="0.25">
      <c r="A22" s="82"/>
      <c r="B22" s="82"/>
      <c r="C22" s="82"/>
      <c r="D22" s="79"/>
      <c r="E22" s="80"/>
      <c r="F22" s="81"/>
      <c r="G22" s="79"/>
      <c r="H22" s="81"/>
      <c r="I22" s="79"/>
      <c r="J22" s="81"/>
      <c r="K22" s="79"/>
      <c r="L22" s="81"/>
      <c r="M22" s="82"/>
      <c r="N22" s="82"/>
      <c r="O22" s="82"/>
      <c r="P22" s="79"/>
      <c r="Q22" s="80"/>
      <c r="R22" s="80"/>
      <c r="S22" s="80"/>
      <c r="T22" s="80"/>
      <c r="U22" s="80"/>
      <c r="V22" s="80"/>
      <c r="W22" s="81"/>
      <c r="X22" s="82"/>
      <c r="Y22" s="82"/>
      <c r="Z22" s="82"/>
      <c r="AA22" s="82"/>
      <c r="AB22" s="82"/>
      <c r="AC22" s="82"/>
      <c r="AD22" s="82"/>
      <c r="AE22" s="82"/>
    </row>
    <row r="23" spans="1:31" s="28" customFormat="1" ht="30" customHeight="1" x14ac:dyDescent="0.25">
      <c r="A23" s="82"/>
      <c r="B23" s="82"/>
      <c r="C23" s="82"/>
      <c r="D23" s="79"/>
      <c r="E23" s="80"/>
      <c r="F23" s="81"/>
      <c r="G23" s="79"/>
      <c r="H23" s="81"/>
      <c r="I23" s="79"/>
      <c r="J23" s="81"/>
      <c r="K23" s="79"/>
      <c r="L23" s="81"/>
      <c r="M23" s="82"/>
      <c r="N23" s="82"/>
      <c r="O23" s="82"/>
      <c r="P23" s="79"/>
      <c r="Q23" s="80"/>
      <c r="R23" s="80"/>
      <c r="S23" s="80"/>
      <c r="T23" s="80"/>
      <c r="U23" s="80"/>
      <c r="V23" s="80"/>
      <c r="W23" s="81"/>
      <c r="X23" s="82"/>
      <c r="Y23" s="82"/>
      <c r="Z23" s="82"/>
      <c r="AA23" s="82"/>
      <c r="AB23" s="82"/>
      <c r="AC23" s="82"/>
      <c r="AD23" s="82"/>
      <c r="AE23" s="82"/>
    </row>
    <row r="24" spans="1:31" s="28" customFormat="1" ht="30" customHeight="1" x14ac:dyDescent="0.25">
      <c r="A24" s="82"/>
      <c r="B24" s="82"/>
      <c r="C24" s="82"/>
      <c r="D24" s="79"/>
      <c r="E24" s="80"/>
      <c r="F24" s="81"/>
      <c r="G24" s="79"/>
      <c r="H24" s="81"/>
      <c r="I24" s="79"/>
      <c r="J24" s="81"/>
      <c r="K24" s="79"/>
      <c r="L24" s="81"/>
      <c r="M24" s="82"/>
      <c r="N24" s="82"/>
      <c r="O24" s="82"/>
      <c r="P24" s="79"/>
      <c r="Q24" s="80"/>
      <c r="R24" s="80"/>
      <c r="S24" s="80"/>
      <c r="T24" s="80"/>
      <c r="U24" s="80"/>
      <c r="V24" s="80"/>
      <c r="W24" s="81"/>
      <c r="X24" s="82"/>
      <c r="Y24" s="82"/>
      <c r="Z24" s="82"/>
      <c r="AA24" s="82"/>
      <c r="AB24" s="82"/>
      <c r="AC24" s="82"/>
      <c r="AD24" s="82"/>
      <c r="AE24" s="82"/>
    </row>
    <row r="25" spans="1:31" s="28" customFormat="1" ht="30" customHeight="1" x14ac:dyDescent="0.25">
      <c r="A25" s="82"/>
      <c r="B25" s="82"/>
      <c r="C25" s="82"/>
      <c r="D25" s="79"/>
      <c r="E25" s="80"/>
      <c r="F25" s="81"/>
      <c r="G25" s="79"/>
      <c r="H25" s="81"/>
      <c r="I25" s="79"/>
      <c r="J25" s="81"/>
      <c r="K25" s="79"/>
      <c r="L25" s="81"/>
      <c r="M25" s="82"/>
      <c r="N25" s="82"/>
      <c r="O25" s="82"/>
      <c r="P25" s="79"/>
      <c r="Q25" s="80"/>
      <c r="R25" s="80"/>
      <c r="S25" s="80"/>
      <c r="T25" s="80"/>
      <c r="U25" s="80"/>
      <c r="V25" s="80"/>
      <c r="W25" s="81"/>
      <c r="X25" s="82"/>
      <c r="Y25" s="82"/>
      <c r="Z25" s="82"/>
      <c r="AA25" s="82"/>
      <c r="AB25" s="82"/>
      <c r="AC25" s="82"/>
      <c r="AD25" s="82"/>
      <c r="AE25" s="82"/>
    </row>
    <row r="26" spans="1:31" s="28" customFormat="1" ht="30" customHeight="1" x14ac:dyDescent="0.25">
      <c r="A26" s="82"/>
      <c r="B26" s="82"/>
      <c r="C26" s="82"/>
      <c r="D26" s="79"/>
      <c r="E26" s="80"/>
      <c r="F26" s="81"/>
      <c r="G26" s="79"/>
      <c r="H26" s="81"/>
      <c r="I26" s="79"/>
      <c r="J26" s="81"/>
      <c r="K26" s="79"/>
      <c r="L26" s="81"/>
      <c r="M26" s="82"/>
      <c r="N26" s="82"/>
      <c r="O26" s="82"/>
      <c r="P26" s="79"/>
      <c r="Q26" s="80"/>
      <c r="R26" s="80"/>
      <c r="S26" s="80"/>
      <c r="T26" s="80"/>
      <c r="U26" s="80"/>
      <c r="V26" s="80"/>
      <c r="W26" s="81"/>
      <c r="X26" s="82"/>
      <c r="Y26" s="82"/>
      <c r="Z26" s="82"/>
      <c r="AA26" s="82"/>
      <c r="AB26" s="82"/>
      <c r="AC26" s="82"/>
      <c r="AD26" s="82"/>
      <c r="AE26" s="82"/>
    </row>
  </sheetData>
  <sheetProtection algorithmName="SHA-512" hashValue="dMkTKT3zz8cSjLbF9xGmX6vFH27yJwCv+3Ezkc5e9asduAcPlHCENXq3ZZxlgqIiqJJlH86Bb5TWXcYUrMihBg==" saltValue="vf0kz5uBTa6Tuq15Ugqs0A==" spinCount="100000" sheet="1" objects="1" scenarios="1"/>
  <mergeCells count="110">
    <mergeCell ref="A20:C20"/>
    <mergeCell ref="X20:AE20"/>
    <mergeCell ref="M20:O20"/>
    <mergeCell ref="K20:L20"/>
    <mergeCell ref="A2:AK2"/>
    <mergeCell ref="A1:AK1"/>
    <mergeCell ref="A15:C15"/>
    <mergeCell ref="A14:AK14"/>
    <mergeCell ref="B7:AK7"/>
    <mergeCell ref="B8:AK8"/>
    <mergeCell ref="B3:AK3"/>
    <mergeCell ref="B4:AK4"/>
    <mergeCell ref="B5:AK5"/>
    <mergeCell ref="B9:AK9"/>
    <mergeCell ref="B10:AK10"/>
    <mergeCell ref="B11:AK11"/>
    <mergeCell ref="B12:AK12"/>
    <mergeCell ref="B6:AK6"/>
    <mergeCell ref="D15:F15"/>
    <mergeCell ref="D16:F16"/>
    <mergeCell ref="D17:F17"/>
    <mergeCell ref="D18:F18"/>
    <mergeCell ref="D19:F19"/>
    <mergeCell ref="D20:F20"/>
    <mergeCell ref="A21:C21"/>
    <mergeCell ref="M21:O21"/>
    <mergeCell ref="X21:AE21"/>
    <mergeCell ref="K21:L21"/>
    <mergeCell ref="A13:AK13"/>
    <mergeCell ref="A16:C16"/>
    <mergeCell ref="X15:AE15"/>
    <mergeCell ref="X16:AE16"/>
    <mergeCell ref="M15:O15"/>
    <mergeCell ref="M16:O16"/>
    <mergeCell ref="K15:L15"/>
    <mergeCell ref="K16:L16"/>
    <mergeCell ref="A17:C17"/>
    <mergeCell ref="X17:AE17"/>
    <mergeCell ref="M17:O17"/>
    <mergeCell ref="K17:L17"/>
    <mergeCell ref="A18:C18"/>
    <mergeCell ref="X18:AE18"/>
    <mergeCell ref="M18:O18"/>
    <mergeCell ref="K18:L18"/>
    <mergeCell ref="A19:C19"/>
    <mergeCell ref="X19:AE19"/>
    <mergeCell ref="M19:O19"/>
    <mergeCell ref="K19:L19"/>
    <mergeCell ref="A23:C23"/>
    <mergeCell ref="M23:O23"/>
    <mergeCell ref="X23:AE23"/>
    <mergeCell ref="G23:H23"/>
    <mergeCell ref="K23:L23"/>
    <mergeCell ref="A22:C22"/>
    <mergeCell ref="M22:O22"/>
    <mergeCell ref="X22:AE22"/>
    <mergeCell ref="G22:H22"/>
    <mergeCell ref="K22:L22"/>
    <mergeCell ref="A26:C26"/>
    <mergeCell ref="M26:O26"/>
    <mergeCell ref="X26:AE26"/>
    <mergeCell ref="A25:C25"/>
    <mergeCell ref="M25:O25"/>
    <mergeCell ref="X25:AE25"/>
    <mergeCell ref="D25:F25"/>
    <mergeCell ref="A24:C24"/>
    <mergeCell ref="M24:O24"/>
    <mergeCell ref="X24:AE24"/>
    <mergeCell ref="D24:F24"/>
    <mergeCell ref="I24:J24"/>
    <mergeCell ref="I25:J25"/>
    <mergeCell ref="I26:J26"/>
    <mergeCell ref="G24:H24"/>
    <mergeCell ref="G25:H25"/>
    <mergeCell ref="G26:H26"/>
    <mergeCell ref="D26:F26"/>
    <mergeCell ref="K24:L24"/>
    <mergeCell ref="K25:L25"/>
    <mergeCell ref="K26:L26"/>
    <mergeCell ref="P24:W24"/>
    <mergeCell ref="P25:W25"/>
    <mergeCell ref="P26:W26"/>
    <mergeCell ref="D21:F21"/>
    <mergeCell ref="D22:F22"/>
    <mergeCell ref="D23:F23"/>
    <mergeCell ref="G15:H15"/>
    <mergeCell ref="G16:H16"/>
    <mergeCell ref="G17:H17"/>
    <mergeCell ref="G18:H18"/>
    <mergeCell ref="G19:H19"/>
    <mergeCell ref="G20:H20"/>
    <mergeCell ref="G21:H21"/>
    <mergeCell ref="I15:J15"/>
    <mergeCell ref="I16:J16"/>
    <mergeCell ref="I17:J17"/>
    <mergeCell ref="I18:J18"/>
    <mergeCell ref="I19:J19"/>
    <mergeCell ref="I20:J20"/>
    <mergeCell ref="I21:J21"/>
    <mergeCell ref="I22:J22"/>
    <mergeCell ref="I23:J23"/>
    <mergeCell ref="P15:W15"/>
    <mergeCell ref="P16:W16"/>
    <mergeCell ref="P17:W17"/>
    <mergeCell ref="P18:W18"/>
    <mergeCell ref="P19:W19"/>
    <mergeCell ref="P20:W20"/>
    <mergeCell ref="P21:W21"/>
    <mergeCell ref="P22:W22"/>
    <mergeCell ref="P23:W23"/>
  </mergeCells>
  <dataValidations count="1">
    <dataValidation type="list" allowBlank="1" showInputMessage="1" showErrorMessage="1" sqref="A3:A12" xr:uid="{3B5FA610-5D46-405C-BEC7-229793F381B8}">
      <formula1>"X"</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6A80-A7E3-4D75-A153-CA46FD54E052}">
  <dimension ref="A1:H16"/>
  <sheetViews>
    <sheetView workbookViewId="0">
      <selection activeCell="A2" sqref="A2:H2"/>
    </sheetView>
  </sheetViews>
  <sheetFormatPr defaultRowHeight="15" x14ac:dyDescent="0.25"/>
  <cols>
    <col min="1" max="1" width="30.5703125" customWidth="1"/>
    <col min="5" max="5" width="19.140625" customWidth="1"/>
  </cols>
  <sheetData>
    <row r="1" spans="1:8" ht="20.25" customHeight="1" x14ac:dyDescent="0.3">
      <c r="A1" s="70" t="s">
        <v>183</v>
      </c>
      <c r="B1" s="96"/>
      <c r="C1" s="96"/>
      <c r="D1" s="96"/>
      <c r="E1" s="96"/>
      <c r="F1" s="96"/>
      <c r="G1" s="96"/>
      <c r="H1" s="97"/>
    </row>
    <row r="2" spans="1:8" ht="60" customHeight="1" x14ac:dyDescent="0.25">
      <c r="A2" s="103" t="s">
        <v>812</v>
      </c>
      <c r="B2" s="104"/>
      <c r="C2" s="104"/>
      <c r="D2" s="104"/>
      <c r="E2" s="104"/>
      <c r="F2" s="104"/>
      <c r="G2" s="104"/>
      <c r="H2" s="104"/>
    </row>
    <row r="3" spans="1:8" x14ac:dyDescent="0.25">
      <c r="A3" s="22" t="s">
        <v>184</v>
      </c>
      <c r="B3" s="98"/>
      <c r="C3" s="98"/>
      <c r="D3" s="98"/>
      <c r="E3" s="22" t="s">
        <v>185</v>
      </c>
      <c r="F3" s="99" t="e">
        <f>VLOOKUP(B3,'Base Funding'!$A$2:$E$540,5,FALSE)</f>
        <v>#N/A</v>
      </c>
      <c r="G3" s="99"/>
      <c r="H3" s="99"/>
    </row>
    <row r="4" spans="1:8" x14ac:dyDescent="0.25">
      <c r="A4" s="22" t="s">
        <v>186</v>
      </c>
      <c r="B4" s="100" t="e">
        <f>VLOOKUP(B3,'Base Funding'!$A$2:$E$540,3,FALSE)</f>
        <v>#N/A</v>
      </c>
      <c r="C4" s="101"/>
      <c r="D4" s="102"/>
      <c r="E4" s="22" t="s">
        <v>187</v>
      </c>
      <c r="F4" s="105">
        <f>IF(B5&gt;50,500000,B5*10000)</f>
        <v>0</v>
      </c>
      <c r="G4" s="105"/>
      <c r="H4" s="105"/>
    </row>
    <row r="5" spans="1:8" ht="25.5" x14ac:dyDescent="0.25">
      <c r="A5" s="34" t="s">
        <v>188</v>
      </c>
      <c r="B5" s="94"/>
      <c r="C5" s="94"/>
      <c r="D5" s="94"/>
      <c r="E5" s="22" t="s">
        <v>189</v>
      </c>
      <c r="F5" s="95" t="e">
        <f>F3+F4</f>
        <v>#N/A</v>
      </c>
      <c r="G5" s="95"/>
      <c r="H5" s="95"/>
    </row>
    <row r="6" spans="1:8" x14ac:dyDescent="0.25">
      <c r="A6" s="19"/>
      <c r="B6" s="19"/>
      <c r="C6" s="19"/>
      <c r="D6" s="19"/>
      <c r="E6" s="19"/>
      <c r="F6" s="19"/>
      <c r="G6" s="19"/>
      <c r="H6" s="19"/>
    </row>
    <row r="7" spans="1:8" x14ac:dyDescent="0.25">
      <c r="A7" s="20"/>
      <c r="B7" s="19"/>
      <c r="C7" s="19"/>
      <c r="D7" s="19"/>
      <c r="E7" s="19"/>
      <c r="F7" s="19"/>
      <c r="G7" s="19"/>
      <c r="H7" s="19"/>
    </row>
    <row r="8" spans="1:8" x14ac:dyDescent="0.25">
      <c r="A8" s="20"/>
      <c r="B8" s="19"/>
      <c r="C8" s="19"/>
      <c r="D8" s="19"/>
      <c r="E8" s="19"/>
      <c r="F8" s="19"/>
      <c r="G8" s="19"/>
      <c r="H8" s="19"/>
    </row>
    <row r="9" spans="1:8" x14ac:dyDescent="0.25">
      <c r="A9" s="20"/>
      <c r="B9" s="19"/>
      <c r="C9" s="19"/>
      <c r="D9" s="19"/>
      <c r="E9" s="19"/>
      <c r="F9" s="19"/>
      <c r="G9" s="19"/>
      <c r="H9" s="19"/>
    </row>
    <row r="10" spans="1:8" x14ac:dyDescent="0.25">
      <c r="A10" s="20"/>
      <c r="B10" s="19"/>
      <c r="C10" s="19"/>
      <c r="D10" s="19"/>
      <c r="E10" s="19"/>
      <c r="F10" s="19"/>
      <c r="G10" s="19"/>
      <c r="H10" s="19"/>
    </row>
    <row r="11" spans="1:8" x14ac:dyDescent="0.25">
      <c r="A11" s="20"/>
      <c r="B11" s="19"/>
      <c r="C11" s="19"/>
      <c r="D11" s="19"/>
      <c r="E11" s="19"/>
      <c r="F11" s="19"/>
      <c r="G11" s="19"/>
      <c r="H11" s="19"/>
    </row>
    <row r="12" spans="1:8" x14ac:dyDescent="0.25">
      <c r="A12" s="20"/>
      <c r="B12" s="19"/>
      <c r="C12" s="19"/>
      <c r="D12" s="19"/>
      <c r="E12" s="19"/>
      <c r="F12" s="19"/>
      <c r="G12" s="19"/>
      <c r="H12" s="19"/>
    </row>
    <row r="13" spans="1:8" x14ac:dyDescent="0.25">
      <c r="A13" s="20"/>
      <c r="B13" s="19"/>
      <c r="C13" s="19"/>
      <c r="D13" s="19"/>
      <c r="E13" s="19"/>
      <c r="F13" s="19"/>
      <c r="G13" s="19"/>
      <c r="H13" s="19"/>
    </row>
    <row r="14" spans="1:8" x14ac:dyDescent="0.25">
      <c r="A14" s="20"/>
      <c r="B14" s="19"/>
      <c r="C14" s="19"/>
      <c r="D14" s="19"/>
      <c r="E14" s="19"/>
      <c r="F14" s="19"/>
      <c r="G14" s="19"/>
      <c r="H14" s="19"/>
    </row>
    <row r="15" spans="1:8" x14ac:dyDescent="0.25">
      <c r="A15" s="20"/>
      <c r="B15" s="19"/>
      <c r="C15" s="19"/>
      <c r="D15" s="19"/>
      <c r="E15" s="19"/>
      <c r="F15" s="19"/>
      <c r="G15" s="19"/>
      <c r="H15" s="19"/>
    </row>
    <row r="16" spans="1:8" x14ac:dyDescent="0.25">
      <c r="A16" s="20"/>
      <c r="B16" s="19"/>
      <c r="C16" s="19"/>
      <c r="D16" s="19"/>
      <c r="E16" s="19"/>
      <c r="F16" s="19"/>
      <c r="G16" s="19"/>
      <c r="H16" s="19"/>
    </row>
  </sheetData>
  <sheetProtection algorithmName="SHA-512" hashValue="RloqpJg2CplLCIAVrZHj5lAukT2eOQyz5H/cecr9tfOe0egkbrRR3b20e1C2Ro7pU/pVSWA/hPpI2QlH/Dn9Jg==" saltValue="FOt6H0h8+j0tXnmGUIHMBg==" spinCount="100000" sheet="1" objects="1" scenarios="1"/>
  <mergeCells count="8">
    <mergeCell ref="B5:D5"/>
    <mergeCell ref="F5:H5"/>
    <mergeCell ref="A1:H1"/>
    <mergeCell ref="B3:D3"/>
    <mergeCell ref="F3:H3"/>
    <mergeCell ref="B4:D4"/>
    <mergeCell ref="A2:H2"/>
    <mergeCell ref="F4:H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47EDBD4-2FA0-4FD1-BB27-729756BD6371}">
          <x14:formula1>
            <xm:f>'Base Funding'!$A$2:$A$540</xm:f>
          </x14:formula1>
          <xm:sqref>B3:D3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902C-6342-4812-9BA8-A9ED33E740EB}">
  <dimension ref="A1:I540"/>
  <sheetViews>
    <sheetView workbookViewId="0">
      <selection activeCell="I13" sqref="I13"/>
    </sheetView>
  </sheetViews>
  <sheetFormatPr defaultRowHeight="15" x14ac:dyDescent="0.25"/>
  <cols>
    <col min="1" max="1" width="23.7109375" customWidth="1"/>
    <col min="2" max="2" width="22.85546875" customWidth="1"/>
    <col min="3" max="3" width="28.42578125" customWidth="1"/>
    <col min="4" max="4" width="13.42578125" customWidth="1"/>
    <col min="5" max="5" width="18.28515625" customWidth="1"/>
    <col min="7" max="7" width="17.42578125" customWidth="1"/>
    <col min="8" max="8" width="16.140625" customWidth="1"/>
    <col min="9" max="9" width="17.85546875" customWidth="1"/>
    <col min="10" max="10" width="17.42578125" customWidth="1"/>
    <col min="12" max="12" width="20.140625" customWidth="1"/>
    <col min="13" max="13" width="18.85546875" customWidth="1"/>
  </cols>
  <sheetData>
    <row r="1" spans="1:9" x14ac:dyDescent="0.25">
      <c r="A1" s="21" t="s">
        <v>190</v>
      </c>
      <c r="B1" s="21" t="s">
        <v>27</v>
      </c>
      <c r="C1" s="21" t="s">
        <v>191</v>
      </c>
      <c r="D1" s="21" t="s">
        <v>793</v>
      </c>
      <c r="E1" s="21" t="s">
        <v>794</v>
      </c>
      <c r="G1" s="21" t="s">
        <v>806</v>
      </c>
      <c r="H1" t="s">
        <v>793</v>
      </c>
      <c r="I1" t="s">
        <v>786</v>
      </c>
    </row>
    <row r="2" spans="1:9" x14ac:dyDescent="0.25">
      <c r="A2" s="44" t="s">
        <v>192</v>
      </c>
      <c r="B2" s="42" t="s">
        <v>193</v>
      </c>
      <c r="C2" s="42" t="s">
        <v>194</v>
      </c>
      <c r="D2" s="47">
        <v>36656</v>
      </c>
      <c r="E2" s="50">
        <f t="shared" ref="E2:E65" si="0">VLOOKUP(D2, $H$2:$I$7, 2, TRUE)</f>
        <v>250000</v>
      </c>
      <c r="G2" s="49" t="s">
        <v>792</v>
      </c>
      <c r="H2" s="49">
        <v>0</v>
      </c>
      <c r="I2" s="39">
        <v>150000</v>
      </c>
    </row>
    <row r="3" spans="1:9" x14ac:dyDescent="0.25">
      <c r="A3" s="44" t="s">
        <v>195</v>
      </c>
      <c r="B3" s="42" t="s">
        <v>196</v>
      </c>
      <c r="C3" s="42" t="s">
        <v>194</v>
      </c>
      <c r="D3" s="47">
        <v>19770</v>
      </c>
      <c r="E3" s="50">
        <f t="shared" si="0"/>
        <v>150000</v>
      </c>
      <c r="G3" s="49" t="s">
        <v>791</v>
      </c>
      <c r="H3" s="40">
        <v>20000</v>
      </c>
      <c r="I3" s="39">
        <v>250000</v>
      </c>
    </row>
    <row r="4" spans="1:9" x14ac:dyDescent="0.25">
      <c r="A4" s="44" t="s">
        <v>197</v>
      </c>
      <c r="B4" s="42" t="s">
        <v>198</v>
      </c>
      <c r="C4" s="42" t="s">
        <v>199</v>
      </c>
      <c r="D4" s="47">
        <v>77287</v>
      </c>
      <c r="E4" s="50">
        <f t="shared" si="0"/>
        <v>500000</v>
      </c>
      <c r="G4" s="49" t="s">
        <v>790</v>
      </c>
      <c r="H4" s="40">
        <v>50000</v>
      </c>
      <c r="I4" s="39">
        <v>500000</v>
      </c>
    </row>
    <row r="5" spans="1:9" x14ac:dyDescent="0.25">
      <c r="A5" s="43" t="s">
        <v>200</v>
      </c>
      <c r="B5" s="42" t="s">
        <v>198</v>
      </c>
      <c r="C5" s="42" t="s">
        <v>199</v>
      </c>
      <c r="D5" s="47">
        <v>147006</v>
      </c>
      <c r="E5" s="50">
        <f t="shared" si="0"/>
        <v>750000</v>
      </c>
      <c r="G5" s="49" t="s">
        <v>789</v>
      </c>
      <c r="H5" s="40">
        <v>100000</v>
      </c>
      <c r="I5" s="39">
        <v>750000</v>
      </c>
    </row>
    <row r="6" spans="1:9" x14ac:dyDescent="0.25">
      <c r="A6" s="44" t="s">
        <v>201</v>
      </c>
      <c r="B6" s="42" t="s">
        <v>198</v>
      </c>
      <c r="C6" s="42" t="s">
        <v>199</v>
      </c>
      <c r="D6" s="47">
        <v>21401</v>
      </c>
      <c r="E6" s="50">
        <f t="shared" si="0"/>
        <v>250000</v>
      </c>
      <c r="G6" s="49" t="s">
        <v>788</v>
      </c>
      <c r="H6" s="40">
        <v>300000</v>
      </c>
      <c r="I6" s="39">
        <v>1000000</v>
      </c>
    </row>
    <row r="7" spans="1:9" x14ac:dyDescent="0.25">
      <c r="A7" s="44" t="s">
        <v>202</v>
      </c>
      <c r="B7" s="42" t="s">
        <v>196</v>
      </c>
      <c r="C7" s="42" t="s">
        <v>194</v>
      </c>
      <c r="D7" s="47">
        <v>81303</v>
      </c>
      <c r="E7" s="50">
        <f t="shared" si="0"/>
        <v>500000</v>
      </c>
      <c r="G7" s="49" t="s">
        <v>787</v>
      </c>
      <c r="H7" s="40">
        <v>750000</v>
      </c>
      <c r="I7" s="39">
        <v>1500000</v>
      </c>
    </row>
    <row r="8" spans="1:9" x14ac:dyDescent="0.25">
      <c r="A8" s="44" t="s">
        <v>203</v>
      </c>
      <c r="B8" s="42" t="s">
        <v>204</v>
      </c>
      <c r="C8" s="42" t="s">
        <v>194</v>
      </c>
      <c r="D8" s="47">
        <v>50766</v>
      </c>
      <c r="E8" s="50">
        <f t="shared" si="0"/>
        <v>500000</v>
      </c>
    </row>
    <row r="9" spans="1:9" x14ac:dyDescent="0.25">
      <c r="A9" s="43" t="s">
        <v>205</v>
      </c>
      <c r="B9" s="42" t="s">
        <v>206</v>
      </c>
      <c r="C9" s="42" t="s">
        <v>207</v>
      </c>
      <c r="D9" s="47">
        <v>1184</v>
      </c>
      <c r="E9" s="50">
        <f t="shared" si="0"/>
        <v>150000</v>
      </c>
    </row>
    <row r="10" spans="1:9" x14ac:dyDescent="0.25">
      <c r="A10" s="44" t="s">
        <v>208</v>
      </c>
      <c r="B10" s="42" t="s">
        <v>209</v>
      </c>
      <c r="C10" s="42" t="s">
        <v>207</v>
      </c>
      <c r="D10" s="47">
        <v>2651</v>
      </c>
      <c r="E10" s="50">
        <f t="shared" si="0"/>
        <v>150000</v>
      </c>
    </row>
    <row r="11" spans="1:9" x14ac:dyDescent="0.25">
      <c r="A11" s="44" t="s">
        <v>795</v>
      </c>
      <c r="B11" s="42" t="s">
        <v>210</v>
      </c>
      <c r="C11" s="42" t="s">
        <v>211</v>
      </c>
      <c r="D11" s="42">
        <v>193</v>
      </c>
      <c r="E11" s="50">
        <f t="shared" si="0"/>
        <v>150000</v>
      </c>
    </row>
    <row r="12" spans="1:9" x14ac:dyDescent="0.25">
      <c r="A12" s="43" t="s">
        <v>212</v>
      </c>
      <c r="B12" s="42" t="s">
        <v>210</v>
      </c>
      <c r="C12" s="42" t="s">
        <v>211</v>
      </c>
      <c r="D12" s="47">
        <v>22282</v>
      </c>
      <c r="E12" s="50">
        <f t="shared" si="0"/>
        <v>250000</v>
      </c>
    </row>
    <row r="13" spans="1:9" x14ac:dyDescent="0.25">
      <c r="A13" s="44" t="s">
        <v>213</v>
      </c>
      <c r="B13" s="42" t="s">
        <v>214</v>
      </c>
      <c r="C13" s="42" t="s">
        <v>199</v>
      </c>
      <c r="D13" s="47">
        <v>21338</v>
      </c>
      <c r="E13" s="50">
        <f t="shared" si="0"/>
        <v>250000</v>
      </c>
    </row>
    <row r="14" spans="1:9" x14ac:dyDescent="0.25">
      <c r="A14" s="44" t="s">
        <v>215</v>
      </c>
      <c r="B14" s="42" t="s">
        <v>204</v>
      </c>
      <c r="C14" s="42" t="s">
        <v>194</v>
      </c>
      <c r="D14" s="47">
        <v>328580</v>
      </c>
      <c r="E14" s="50">
        <f t="shared" si="0"/>
        <v>1000000</v>
      </c>
    </row>
    <row r="15" spans="1:9" x14ac:dyDescent="0.25">
      <c r="A15" s="44" t="s">
        <v>216</v>
      </c>
      <c r="B15" s="42" t="s">
        <v>217</v>
      </c>
      <c r="C15" s="42" t="s">
        <v>207</v>
      </c>
      <c r="D15" s="47">
        <v>11027</v>
      </c>
      <c r="E15" s="50">
        <f t="shared" si="0"/>
        <v>150000</v>
      </c>
    </row>
    <row r="16" spans="1:9" x14ac:dyDescent="0.25">
      <c r="A16" s="44" t="s">
        <v>796</v>
      </c>
      <c r="B16" s="42" t="s">
        <v>218</v>
      </c>
      <c r="C16" s="42" t="s">
        <v>207</v>
      </c>
      <c r="D16" s="47">
        <v>3542</v>
      </c>
      <c r="E16" s="50">
        <f t="shared" si="0"/>
        <v>150000</v>
      </c>
      <c r="G16" s="49"/>
    </row>
    <row r="17" spans="1:5" x14ac:dyDescent="0.25">
      <c r="A17" s="44" t="s">
        <v>219</v>
      </c>
      <c r="B17" s="42" t="s">
        <v>220</v>
      </c>
      <c r="C17" s="42" t="s">
        <v>199</v>
      </c>
      <c r="D17" s="47">
        <v>115442</v>
      </c>
      <c r="E17" s="50">
        <f t="shared" si="0"/>
        <v>750000</v>
      </c>
    </row>
    <row r="18" spans="1:5" x14ac:dyDescent="0.25">
      <c r="A18" s="44" t="s">
        <v>221</v>
      </c>
      <c r="B18" s="42" t="s">
        <v>193</v>
      </c>
      <c r="C18" s="42" t="s">
        <v>194</v>
      </c>
      <c r="D18" s="47">
        <v>74996</v>
      </c>
      <c r="E18" s="50">
        <f t="shared" si="0"/>
        <v>500000</v>
      </c>
    </row>
    <row r="19" spans="1:5" x14ac:dyDescent="0.25">
      <c r="A19" s="44" t="s">
        <v>222</v>
      </c>
      <c r="B19" s="42" t="s">
        <v>196</v>
      </c>
      <c r="C19" s="42" t="s">
        <v>194</v>
      </c>
      <c r="D19" s="47">
        <v>55503</v>
      </c>
      <c r="E19" s="50">
        <f t="shared" si="0"/>
        <v>500000</v>
      </c>
    </row>
    <row r="20" spans="1:5" x14ac:dyDescent="0.25">
      <c r="A20" s="44" t="s">
        <v>223</v>
      </c>
      <c r="B20" s="42" t="s">
        <v>224</v>
      </c>
      <c r="C20" s="42" t="s">
        <v>207</v>
      </c>
      <c r="D20" s="47">
        <v>18688</v>
      </c>
      <c r="E20" s="50">
        <f t="shared" si="0"/>
        <v>150000</v>
      </c>
    </row>
    <row r="21" spans="1:5" x14ac:dyDescent="0.25">
      <c r="A21" s="44" t="s">
        <v>225</v>
      </c>
      <c r="B21" s="42" t="s">
        <v>226</v>
      </c>
      <c r="C21" s="42" t="s">
        <v>227</v>
      </c>
      <c r="D21" s="47">
        <v>17922</v>
      </c>
      <c r="E21" s="50">
        <f t="shared" si="0"/>
        <v>150000</v>
      </c>
    </row>
    <row r="22" spans="1:5" x14ac:dyDescent="0.25">
      <c r="A22" s="44" t="s">
        <v>228</v>
      </c>
      <c r="B22" s="42" t="s">
        <v>196</v>
      </c>
      <c r="C22" s="42" t="s">
        <v>194</v>
      </c>
      <c r="D22" s="47">
        <v>16093</v>
      </c>
      <c r="E22" s="50">
        <f t="shared" si="0"/>
        <v>150000</v>
      </c>
    </row>
    <row r="23" spans="1:5" x14ac:dyDescent="0.25">
      <c r="A23" s="44" t="s">
        <v>229</v>
      </c>
      <c r="B23" s="42" t="s">
        <v>230</v>
      </c>
      <c r="C23" s="42" t="s">
        <v>231</v>
      </c>
      <c r="D23" s="47">
        <v>19505</v>
      </c>
      <c r="E23" s="50">
        <f t="shared" si="0"/>
        <v>150000</v>
      </c>
    </row>
    <row r="24" spans="1:5" x14ac:dyDescent="0.25">
      <c r="A24" s="44" t="s">
        <v>232</v>
      </c>
      <c r="B24" s="42" t="s">
        <v>226</v>
      </c>
      <c r="C24" s="42" t="s">
        <v>227</v>
      </c>
      <c r="D24" s="47">
        <v>30206</v>
      </c>
      <c r="E24" s="50">
        <f t="shared" si="0"/>
        <v>250000</v>
      </c>
    </row>
    <row r="25" spans="1:5" x14ac:dyDescent="0.25">
      <c r="A25" s="44" t="s">
        <v>233</v>
      </c>
      <c r="B25" s="42" t="s">
        <v>234</v>
      </c>
      <c r="C25" s="42" t="s">
        <v>199</v>
      </c>
      <c r="D25" s="47">
        <v>6678</v>
      </c>
      <c r="E25" s="50">
        <f t="shared" si="0"/>
        <v>150000</v>
      </c>
    </row>
    <row r="26" spans="1:5" x14ac:dyDescent="0.25">
      <c r="A26" s="44" t="s">
        <v>235</v>
      </c>
      <c r="B26" s="42" t="s">
        <v>236</v>
      </c>
      <c r="C26" s="42" t="s">
        <v>231</v>
      </c>
      <c r="D26" s="47">
        <v>31418</v>
      </c>
      <c r="E26" s="50">
        <f t="shared" si="0"/>
        <v>250000</v>
      </c>
    </row>
    <row r="27" spans="1:5" x14ac:dyDescent="0.25">
      <c r="A27" s="44" t="s">
        <v>237</v>
      </c>
      <c r="B27" s="42" t="s">
        <v>238</v>
      </c>
      <c r="C27" s="42" t="s">
        <v>211</v>
      </c>
      <c r="D27" s="47">
        <v>13365</v>
      </c>
      <c r="E27" s="50">
        <f t="shared" si="0"/>
        <v>150000</v>
      </c>
    </row>
    <row r="28" spans="1:5" x14ac:dyDescent="0.25">
      <c r="A28" s="44" t="s">
        <v>239</v>
      </c>
      <c r="B28" s="42" t="s">
        <v>196</v>
      </c>
      <c r="C28" s="42" t="s">
        <v>194</v>
      </c>
      <c r="D28" s="47">
        <v>3351</v>
      </c>
      <c r="E28" s="50">
        <f t="shared" si="0"/>
        <v>150000</v>
      </c>
    </row>
    <row r="29" spans="1:5" x14ac:dyDescent="0.25">
      <c r="A29" s="44" t="s">
        <v>240</v>
      </c>
      <c r="B29" s="42" t="s">
        <v>241</v>
      </c>
      <c r="C29" s="42" t="s">
        <v>231</v>
      </c>
      <c r="D29" s="47">
        <v>13374</v>
      </c>
      <c r="E29" s="50">
        <f t="shared" si="0"/>
        <v>150000</v>
      </c>
    </row>
    <row r="30" spans="1:5" x14ac:dyDescent="0.25">
      <c r="A30" s="44" t="s">
        <v>242</v>
      </c>
      <c r="B30" s="42" t="s">
        <v>196</v>
      </c>
      <c r="C30" s="42" t="s">
        <v>194</v>
      </c>
      <c r="D30" s="47">
        <v>49483</v>
      </c>
      <c r="E30" s="50">
        <f t="shared" si="0"/>
        <v>250000</v>
      </c>
    </row>
    <row r="31" spans="1:5" x14ac:dyDescent="0.25">
      <c r="A31" s="44" t="s">
        <v>243</v>
      </c>
      <c r="B31" s="42" t="s">
        <v>230</v>
      </c>
      <c r="C31" s="42" t="s">
        <v>231</v>
      </c>
      <c r="D31" s="47">
        <v>408373</v>
      </c>
      <c r="E31" s="50">
        <f t="shared" si="0"/>
        <v>1000000</v>
      </c>
    </row>
    <row r="32" spans="1:5" x14ac:dyDescent="0.25">
      <c r="A32" s="44" t="s">
        <v>244</v>
      </c>
      <c r="B32" s="42" t="s">
        <v>196</v>
      </c>
      <c r="C32" s="42" t="s">
        <v>194</v>
      </c>
      <c r="D32" s="47">
        <v>70368</v>
      </c>
      <c r="E32" s="50">
        <f t="shared" si="0"/>
        <v>500000</v>
      </c>
    </row>
    <row r="33" spans="1:5" x14ac:dyDescent="0.25">
      <c r="A33" s="44" t="s">
        <v>245</v>
      </c>
      <c r="B33" s="42" t="s">
        <v>246</v>
      </c>
      <c r="C33" s="42" t="s">
        <v>194</v>
      </c>
      <c r="D33" s="47">
        <v>31250</v>
      </c>
      <c r="E33" s="50">
        <f t="shared" si="0"/>
        <v>250000</v>
      </c>
    </row>
    <row r="34" spans="1:5" x14ac:dyDescent="0.25">
      <c r="A34" s="44" t="s">
        <v>247</v>
      </c>
      <c r="B34" s="42" t="s">
        <v>193</v>
      </c>
      <c r="C34" s="42" t="s">
        <v>194</v>
      </c>
      <c r="D34" s="47">
        <v>24918</v>
      </c>
      <c r="E34" s="50">
        <f t="shared" si="0"/>
        <v>250000</v>
      </c>
    </row>
    <row r="35" spans="1:5" x14ac:dyDescent="0.25">
      <c r="A35" s="44" t="s">
        <v>248</v>
      </c>
      <c r="B35" s="42" t="s">
        <v>246</v>
      </c>
      <c r="C35" s="42" t="s">
        <v>194</v>
      </c>
      <c r="D35" s="47">
        <v>56590</v>
      </c>
      <c r="E35" s="50">
        <f t="shared" si="0"/>
        <v>500000</v>
      </c>
    </row>
    <row r="36" spans="1:5" x14ac:dyDescent="0.25">
      <c r="A36" s="44" t="s">
        <v>249</v>
      </c>
      <c r="B36" s="42" t="s">
        <v>196</v>
      </c>
      <c r="C36" s="42" t="s">
        <v>194</v>
      </c>
      <c r="D36" s="47">
        <v>33370</v>
      </c>
      <c r="E36" s="50">
        <f t="shared" si="0"/>
        <v>250000</v>
      </c>
    </row>
    <row r="37" spans="1:5" x14ac:dyDescent="0.25">
      <c r="A37" s="44" t="s">
        <v>250</v>
      </c>
      <c r="B37" s="42" t="s">
        <v>196</v>
      </c>
      <c r="C37" s="42" t="s">
        <v>194</v>
      </c>
      <c r="D37" s="47">
        <v>38447</v>
      </c>
      <c r="E37" s="50">
        <f t="shared" si="0"/>
        <v>250000</v>
      </c>
    </row>
    <row r="38" spans="1:5" x14ac:dyDescent="0.25">
      <c r="A38" s="44" t="s">
        <v>251</v>
      </c>
      <c r="B38" s="42" t="s">
        <v>196</v>
      </c>
      <c r="C38" s="42" t="s">
        <v>194</v>
      </c>
      <c r="D38" s="47">
        <v>76924</v>
      </c>
      <c r="E38" s="50">
        <f t="shared" si="0"/>
        <v>500000</v>
      </c>
    </row>
    <row r="39" spans="1:5" x14ac:dyDescent="0.25">
      <c r="A39" s="44" t="s">
        <v>252</v>
      </c>
      <c r="B39" s="42" t="s">
        <v>234</v>
      </c>
      <c r="C39" s="42" t="s">
        <v>199</v>
      </c>
      <c r="D39" s="47">
        <v>26793</v>
      </c>
      <c r="E39" s="50">
        <f t="shared" si="0"/>
        <v>250000</v>
      </c>
    </row>
    <row r="40" spans="1:5" x14ac:dyDescent="0.25">
      <c r="A40" s="44" t="s">
        <v>253</v>
      </c>
      <c r="B40" s="42" t="s">
        <v>254</v>
      </c>
      <c r="C40" s="42" t="s">
        <v>199</v>
      </c>
      <c r="D40" s="47">
        <v>2045</v>
      </c>
      <c r="E40" s="50">
        <f t="shared" si="0"/>
        <v>150000</v>
      </c>
    </row>
    <row r="41" spans="1:5" x14ac:dyDescent="0.25">
      <c r="A41" s="44" t="s">
        <v>255</v>
      </c>
      <c r="B41" s="42" t="s">
        <v>256</v>
      </c>
      <c r="C41" s="42" t="s">
        <v>199</v>
      </c>
      <c r="D41" s="47">
        <v>26180</v>
      </c>
      <c r="E41" s="50">
        <f t="shared" si="0"/>
        <v>250000</v>
      </c>
    </row>
    <row r="42" spans="1:5" x14ac:dyDescent="0.25">
      <c r="A42" s="44" t="s">
        <v>257</v>
      </c>
      <c r="B42" s="42" t="s">
        <v>198</v>
      </c>
      <c r="C42" s="42" t="s">
        <v>199</v>
      </c>
      <c r="D42" s="47">
        <v>123562</v>
      </c>
      <c r="E42" s="50">
        <f t="shared" si="0"/>
        <v>750000</v>
      </c>
    </row>
    <row r="43" spans="1:5" x14ac:dyDescent="0.25">
      <c r="A43" s="44" t="s">
        <v>258</v>
      </c>
      <c r="B43" s="42" t="s">
        <v>196</v>
      </c>
      <c r="C43" s="42" t="s">
        <v>194</v>
      </c>
      <c r="D43" s="47">
        <v>31658</v>
      </c>
      <c r="E43" s="50">
        <f t="shared" si="0"/>
        <v>250000</v>
      </c>
    </row>
    <row r="44" spans="1:5" x14ac:dyDescent="0.25">
      <c r="A44" s="44" t="s">
        <v>259</v>
      </c>
      <c r="B44" s="42" t="s">
        <v>193</v>
      </c>
      <c r="C44" s="42" t="s">
        <v>194</v>
      </c>
      <c r="D44" s="47">
        <v>4914</v>
      </c>
      <c r="E44" s="50">
        <f t="shared" si="0"/>
        <v>150000</v>
      </c>
    </row>
    <row r="45" spans="1:5" x14ac:dyDescent="0.25">
      <c r="A45" s="44" t="s">
        <v>260</v>
      </c>
      <c r="B45" s="42" t="s">
        <v>261</v>
      </c>
      <c r="C45" s="42" t="s">
        <v>207</v>
      </c>
      <c r="D45" s="47">
        <v>1990</v>
      </c>
      <c r="E45" s="50">
        <f t="shared" si="0"/>
        <v>150000</v>
      </c>
    </row>
    <row r="46" spans="1:5" x14ac:dyDescent="0.25">
      <c r="A46" s="44" t="s">
        <v>262</v>
      </c>
      <c r="B46" s="42" t="s">
        <v>263</v>
      </c>
      <c r="C46" s="42" t="s">
        <v>207</v>
      </c>
      <c r="D46" s="47">
        <v>3872</v>
      </c>
      <c r="E46" s="50">
        <f t="shared" si="0"/>
        <v>150000</v>
      </c>
    </row>
    <row r="47" spans="1:5" x14ac:dyDescent="0.25">
      <c r="A47" s="44" t="s">
        <v>264</v>
      </c>
      <c r="B47" s="42" t="s">
        <v>224</v>
      </c>
      <c r="C47" s="42" t="s">
        <v>207</v>
      </c>
      <c r="D47" s="47">
        <v>1146</v>
      </c>
      <c r="E47" s="50">
        <f t="shared" si="0"/>
        <v>150000</v>
      </c>
    </row>
    <row r="48" spans="1:5" x14ac:dyDescent="0.25">
      <c r="A48" s="44" t="s">
        <v>265</v>
      </c>
      <c r="B48" s="42" t="s">
        <v>246</v>
      </c>
      <c r="C48" s="42" t="s">
        <v>194</v>
      </c>
      <c r="D48" s="47">
        <v>17265</v>
      </c>
      <c r="E48" s="50">
        <f t="shared" si="0"/>
        <v>150000</v>
      </c>
    </row>
    <row r="49" spans="1:5" x14ac:dyDescent="0.25">
      <c r="A49" s="44" t="s">
        <v>266</v>
      </c>
      <c r="B49" s="42" t="s">
        <v>196</v>
      </c>
      <c r="C49" s="42" t="s">
        <v>194</v>
      </c>
      <c r="D49" s="42">
        <v>889</v>
      </c>
      <c r="E49" s="50">
        <f t="shared" si="0"/>
        <v>150000</v>
      </c>
    </row>
    <row r="50" spans="1:5" x14ac:dyDescent="0.25">
      <c r="A50" s="44" t="s">
        <v>267</v>
      </c>
      <c r="B50" s="42" t="s">
        <v>268</v>
      </c>
      <c r="C50" s="42" t="s">
        <v>194</v>
      </c>
      <c r="D50" s="47">
        <v>27539</v>
      </c>
      <c r="E50" s="50">
        <f t="shared" si="0"/>
        <v>250000</v>
      </c>
    </row>
    <row r="51" spans="1:5" x14ac:dyDescent="0.25">
      <c r="A51" s="44" t="s">
        <v>269</v>
      </c>
      <c r="B51" s="42" t="s">
        <v>204</v>
      </c>
      <c r="C51" s="42" t="s">
        <v>194</v>
      </c>
      <c r="D51" s="47">
        <v>48184</v>
      </c>
      <c r="E51" s="50">
        <f t="shared" si="0"/>
        <v>250000</v>
      </c>
    </row>
    <row r="52" spans="1:5" x14ac:dyDescent="0.25">
      <c r="A52" s="44" t="s">
        <v>270</v>
      </c>
      <c r="B52" s="42" t="s">
        <v>220</v>
      </c>
      <c r="C52" s="42" t="s">
        <v>199</v>
      </c>
      <c r="D52" s="47">
        <v>64513</v>
      </c>
      <c r="E52" s="50">
        <f t="shared" si="0"/>
        <v>500000</v>
      </c>
    </row>
    <row r="53" spans="1:5" x14ac:dyDescent="0.25">
      <c r="A53" s="44" t="s">
        <v>271</v>
      </c>
      <c r="B53" s="42" t="s">
        <v>234</v>
      </c>
      <c r="C53" s="42" t="s">
        <v>199</v>
      </c>
      <c r="D53" s="47">
        <v>4648</v>
      </c>
      <c r="E53" s="50">
        <f t="shared" si="0"/>
        <v>150000</v>
      </c>
    </row>
    <row r="54" spans="1:5" x14ac:dyDescent="0.25">
      <c r="A54" s="44" t="s">
        <v>272</v>
      </c>
      <c r="B54" s="42" t="s">
        <v>273</v>
      </c>
      <c r="C54" s="42" t="s">
        <v>227</v>
      </c>
      <c r="D54" s="47">
        <v>4944</v>
      </c>
      <c r="E54" s="50">
        <f t="shared" si="0"/>
        <v>150000</v>
      </c>
    </row>
    <row r="55" spans="1:5" x14ac:dyDescent="0.25">
      <c r="A55" s="44" t="s">
        <v>274</v>
      </c>
      <c r="B55" s="42" t="s">
        <v>204</v>
      </c>
      <c r="C55" s="42" t="s">
        <v>194</v>
      </c>
      <c r="D55" s="47">
        <v>83517</v>
      </c>
      <c r="E55" s="50">
        <f t="shared" si="0"/>
        <v>500000</v>
      </c>
    </row>
    <row r="56" spans="1:5" x14ac:dyDescent="0.25">
      <c r="A56" s="44" t="s">
        <v>275</v>
      </c>
      <c r="B56" s="42" t="s">
        <v>196</v>
      </c>
      <c r="C56" s="42" t="s">
        <v>194</v>
      </c>
      <c r="D56" s="47">
        <v>104535</v>
      </c>
      <c r="E56" s="50">
        <f t="shared" si="0"/>
        <v>750000</v>
      </c>
    </row>
    <row r="57" spans="1:5" x14ac:dyDescent="0.25">
      <c r="A57" s="44" t="s">
        <v>276</v>
      </c>
      <c r="B57" s="42" t="s">
        <v>234</v>
      </c>
      <c r="C57" s="42" t="s">
        <v>199</v>
      </c>
      <c r="D57" s="47">
        <v>30136</v>
      </c>
      <c r="E57" s="50">
        <f t="shared" si="0"/>
        <v>250000</v>
      </c>
    </row>
    <row r="58" spans="1:5" x14ac:dyDescent="0.25">
      <c r="A58" s="43" t="s">
        <v>802</v>
      </c>
      <c r="B58" s="42" t="s">
        <v>261</v>
      </c>
      <c r="C58" s="42" t="s">
        <v>207</v>
      </c>
      <c r="D58" s="47">
        <v>60109</v>
      </c>
      <c r="E58" s="50">
        <f t="shared" si="0"/>
        <v>500000</v>
      </c>
    </row>
    <row r="59" spans="1:5" x14ac:dyDescent="0.25">
      <c r="A59" s="44" t="s">
        <v>277</v>
      </c>
      <c r="B59" s="42" t="s">
        <v>196</v>
      </c>
      <c r="C59" s="42" t="s">
        <v>194</v>
      </c>
      <c r="D59" s="47">
        <v>22808</v>
      </c>
      <c r="E59" s="50">
        <f t="shared" si="0"/>
        <v>250000</v>
      </c>
    </row>
    <row r="60" spans="1:5" x14ac:dyDescent="0.25">
      <c r="A60" s="43" t="s">
        <v>278</v>
      </c>
      <c r="B60" s="42" t="s">
        <v>218</v>
      </c>
      <c r="C60" s="42" t="s">
        <v>207</v>
      </c>
      <c r="D60" s="47">
        <v>41348</v>
      </c>
      <c r="E60" s="50">
        <f t="shared" si="0"/>
        <v>250000</v>
      </c>
    </row>
    <row r="61" spans="1:5" x14ac:dyDescent="0.25">
      <c r="A61" s="44" t="s">
        <v>279</v>
      </c>
      <c r="B61" s="42" t="s">
        <v>268</v>
      </c>
      <c r="C61" s="42" t="s">
        <v>194</v>
      </c>
      <c r="D61" s="47">
        <v>38697</v>
      </c>
      <c r="E61" s="50">
        <f t="shared" si="0"/>
        <v>250000</v>
      </c>
    </row>
    <row r="62" spans="1:5" x14ac:dyDescent="0.25">
      <c r="A62" s="44" t="s">
        <v>280</v>
      </c>
      <c r="B62" s="42" t="s">
        <v>230</v>
      </c>
      <c r="C62" s="42" t="s">
        <v>231</v>
      </c>
      <c r="D62" s="47">
        <v>14827</v>
      </c>
      <c r="E62" s="50">
        <f t="shared" si="0"/>
        <v>150000</v>
      </c>
    </row>
    <row r="63" spans="1:5" x14ac:dyDescent="0.25">
      <c r="A63" s="44" t="s">
        <v>281</v>
      </c>
      <c r="B63" s="42" t="s">
        <v>246</v>
      </c>
      <c r="C63" s="42" t="s">
        <v>194</v>
      </c>
      <c r="D63" s="47">
        <v>10962</v>
      </c>
      <c r="E63" s="50">
        <f t="shared" si="0"/>
        <v>150000</v>
      </c>
    </row>
    <row r="64" spans="1:5" x14ac:dyDescent="0.25">
      <c r="A64" s="44" t="s">
        <v>282</v>
      </c>
      <c r="B64" s="42" t="s">
        <v>268</v>
      </c>
      <c r="C64" s="42" t="s">
        <v>194</v>
      </c>
      <c r="D64" s="47">
        <v>5975</v>
      </c>
      <c r="E64" s="50">
        <f t="shared" si="0"/>
        <v>150000</v>
      </c>
    </row>
    <row r="65" spans="1:5" x14ac:dyDescent="0.25">
      <c r="A65" s="44" t="s">
        <v>283</v>
      </c>
      <c r="B65" s="42" t="s">
        <v>214</v>
      </c>
      <c r="C65" s="42" t="s">
        <v>199</v>
      </c>
      <c r="D65" s="47">
        <v>5127</v>
      </c>
      <c r="E65" s="50">
        <f t="shared" si="0"/>
        <v>150000</v>
      </c>
    </row>
    <row r="66" spans="1:5" x14ac:dyDescent="0.25">
      <c r="A66" s="44" t="s">
        <v>284</v>
      </c>
      <c r="B66" s="42" t="s">
        <v>285</v>
      </c>
      <c r="C66" s="42" t="s">
        <v>194</v>
      </c>
      <c r="D66" s="47">
        <v>69309</v>
      </c>
      <c r="E66" s="50">
        <f t="shared" ref="E66:E129" si="1">VLOOKUP(D66, $H$2:$I$7, 2, TRUE)</f>
        <v>500000</v>
      </c>
    </row>
    <row r="67" spans="1:5" x14ac:dyDescent="0.25">
      <c r="A67" s="44" t="s">
        <v>286</v>
      </c>
      <c r="B67" s="42" t="s">
        <v>287</v>
      </c>
      <c r="C67" s="42" t="s">
        <v>199</v>
      </c>
      <c r="D67" s="47">
        <v>42713</v>
      </c>
      <c r="E67" s="50">
        <f t="shared" si="1"/>
        <v>250000</v>
      </c>
    </row>
    <row r="68" spans="1:5" x14ac:dyDescent="0.25">
      <c r="A68" s="44" t="s">
        <v>288</v>
      </c>
      <c r="B68" s="42" t="s">
        <v>246</v>
      </c>
      <c r="C68" s="42" t="s">
        <v>194</v>
      </c>
      <c r="D68" s="47">
        <v>10949</v>
      </c>
      <c r="E68" s="50">
        <f t="shared" si="1"/>
        <v>150000</v>
      </c>
    </row>
    <row r="69" spans="1:5" x14ac:dyDescent="0.25">
      <c r="A69" s="44" t="s">
        <v>289</v>
      </c>
      <c r="B69" s="42" t="s">
        <v>290</v>
      </c>
      <c r="C69" s="42" t="s">
        <v>227</v>
      </c>
      <c r="D69" s="48">
        <v>9625</v>
      </c>
      <c r="E69" s="50">
        <f t="shared" si="1"/>
        <v>150000</v>
      </c>
    </row>
    <row r="70" spans="1:5" x14ac:dyDescent="0.25">
      <c r="A70" s="44" t="s">
        <v>291</v>
      </c>
      <c r="B70" s="42" t="s">
        <v>292</v>
      </c>
      <c r="C70" s="42" t="s">
        <v>194</v>
      </c>
      <c r="D70" s="47">
        <v>114549</v>
      </c>
      <c r="E70" s="50">
        <f t="shared" si="1"/>
        <v>750000</v>
      </c>
    </row>
    <row r="71" spans="1:5" x14ac:dyDescent="0.25">
      <c r="A71" s="44" t="s">
        <v>798</v>
      </c>
      <c r="B71" s="42" t="s">
        <v>293</v>
      </c>
      <c r="C71" s="42" t="s">
        <v>227</v>
      </c>
      <c r="D71" s="47">
        <v>3033</v>
      </c>
      <c r="E71" s="50">
        <f t="shared" si="1"/>
        <v>150000</v>
      </c>
    </row>
    <row r="72" spans="1:5" x14ac:dyDescent="0.25">
      <c r="A72" s="44" t="s">
        <v>294</v>
      </c>
      <c r="B72" s="42" t="s">
        <v>273</v>
      </c>
      <c r="C72" s="42" t="s">
        <v>227</v>
      </c>
      <c r="D72" s="47">
        <v>12711</v>
      </c>
      <c r="E72" s="50">
        <f t="shared" si="1"/>
        <v>150000</v>
      </c>
    </row>
    <row r="73" spans="1:5" x14ac:dyDescent="0.25">
      <c r="A73" s="44" t="s">
        <v>295</v>
      </c>
      <c r="B73" s="42" t="s">
        <v>196</v>
      </c>
      <c r="C73" s="42" t="s">
        <v>194</v>
      </c>
      <c r="D73" s="47">
        <v>92186</v>
      </c>
      <c r="E73" s="50">
        <f t="shared" si="1"/>
        <v>500000</v>
      </c>
    </row>
    <row r="74" spans="1:5" x14ac:dyDescent="0.25">
      <c r="A74" s="44" t="s">
        <v>800</v>
      </c>
      <c r="B74" s="42" t="s">
        <v>246</v>
      </c>
      <c r="C74" s="42" t="s">
        <v>194</v>
      </c>
      <c r="D74" s="47">
        <v>51433</v>
      </c>
      <c r="E74" s="50">
        <f t="shared" si="1"/>
        <v>500000</v>
      </c>
    </row>
    <row r="75" spans="1:5" x14ac:dyDescent="0.25">
      <c r="A75" s="44" t="s">
        <v>296</v>
      </c>
      <c r="B75" s="42" t="s">
        <v>297</v>
      </c>
      <c r="C75" s="42" t="s">
        <v>231</v>
      </c>
      <c r="D75" s="47">
        <v>47729</v>
      </c>
      <c r="E75" s="50">
        <f t="shared" si="1"/>
        <v>250000</v>
      </c>
    </row>
    <row r="76" spans="1:5" x14ac:dyDescent="0.25">
      <c r="A76" s="44" t="s">
        <v>298</v>
      </c>
      <c r="B76" s="42" t="s">
        <v>196</v>
      </c>
      <c r="C76" s="42" t="s">
        <v>194</v>
      </c>
      <c r="D76" s="47">
        <v>47887</v>
      </c>
      <c r="E76" s="50">
        <f t="shared" si="1"/>
        <v>250000</v>
      </c>
    </row>
    <row r="77" spans="1:5" x14ac:dyDescent="0.25">
      <c r="A77" s="44" t="s">
        <v>299</v>
      </c>
      <c r="B77" s="42" t="s">
        <v>261</v>
      </c>
      <c r="C77" s="42" t="s">
        <v>207</v>
      </c>
      <c r="D77" s="47">
        <v>107394</v>
      </c>
      <c r="E77" s="50">
        <f t="shared" si="1"/>
        <v>750000</v>
      </c>
    </row>
    <row r="78" spans="1:5" x14ac:dyDescent="0.25">
      <c r="A78" s="44" t="s">
        <v>300</v>
      </c>
      <c r="B78" s="42" t="s">
        <v>193</v>
      </c>
      <c r="C78" s="42" t="s">
        <v>194</v>
      </c>
      <c r="D78" s="47">
        <v>93137</v>
      </c>
      <c r="E78" s="50">
        <f t="shared" si="1"/>
        <v>500000</v>
      </c>
    </row>
    <row r="79" spans="1:5" x14ac:dyDescent="0.25">
      <c r="A79" s="44" t="s">
        <v>301</v>
      </c>
      <c r="B79" s="42" t="s">
        <v>193</v>
      </c>
      <c r="C79" s="42" t="s">
        <v>194</v>
      </c>
      <c r="D79" s="47">
        <v>77058</v>
      </c>
      <c r="E79" s="50">
        <f t="shared" si="1"/>
        <v>500000</v>
      </c>
    </row>
    <row r="80" spans="1:5" x14ac:dyDescent="0.25">
      <c r="A80" s="44" t="s">
        <v>302</v>
      </c>
      <c r="B80" s="42" t="s">
        <v>303</v>
      </c>
      <c r="C80" s="42" t="s">
        <v>231</v>
      </c>
      <c r="D80" s="47">
        <v>18844</v>
      </c>
      <c r="E80" s="50">
        <f t="shared" si="1"/>
        <v>150000</v>
      </c>
    </row>
    <row r="81" spans="1:5" x14ac:dyDescent="0.25">
      <c r="A81" s="44" t="s">
        <v>304</v>
      </c>
      <c r="B81" s="42" t="s">
        <v>292</v>
      </c>
      <c r="C81" s="42" t="s">
        <v>194</v>
      </c>
      <c r="D81" s="47">
        <v>274784</v>
      </c>
      <c r="E81" s="50">
        <f t="shared" si="1"/>
        <v>750000</v>
      </c>
    </row>
    <row r="82" spans="1:5" x14ac:dyDescent="0.25">
      <c r="A82" s="44" t="s">
        <v>305</v>
      </c>
      <c r="B82" s="42" t="s">
        <v>306</v>
      </c>
      <c r="C82" s="42" t="s">
        <v>211</v>
      </c>
      <c r="D82" s="47">
        <v>85837</v>
      </c>
      <c r="E82" s="50">
        <f t="shared" si="1"/>
        <v>500000</v>
      </c>
    </row>
    <row r="83" spans="1:5" x14ac:dyDescent="0.25">
      <c r="A83" s="44" t="s">
        <v>307</v>
      </c>
      <c r="B83" s="42" t="s">
        <v>196</v>
      </c>
      <c r="C83" s="42" t="s">
        <v>194</v>
      </c>
      <c r="D83" s="47">
        <v>36759</v>
      </c>
      <c r="E83" s="50">
        <f t="shared" si="1"/>
        <v>250000</v>
      </c>
    </row>
    <row r="84" spans="1:5" x14ac:dyDescent="0.25">
      <c r="A84" s="44" t="s">
        <v>308</v>
      </c>
      <c r="B84" s="42" t="s">
        <v>220</v>
      </c>
      <c r="C84" s="42" t="s">
        <v>199</v>
      </c>
      <c r="D84" s="47">
        <v>10666</v>
      </c>
      <c r="E84" s="50">
        <f t="shared" si="1"/>
        <v>150000</v>
      </c>
    </row>
    <row r="85" spans="1:5" x14ac:dyDescent="0.25">
      <c r="A85" s="44" t="s">
        <v>309</v>
      </c>
      <c r="B85" s="42" t="s">
        <v>310</v>
      </c>
      <c r="C85" s="42" t="s">
        <v>207</v>
      </c>
      <c r="D85" s="47">
        <v>16364</v>
      </c>
      <c r="E85" s="50">
        <f t="shared" si="1"/>
        <v>150000</v>
      </c>
    </row>
    <row r="86" spans="1:5" x14ac:dyDescent="0.25">
      <c r="A86" s="44" t="s">
        <v>311</v>
      </c>
      <c r="B86" s="42" t="s">
        <v>312</v>
      </c>
      <c r="C86" s="42" t="s">
        <v>199</v>
      </c>
      <c r="D86" s="47">
        <v>8787</v>
      </c>
      <c r="E86" s="50">
        <f t="shared" si="1"/>
        <v>150000</v>
      </c>
    </row>
    <row r="87" spans="1:5" x14ac:dyDescent="0.25">
      <c r="A87" s="44" t="s">
        <v>313</v>
      </c>
      <c r="B87" s="42" t="s">
        <v>314</v>
      </c>
      <c r="C87" s="42" t="s">
        <v>231</v>
      </c>
      <c r="D87" s="47">
        <v>124523</v>
      </c>
      <c r="E87" s="50">
        <f t="shared" si="1"/>
        <v>750000</v>
      </c>
    </row>
    <row r="88" spans="1:5" x14ac:dyDescent="0.25">
      <c r="A88" s="44" t="s">
        <v>315</v>
      </c>
      <c r="B88" s="42" t="s">
        <v>246</v>
      </c>
      <c r="C88" s="42" t="s">
        <v>194</v>
      </c>
      <c r="D88" s="47">
        <v>42462</v>
      </c>
      <c r="E88" s="50">
        <f t="shared" si="1"/>
        <v>250000</v>
      </c>
    </row>
    <row r="89" spans="1:5" x14ac:dyDescent="0.25">
      <c r="A89" s="44" t="s">
        <v>316</v>
      </c>
      <c r="B89" s="42" t="s">
        <v>314</v>
      </c>
      <c r="C89" s="42" t="s">
        <v>231</v>
      </c>
      <c r="D89" s="47">
        <v>17237</v>
      </c>
      <c r="E89" s="50">
        <f t="shared" si="1"/>
        <v>150000</v>
      </c>
    </row>
    <row r="90" spans="1:5" x14ac:dyDescent="0.25">
      <c r="A90" s="44" t="s">
        <v>317</v>
      </c>
      <c r="B90" s="42" t="s">
        <v>238</v>
      </c>
      <c r="C90" s="42" t="s">
        <v>211</v>
      </c>
      <c r="D90" s="47">
        <v>2016</v>
      </c>
      <c r="E90" s="50">
        <f t="shared" si="1"/>
        <v>150000</v>
      </c>
    </row>
    <row r="91" spans="1:5" x14ac:dyDescent="0.25">
      <c r="A91" s="44" t="s">
        <v>318</v>
      </c>
      <c r="B91" s="42" t="s">
        <v>234</v>
      </c>
      <c r="C91" s="42" t="s">
        <v>199</v>
      </c>
      <c r="D91" s="47">
        <v>1359</v>
      </c>
      <c r="E91" s="50">
        <f t="shared" si="1"/>
        <v>150000</v>
      </c>
    </row>
    <row r="92" spans="1:5" x14ac:dyDescent="0.25">
      <c r="A92" s="44" t="s">
        <v>319</v>
      </c>
      <c r="B92" s="42" t="s">
        <v>193</v>
      </c>
      <c r="C92" s="42" t="s">
        <v>194</v>
      </c>
      <c r="D92" s="47">
        <v>53154</v>
      </c>
      <c r="E92" s="50">
        <f t="shared" si="1"/>
        <v>500000</v>
      </c>
    </row>
    <row r="93" spans="1:5" x14ac:dyDescent="0.25">
      <c r="A93" s="44" t="s">
        <v>320</v>
      </c>
      <c r="B93" s="42" t="s">
        <v>321</v>
      </c>
      <c r="C93" s="42" t="s">
        <v>207</v>
      </c>
      <c r="D93" s="47">
        <v>6428</v>
      </c>
      <c r="E93" s="50">
        <f t="shared" si="1"/>
        <v>150000</v>
      </c>
    </row>
    <row r="94" spans="1:5" x14ac:dyDescent="0.25">
      <c r="A94" s="43" t="s">
        <v>322</v>
      </c>
      <c r="B94" s="42" t="s">
        <v>321</v>
      </c>
      <c r="C94" s="42" t="s">
        <v>207</v>
      </c>
      <c r="D94" s="47">
        <v>9775</v>
      </c>
      <c r="E94" s="50">
        <f t="shared" si="1"/>
        <v>150000</v>
      </c>
    </row>
    <row r="95" spans="1:5" x14ac:dyDescent="0.25">
      <c r="A95" s="44" t="s">
        <v>323</v>
      </c>
      <c r="B95" s="42" t="s">
        <v>196</v>
      </c>
      <c r="C95" s="42" t="s">
        <v>194</v>
      </c>
      <c r="D95" s="47">
        <v>12036</v>
      </c>
      <c r="E95" s="50">
        <f t="shared" si="1"/>
        <v>150000</v>
      </c>
    </row>
    <row r="96" spans="1:5" x14ac:dyDescent="0.25">
      <c r="A96" s="44" t="s">
        <v>324</v>
      </c>
      <c r="B96" s="42" t="s">
        <v>196</v>
      </c>
      <c r="C96" s="42" t="s">
        <v>194</v>
      </c>
      <c r="D96" s="47">
        <v>93719</v>
      </c>
      <c r="E96" s="50">
        <f t="shared" si="1"/>
        <v>500000</v>
      </c>
    </row>
    <row r="97" spans="1:5" x14ac:dyDescent="0.25">
      <c r="A97" s="44" t="s">
        <v>325</v>
      </c>
      <c r="B97" s="42" t="s">
        <v>220</v>
      </c>
      <c r="C97" s="42" t="s">
        <v>199</v>
      </c>
      <c r="D97" s="47">
        <v>122074</v>
      </c>
      <c r="E97" s="50">
        <f t="shared" si="1"/>
        <v>750000</v>
      </c>
    </row>
    <row r="98" spans="1:5" x14ac:dyDescent="0.25">
      <c r="A98" s="43" t="s">
        <v>326</v>
      </c>
      <c r="B98" s="42" t="s">
        <v>220</v>
      </c>
      <c r="C98" s="42" t="s">
        <v>199</v>
      </c>
      <c r="D98" s="47">
        <v>174310</v>
      </c>
      <c r="E98" s="50">
        <f t="shared" si="1"/>
        <v>750000</v>
      </c>
    </row>
    <row r="99" spans="1:5" x14ac:dyDescent="0.25">
      <c r="A99" s="44" t="s">
        <v>327</v>
      </c>
      <c r="B99" s="42" t="s">
        <v>241</v>
      </c>
      <c r="C99" s="42" t="s">
        <v>231</v>
      </c>
      <c r="D99" s="47">
        <v>21442</v>
      </c>
      <c r="E99" s="50">
        <f t="shared" si="1"/>
        <v>250000</v>
      </c>
    </row>
    <row r="100" spans="1:5" x14ac:dyDescent="0.25">
      <c r="A100" s="44" t="s">
        <v>328</v>
      </c>
      <c r="B100" s="42" t="s">
        <v>329</v>
      </c>
      <c r="C100" s="42" t="s">
        <v>207</v>
      </c>
      <c r="D100" s="47">
        <v>7993</v>
      </c>
      <c r="E100" s="50">
        <f t="shared" si="1"/>
        <v>150000</v>
      </c>
    </row>
    <row r="101" spans="1:5" x14ac:dyDescent="0.25">
      <c r="A101" s="44" t="s">
        <v>330</v>
      </c>
      <c r="B101" s="42" t="s">
        <v>246</v>
      </c>
      <c r="C101" s="42" t="s">
        <v>194</v>
      </c>
      <c r="D101" s="47">
        <v>157005</v>
      </c>
      <c r="E101" s="50">
        <f t="shared" si="1"/>
        <v>750000</v>
      </c>
    </row>
    <row r="102" spans="1:5" x14ac:dyDescent="0.25">
      <c r="A102" s="44" t="s">
        <v>331</v>
      </c>
      <c r="B102" s="42" t="s">
        <v>292</v>
      </c>
      <c r="C102" s="42" t="s">
        <v>194</v>
      </c>
      <c r="D102" s="47">
        <v>22150</v>
      </c>
      <c r="E102" s="50">
        <f t="shared" si="1"/>
        <v>250000</v>
      </c>
    </row>
    <row r="103" spans="1:5" x14ac:dyDescent="0.25">
      <c r="A103" s="44" t="s">
        <v>332</v>
      </c>
      <c r="B103" s="42" t="s">
        <v>254</v>
      </c>
      <c r="C103" s="42" t="s">
        <v>199</v>
      </c>
      <c r="D103" s="47">
        <v>9885</v>
      </c>
      <c r="E103" s="50">
        <f t="shared" si="1"/>
        <v>150000</v>
      </c>
    </row>
    <row r="104" spans="1:5" x14ac:dyDescent="0.25">
      <c r="A104" s="44" t="s">
        <v>333</v>
      </c>
      <c r="B104" s="42" t="s">
        <v>204</v>
      </c>
      <c r="C104" s="42" t="s">
        <v>194</v>
      </c>
      <c r="D104" s="47">
        <v>111183</v>
      </c>
      <c r="E104" s="50">
        <f t="shared" si="1"/>
        <v>750000</v>
      </c>
    </row>
    <row r="105" spans="1:5" x14ac:dyDescent="0.25">
      <c r="A105" s="44" t="s">
        <v>334</v>
      </c>
      <c r="B105" s="42" t="s">
        <v>312</v>
      </c>
      <c r="C105" s="42" t="s">
        <v>199</v>
      </c>
      <c r="D105" s="47">
        <v>7360</v>
      </c>
      <c r="E105" s="50">
        <f t="shared" si="1"/>
        <v>150000</v>
      </c>
    </row>
    <row r="106" spans="1:5" x14ac:dyDescent="0.25">
      <c r="A106" s="44" t="s">
        <v>335</v>
      </c>
      <c r="B106" s="42" t="s">
        <v>196</v>
      </c>
      <c r="C106" s="42" t="s">
        <v>194</v>
      </c>
      <c r="D106" s="47">
        <v>50350</v>
      </c>
      <c r="E106" s="50">
        <f t="shared" si="1"/>
        <v>500000</v>
      </c>
    </row>
    <row r="107" spans="1:5" x14ac:dyDescent="0.25">
      <c r="A107" s="44" t="s">
        <v>336</v>
      </c>
      <c r="B107" s="42" t="s">
        <v>337</v>
      </c>
      <c r="C107" s="42" t="s">
        <v>207</v>
      </c>
      <c r="D107" s="47">
        <v>5790</v>
      </c>
      <c r="E107" s="50">
        <f t="shared" si="1"/>
        <v>150000</v>
      </c>
    </row>
    <row r="108" spans="1:5" x14ac:dyDescent="0.25">
      <c r="A108" s="44" t="s">
        <v>338</v>
      </c>
      <c r="B108" s="42" t="s">
        <v>196</v>
      </c>
      <c r="C108" s="42" t="s">
        <v>194</v>
      </c>
      <c r="D108" s="47">
        <v>22270</v>
      </c>
      <c r="E108" s="50">
        <f t="shared" si="1"/>
        <v>250000</v>
      </c>
    </row>
    <row r="109" spans="1:5" x14ac:dyDescent="0.25">
      <c r="A109" s="44" t="s">
        <v>339</v>
      </c>
      <c r="B109" s="42" t="s">
        <v>196</v>
      </c>
      <c r="C109" s="42" t="s">
        <v>194</v>
      </c>
      <c r="D109" s="47">
        <v>39682</v>
      </c>
      <c r="E109" s="50">
        <f t="shared" si="1"/>
        <v>250000</v>
      </c>
    </row>
    <row r="110" spans="1:5" x14ac:dyDescent="0.25">
      <c r="A110" s="44" t="s">
        <v>340</v>
      </c>
      <c r="B110" s="42" t="s">
        <v>287</v>
      </c>
      <c r="C110" s="42" t="s">
        <v>199</v>
      </c>
      <c r="D110" s="47">
        <v>59154</v>
      </c>
      <c r="E110" s="50">
        <f t="shared" si="1"/>
        <v>500000</v>
      </c>
    </row>
    <row r="111" spans="1:5" x14ac:dyDescent="0.25">
      <c r="A111" s="44" t="s">
        <v>341</v>
      </c>
      <c r="B111" s="42" t="s">
        <v>204</v>
      </c>
      <c r="C111" s="42" t="s">
        <v>194</v>
      </c>
      <c r="D111" s="47">
        <v>49818</v>
      </c>
      <c r="E111" s="50">
        <f t="shared" si="1"/>
        <v>250000</v>
      </c>
    </row>
    <row r="112" spans="1:5" x14ac:dyDescent="0.25">
      <c r="A112" s="44" t="s">
        <v>342</v>
      </c>
      <c r="B112" s="42" t="s">
        <v>234</v>
      </c>
      <c r="C112" s="42" t="s">
        <v>199</v>
      </c>
      <c r="D112" s="47">
        <v>101471</v>
      </c>
      <c r="E112" s="50">
        <f t="shared" si="1"/>
        <v>750000</v>
      </c>
    </row>
    <row r="113" spans="1:5" x14ac:dyDescent="0.25">
      <c r="A113" s="44" t="s">
        <v>343</v>
      </c>
      <c r="B113" s="42" t="s">
        <v>204</v>
      </c>
      <c r="C113" s="42" t="s">
        <v>194</v>
      </c>
      <c r="D113" s="47">
        <v>33155</v>
      </c>
      <c r="E113" s="50">
        <f t="shared" si="1"/>
        <v>250000</v>
      </c>
    </row>
    <row r="114" spans="1:5" x14ac:dyDescent="0.25">
      <c r="A114" s="44" t="s">
        <v>344</v>
      </c>
      <c r="B114" s="42" t="s">
        <v>220</v>
      </c>
      <c r="C114" s="42" t="s">
        <v>199</v>
      </c>
      <c r="D114" s="47">
        <v>42823</v>
      </c>
      <c r="E114" s="50">
        <f t="shared" si="1"/>
        <v>250000</v>
      </c>
    </row>
    <row r="115" spans="1:5" x14ac:dyDescent="0.25">
      <c r="A115" s="44" t="s">
        <v>345</v>
      </c>
      <c r="B115" s="42" t="s">
        <v>346</v>
      </c>
      <c r="C115" s="42" t="s">
        <v>211</v>
      </c>
      <c r="D115" s="47">
        <v>64097</v>
      </c>
      <c r="E115" s="50">
        <f t="shared" si="1"/>
        <v>500000</v>
      </c>
    </row>
    <row r="116" spans="1:5" x14ac:dyDescent="0.25">
      <c r="A116" s="44" t="s">
        <v>347</v>
      </c>
      <c r="B116" s="42" t="s">
        <v>292</v>
      </c>
      <c r="C116" s="42" t="s">
        <v>194</v>
      </c>
      <c r="D116" s="47">
        <v>3903</v>
      </c>
      <c r="E116" s="50">
        <f t="shared" si="1"/>
        <v>150000</v>
      </c>
    </row>
    <row r="117" spans="1:5" x14ac:dyDescent="0.25">
      <c r="A117" s="43" t="s">
        <v>803</v>
      </c>
      <c r="B117" s="42" t="s">
        <v>337</v>
      </c>
      <c r="C117" s="42" t="s">
        <v>207</v>
      </c>
      <c r="D117" s="47">
        <v>20809</v>
      </c>
      <c r="E117" s="50">
        <f t="shared" si="1"/>
        <v>250000</v>
      </c>
    </row>
    <row r="118" spans="1:5" x14ac:dyDescent="0.25">
      <c r="A118" s="44" t="s">
        <v>348</v>
      </c>
      <c r="B118" s="42" t="s">
        <v>293</v>
      </c>
      <c r="C118" s="42" t="s">
        <v>227</v>
      </c>
      <c r="D118" s="47">
        <v>1540</v>
      </c>
      <c r="E118" s="50">
        <f t="shared" si="1"/>
        <v>150000</v>
      </c>
    </row>
    <row r="119" spans="1:5" x14ac:dyDescent="0.25">
      <c r="A119" s="44" t="s">
        <v>349</v>
      </c>
      <c r="B119" s="42" t="s">
        <v>230</v>
      </c>
      <c r="C119" s="42" t="s">
        <v>231</v>
      </c>
      <c r="D119" s="47">
        <v>51727</v>
      </c>
      <c r="E119" s="50">
        <f t="shared" si="1"/>
        <v>500000</v>
      </c>
    </row>
    <row r="120" spans="1:5" x14ac:dyDescent="0.25">
      <c r="A120" s="44" t="s">
        <v>350</v>
      </c>
      <c r="B120" s="42" t="s">
        <v>246</v>
      </c>
      <c r="C120" s="42" t="s">
        <v>194</v>
      </c>
      <c r="D120" s="47">
        <v>32608</v>
      </c>
      <c r="E120" s="50">
        <f t="shared" si="1"/>
        <v>250000</v>
      </c>
    </row>
    <row r="121" spans="1:5" x14ac:dyDescent="0.25">
      <c r="A121" s="44" t="s">
        <v>351</v>
      </c>
      <c r="B121" s="42" t="s">
        <v>196</v>
      </c>
      <c r="C121" s="42" t="s">
        <v>194</v>
      </c>
      <c r="D121" s="47">
        <v>53381</v>
      </c>
      <c r="E121" s="50">
        <f t="shared" si="1"/>
        <v>500000</v>
      </c>
    </row>
    <row r="122" spans="1:5" x14ac:dyDescent="0.25">
      <c r="A122" s="44" t="s">
        <v>352</v>
      </c>
      <c r="B122" s="42" t="s">
        <v>353</v>
      </c>
      <c r="C122" s="42" t="s">
        <v>231</v>
      </c>
      <c r="D122" s="47">
        <v>25469</v>
      </c>
      <c r="E122" s="50">
        <f t="shared" si="1"/>
        <v>250000</v>
      </c>
    </row>
    <row r="123" spans="1:5" x14ac:dyDescent="0.25">
      <c r="A123" s="44" t="s">
        <v>354</v>
      </c>
      <c r="B123" s="42" t="s">
        <v>256</v>
      </c>
      <c r="C123" s="42" t="s">
        <v>199</v>
      </c>
      <c r="D123" s="47">
        <v>19018</v>
      </c>
      <c r="E123" s="50">
        <f t="shared" si="1"/>
        <v>150000</v>
      </c>
    </row>
    <row r="124" spans="1:5" x14ac:dyDescent="0.25">
      <c r="A124" s="44" t="s">
        <v>355</v>
      </c>
      <c r="B124" s="42" t="s">
        <v>356</v>
      </c>
      <c r="C124" s="42" t="s">
        <v>207</v>
      </c>
      <c r="D124" s="42">
        <v>839</v>
      </c>
      <c r="E124" s="50">
        <f t="shared" si="1"/>
        <v>150000</v>
      </c>
    </row>
    <row r="125" spans="1:5" x14ac:dyDescent="0.25">
      <c r="A125" s="44" t="s">
        <v>357</v>
      </c>
      <c r="B125" s="42" t="s">
        <v>236</v>
      </c>
      <c r="C125" s="42" t="s">
        <v>231</v>
      </c>
      <c r="D125" s="47">
        <v>5640</v>
      </c>
      <c r="E125" s="50">
        <f t="shared" si="1"/>
        <v>150000</v>
      </c>
    </row>
    <row r="126" spans="1:5" x14ac:dyDescent="0.25">
      <c r="A126" s="44" t="s">
        <v>358</v>
      </c>
      <c r="B126" s="42" t="s">
        <v>196</v>
      </c>
      <c r="C126" s="42" t="s">
        <v>194</v>
      </c>
      <c r="D126" s="47">
        <v>111261</v>
      </c>
      <c r="E126" s="50">
        <f t="shared" si="1"/>
        <v>750000</v>
      </c>
    </row>
    <row r="127" spans="1:5" x14ac:dyDescent="0.25">
      <c r="A127" s="44" t="s">
        <v>359</v>
      </c>
      <c r="B127" s="42" t="s">
        <v>196</v>
      </c>
      <c r="C127" s="42" t="s">
        <v>194</v>
      </c>
      <c r="D127" s="47">
        <v>22796</v>
      </c>
      <c r="E127" s="50">
        <f t="shared" si="1"/>
        <v>250000</v>
      </c>
    </row>
    <row r="128" spans="1:5" x14ac:dyDescent="0.25">
      <c r="A128" s="44" t="s">
        <v>360</v>
      </c>
      <c r="B128" s="42" t="s">
        <v>198</v>
      </c>
      <c r="C128" s="42" t="s">
        <v>199</v>
      </c>
      <c r="D128" s="47">
        <v>71750</v>
      </c>
      <c r="E128" s="50">
        <f t="shared" si="1"/>
        <v>500000</v>
      </c>
    </row>
    <row r="129" spans="1:5" x14ac:dyDescent="0.25">
      <c r="A129" s="44" t="s">
        <v>361</v>
      </c>
      <c r="B129" s="42" t="s">
        <v>356</v>
      </c>
      <c r="C129" s="42" t="s">
        <v>207</v>
      </c>
      <c r="D129" s="47">
        <v>1663</v>
      </c>
      <c r="E129" s="50">
        <f t="shared" si="1"/>
        <v>150000</v>
      </c>
    </row>
    <row r="130" spans="1:5" x14ac:dyDescent="0.25">
      <c r="A130" s="44" t="s">
        <v>362</v>
      </c>
      <c r="B130" s="42" t="s">
        <v>234</v>
      </c>
      <c r="C130" s="42" t="s">
        <v>199</v>
      </c>
      <c r="D130" s="47">
        <v>28586</v>
      </c>
      <c r="E130" s="50">
        <f t="shared" ref="E130:E193" si="2">VLOOKUP(D130, $H$2:$I$7, 2, TRUE)</f>
        <v>250000</v>
      </c>
    </row>
    <row r="131" spans="1:5" x14ac:dyDescent="0.25">
      <c r="A131" s="44" t="s">
        <v>363</v>
      </c>
      <c r="B131" s="42" t="s">
        <v>246</v>
      </c>
      <c r="C131" s="42" t="s">
        <v>194</v>
      </c>
      <c r="D131" s="47">
        <v>69514</v>
      </c>
      <c r="E131" s="50">
        <f t="shared" si="2"/>
        <v>500000</v>
      </c>
    </row>
    <row r="132" spans="1:5" x14ac:dyDescent="0.25">
      <c r="A132" s="44" t="s">
        <v>364</v>
      </c>
      <c r="B132" s="42" t="s">
        <v>292</v>
      </c>
      <c r="C132" s="42" t="s">
        <v>194</v>
      </c>
      <c r="D132" s="47">
        <v>104619</v>
      </c>
      <c r="E132" s="50">
        <f t="shared" si="2"/>
        <v>750000</v>
      </c>
    </row>
    <row r="133" spans="1:5" x14ac:dyDescent="0.25">
      <c r="A133" s="44" t="s">
        <v>365</v>
      </c>
      <c r="B133" s="42" t="s">
        <v>268</v>
      </c>
      <c r="C133" s="42" t="s">
        <v>194</v>
      </c>
      <c r="D133" s="47">
        <v>44445</v>
      </c>
      <c r="E133" s="50">
        <f t="shared" si="2"/>
        <v>250000</v>
      </c>
    </row>
    <row r="134" spans="1:5" x14ac:dyDescent="0.25">
      <c r="A134" s="44" t="s">
        <v>366</v>
      </c>
      <c r="B134" s="42" t="s">
        <v>220</v>
      </c>
      <c r="C134" s="42" t="s">
        <v>199</v>
      </c>
      <c r="D134" s="47">
        <v>25484</v>
      </c>
      <c r="E134" s="50">
        <f t="shared" si="2"/>
        <v>250000</v>
      </c>
    </row>
    <row r="135" spans="1:5" x14ac:dyDescent="0.25">
      <c r="A135" s="43" t="s">
        <v>367</v>
      </c>
      <c r="B135" s="42" t="s">
        <v>368</v>
      </c>
      <c r="C135" s="42" t="s">
        <v>211</v>
      </c>
      <c r="D135" s="47">
        <v>157873</v>
      </c>
      <c r="E135" s="50">
        <f t="shared" si="2"/>
        <v>750000</v>
      </c>
    </row>
    <row r="136" spans="1:5" x14ac:dyDescent="0.25">
      <c r="A136" s="44" t="s">
        <v>369</v>
      </c>
      <c r="B136" s="42" t="s">
        <v>196</v>
      </c>
      <c r="C136" s="42" t="s">
        <v>194</v>
      </c>
      <c r="D136" s="47">
        <v>106377</v>
      </c>
      <c r="E136" s="50">
        <f t="shared" si="2"/>
        <v>750000</v>
      </c>
    </row>
    <row r="137" spans="1:5" x14ac:dyDescent="0.25">
      <c r="A137" s="44" t="s">
        <v>801</v>
      </c>
      <c r="B137" s="42" t="s">
        <v>226</v>
      </c>
      <c r="C137" s="42" t="s">
        <v>227</v>
      </c>
      <c r="D137" s="47">
        <v>30692</v>
      </c>
      <c r="E137" s="50">
        <f t="shared" si="2"/>
        <v>250000</v>
      </c>
    </row>
    <row r="138" spans="1:5" x14ac:dyDescent="0.25">
      <c r="A138" s="44" t="s">
        <v>370</v>
      </c>
      <c r="B138" s="42" t="s">
        <v>196</v>
      </c>
      <c r="C138" s="42" t="s">
        <v>194</v>
      </c>
      <c r="D138" s="47">
        <v>16928</v>
      </c>
      <c r="E138" s="50">
        <f t="shared" si="2"/>
        <v>150000</v>
      </c>
    </row>
    <row r="139" spans="1:5" x14ac:dyDescent="0.25">
      <c r="A139" s="44" t="s">
        <v>371</v>
      </c>
      <c r="B139" s="42" t="s">
        <v>306</v>
      </c>
      <c r="C139" s="42" t="s">
        <v>211</v>
      </c>
      <c r="D139" s="47">
        <v>177005</v>
      </c>
      <c r="E139" s="50">
        <f t="shared" si="2"/>
        <v>750000</v>
      </c>
    </row>
    <row r="140" spans="1:5" x14ac:dyDescent="0.25">
      <c r="A140" s="44" t="s">
        <v>372</v>
      </c>
      <c r="B140" s="42" t="s">
        <v>198</v>
      </c>
      <c r="C140" s="42" t="s">
        <v>199</v>
      </c>
      <c r="D140" s="47">
        <v>12610</v>
      </c>
      <c r="E140" s="50">
        <f t="shared" si="2"/>
        <v>150000</v>
      </c>
    </row>
    <row r="141" spans="1:5" x14ac:dyDescent="0.25">
      <c r="A141" s="44" t="s">
        <v>373</v>
      </c>
      <c r="B141" s="42" t="s">
        <v>292</v>
      </c>
      <c r="C141" s="42" t="s">
        <v>194</v>
      </c>
      <c r="D141" s="47">
        <v>61085</v>
      </c>
      <c r="E141" s="50">
        <f t="shared" si="2"/>
        <v>500000</v>
      </c>
    </row>
    <row r="142" spans="1:5" x14ac:dyDescent="0.25">
      <c r="A142" s="44" t="s">
        <v>374</v>
      </c>
      <c r="B142" s="42" t="s">
        <v>375</v>
      </c>
      <c r="C142" s="42" t="s">
        <v>231</v>
      </c>
      <c r="D142" s="47">
        <v>7264</v>
      </c>
      <c r="E142" s="50">
        <f t="shared" si="2"/>
        <v>150000</v>
      </c>
    </row>
    <row r="143" spans="1:5" x14ac:dyDescent="0.25">
      <c r="A143" s="44" t="s">
        <v>376</v>
      </c>
      <c r="B143" s="42" t="s">
        <v>292</v>
      </c>
      <c r="C143" s="42" t="s">
        <v>194</v>
      </c>
      <c r="D143" s="47">
        <v>149799</v>
      </c>
      <c r="E143" s="50">
        <f t="shared" si="2"/>
        <v>750000</v>
      </c>
    </row>
    <row r="144" spans="1:5" x14ac:dyDescent="0.25">
      <c r="A144" s="44" t="s">
        <v>377</v>
      </c>
      <c r="B144" s="42" t="s">
        <v>356</v>
      </c>
      <c r="C144" s="42" t="s">
        <v>207</v>
      </c>
      <c r="D144" s="42">
        <v>668</v>
      </c>
      <c r="E144" s="50">
        <f t="shared" si="2"/>
        <v>150000</v>
      </c>
    </row>
    <row r="145" spans="1:5" x14ac:dyDescent="0.25">
      <c r="A145" s="44" t="s">
        <v>378</v>
      </c>
      <c r="B145" s="42" t="s">
        <v>224</v>
      </c>
      <c r="C145" s="42" t="s">
        <v>207</v>
      </c>
      <c r="D145" s="47">
        <v>26139</v>
      </c>
      <c r="E145" s="50">
        <f t="shared" si="2"/>
        <v>250000</v>
      </c>
    </row>
    <row r="146" spans="1:5" x14ac:dyDescent="0.25">
      <c r="A146" s="44" t="s">
        <v>379</v>
      </c>
      <c r="B146" s="42" t="s">
        <v>353</v>
      </c>
      <c r="C146" s="42" t="s">
        <v>231</v>
      </c>
      <c r="D146" s="47">
        <v>10184</v>
      </c>
      <c r="E146" s="50">
        <f t="shared" si="2"/>
        <v>150000</v>
      </c>
    </row>
    <row r="147" spans="1:5" x14ac:dyDescent="0.25">
      <c r="A147" s="44" t="s">
        <v>380</v>
      </c>
      <c r="B147" s="42" t="s">
        <v>254</v>
      </c>
      <c r="C147" s="42" t="s">
        <v>199</v>
      </c>
      <c r="D147" s="47">
        <v>7354</v>
      </c>
      <c r="E147" s="50">
        <f t="shared" si="2"/>
        <v>150000</v>
      </c>
    </row>
    <row r="148" spans="1:5" x14ac:dyDescent="0.25">
      <c r="A148" s="44" t="s">
        <v>381</v>
      </c>
      <c r="B148" s="42" t="s">
        <v>256</v>
      </c>
      <c r="C148" s="42" t="s">
        <v>199</v>
      </c>
      <c r="D148" s="47">
        <v>119526</v>
      </c>
      <c r="E148" s="50">
        <f t="shared" si="2"/>
        <v>750000</v>
      </c>
    </row>
    <row r="149" spans="1:5" x14ac:dyDescent="0.25">
      <c r="A149" s="44" t="s">
        <v>382</v>
      </c>
      <c r="B149" s="42" t="s">
        <v>353</v>
      </c>
      <c r="C149" s="42" t="s">
        <v>231</v>
      </c>
      <c r="D149" s="47">
        <v>10151</v>
      </c>
      <c r="E149" s="50">
        <f t="shared" si="2"/>
        <v>150000</v>
      </c>
    </row>
    <row r="150" spans="1:5" x14ac:dyDescent="0.25">
      <c r="A150" s="44" t="s">
        <v>383</v>
      </c>
      <c r="B150" s="42" t="s">
        <v>224</v>
      </c>
      <c r="C150" s="42" t="s">
        <v>207</v>
      </c>
      <c r="D150" s="47">
        <v>1371</v>
      </c>
      <c r="E150" s="50">
        <f t="shared" si="2"/>
        <v>150000</v>
      </c>
    </row>
    <row r="151" spans="1:5" x14ac:dyDescent="0.25">
      <c r="A151" s="44" t="s">
        <v>384</v>
      </c>
      <c r="B151" s="42" t="s">
        <v>285</v>
      </c>
      <c r="C151" s="42" t="s">
        <v>194</v>
      </c>
      <c r="D151" s="47">
        <v>16899</v>
      </c>
      <c r="E151" s="50">
        <f t="shared" si="2"/>
        <v>150000</v>
      </c>
    </row>
    <row r="152" spans="1:5" x14ac:dyDescent="0.25">
      <c r="A152" s="44" t="s">
        <v>385</v>
      </c>
      <c r="B152" s="42" t="s">
        <v>314</v>
      </c>
      <c r="C152" s="42" t="s">
        <v>231</v>
      </c>
      <c r="D152" s="47">
        <v>8495</v>
      </c>
      <c r="E152" s="50">
        <f t="shared" si="2"/>
        <v>150000</v>
      </c>
    </row>
    <row r="153" spans="1:5" x14ac:dyDescent="0.25">
      <c r="A153" s="44" t="s">
        <v>386</v>
      </c>
      <c r="B153" s="42" t="s">
        <v>306</v>
      </c>
      <c r="C153" s="42" t="s">
        <v>211</v>
      </c>
      <c r="D153" s="47">
        <v>85498</v>
      </c>
      <c r="E153" s="50">
        <f t="shared" si="2"/>
        <v>500000</v>
      </c>
    </row>
    <row r="154" spans="1:5" x14ac:dyDescent="0.25">
      <c r="A154" s="44" t="s">
        <v>387</v>
      </c>
      <c r="B154" s="42" t="s">
        <v>193</v>
      </c>
      <c r="C154" s="42" t="s">
        <v>194</v>
      </c>
      <c r="D154" s="47">
        <v>213851</v>
      </c>
      <c r="E154" s="50">
        <f t="shared" si="2"/>
        <v>750000</v>
      </c>
    </row>
    <row r="155" spans="1:5" x14ac:dyDescent="0.25">
      <c r="A155" s="44" t="s">
        <v>388</v>
      </c>
      <c r="B155" s="42" t="s">
        <v>389</v>
      </c>
      <c r="C155" s="42" t="s">
        <v>207</v>
      </c>
      <c r="D155" s="47">
        <v>7014</v>
      </c>
      <c r="E155" s="50">
        <f t="shared" si="2"/>
        <v>150000</v>
      </c>
    </row>
    <row r="156" spans="1:5" x14ac:dyDescent="0.25">
      <c r="A156" s="44" t="s">
        <v>390</v>
      </c>
      <c r="B156" s="42" t="s">
        <v>356</v>
      </c>
      <c r="C156" s="42" t="s">
        <v>207</v>
      </c>
      <c r="D156" s="42">
        <v>678</v>
      </c>
      <c r="E156" s="50">
        <f t="shared" si="2"/>
        <v>150000</v>
      </c>
    </row>
    <row r="157" spans="1:5" x14ac:dyDescent="0.25">
      <c r="A157" s="44" t="s">
        <v>391</v>
      </c>
      <c r="B157" s="42" t="s">
        <v>224</v>
      </c>
      <c r="C157" s="42" t="s">
        <v>207</v>
      </c>
      <c r="D157" s="47">
        <v>12256</v>
      </c>
      <c r="E157" s="50">
        <f t="shared" si="2"/>
        <v>150000</v>
      </c>
    </row>
    <row r="158" spans="1:5" x14ac:dyDescent="0.25">
      <c r="A158" s="44" t="s">
        <v>392</v>
      </c>
      <c r="B158" s="42" t="s">
        <v>234</v>
      </c>
      <c r="C158" s="42" t="s">
        <v>199</v>
      </c>
      <c r="D158" s="47">
        <v>32703</v>
      </c>
      <c r="E158" s="50">
        <f t="shared" si="2"/>
        <v>250000</v>
      </c>
    </row>
    <row r="159" spans="1:5" x14ac:dyDescent="0.25">
      <c r="A159" s="44" t="s">
        <v>393</v>
      </c>
      <c r="B159" s="42" t="s">
        <v>204</v>
      </c>
      <c r="C159" s="42" t="s">
        <v>194</v>
      </c>
      <c r="D159" s="47">
        <v>56987</v>
      </c>
      <c r="E159" s="50">
        <f t="shared" si="2"/>
        <v>500000</v>
      </c>
    </row>
    <row r="160" spans="1:5" x14ac:dyDescent="0.25">
      <c r="A160" s="44" t="s">
        <v>394</v>
      </c>
      <c r="B160" s="42" t="s">
        <v>314</v>
      </c>
      <c r="C160" s="42" t="s">
        <v>231</v>
      </c>
      <c r="D160" s="47">
        <v>7168</v>
      </c>
      <c r="E160" s="50">
        <f t="shared" si="2"/>
        <v>150000</v>
      </c>
    </row>
    <row r="161" spans="1:5" x14ac:dyDescent="0.25">
      <c r="A161" s="44" t="s">
        <v>395</v>
      </c>
      <c r="B161" s="42" t="s">
        <v>198</v>
      </c>
      <c r="C161" s="42" t="s">
        <v>199</v>
      </c>
      <c r="D161" s="47">
        <v>229467</v>
      </c>
      <c r="E161" s="50">
        <f t="shared" si="2"/>
        <v>750000</v>
      </c>
    </row>
    <row r="162" spans="1:5" x14ac:dyDescent="0.25">
      <c r="A162" s="44" t="s">
        <v>396</v>
      </c>
      <c r="B162" s="42" t="s">
        <v>314</v>
      </c>
      <c r="C162" s="42" t="s">
        <v>231</v>
      </c>
      <c r="D162" s="47">
        <v>543428</v>
      </c>
      <c r="E162" s="50">
        <f t="shared" si="2"/>
        <v>1000000</v>
      </c>
    </row>
    <row r="163" spans="1:5" x14ac:dyDescent="0.25">
      <c r="A163" s="43" t="s">
        <v>397</v>
      </c>
      <c r="B163" s="42" t="s">
        <v>314</v>
      </c>
      <c r="C163" s="42" t="s">
        <v>231</v>
      </c>
      <c r="D163" s="47">
        <v>158846</v>
      </c>
      <c r="E163" s="50">
        <f t="shared" si="2"/>
        <v>750000</v>
      </c>
    </row>
    <row r="164" spans="1:5" x14ac:dyDescent="0.25">
      <c r="A164" s="44" t="s">
        <v>398</v>
      </c>
      <c r="B164" s="42" t="s">
        <v>204</v>
      </c>
      <c r="C164" s="42" t="s">
        <v>194</v>
      </c>
      <c r="D164" s="47">
        <v>142873</v>
      </c>
      <c r="E164" s="50">
        <f t="shared" si="2"/>
        <v>750000</v>
      </c>
    </row>
    <row r="165" spans="1:5" x14ac:dyDescent="0.25">
      <c r="A165" s="44" t="s">
        <v>399</v>
      </c>
      <c r="B165" s="42" t="s">
        <v>306</v>
      </c>
      <c r="C165" s="42" t="s">
        <v>211</v>
      </c>
      <c r="D165" s="47">
        <v>25557</v>
      </c>
      <c r="E165" s="50">
        <f t="shared" si="2"/>
        <v>250000</v>
      </c>
    </row>
    <row r="166" spans="1:5" x14ac:dyDescent="0.25">
      <c r="A166" s="44" t="s">
        <v>400</v>
      </c>
      <c r="B166" s="42" t="s">
        <v>204</v>
      </c>
      <c r="C166" s="42" t="s">
        <v>194</v>
      </c>
      <c r="D166" s="47">
        <v>171183</v>
      </c>
      <c r="E166" s="50">
        <f t="shared" si="2"/>
        <v>750000</v>
      </c>
    </row>
    <row r="167" spans="1:5" x14ac:dyDescent="0.25">
      <c r="A167" s="44" t="s">
        <v>401</v>
      </c>
      <c r="B167" s="42" t="s">
        <v>196</v>
      </c>
      <c r="C167" s="42" t="s">
        <v>194</v>
      </c>
      <c r="D167" s="47">
        <v>59809</v>
      </c>
      <c r="E167" s="50">
        <f t="shared" si="2"/>
        <v>500000</v>
      </c>
    </row>
    <row r="168" spans="1:5" x14ac:dyDescent="0.25">
      <c r="A168" s="44" t="s">
        <v>402</v>
      </c>
      <c r="B168" s="42" t="s">
        <v>287</v>
      </c>
      <c r="C168" s="42" t="s">
        <v>199</v>
      </c>
      <c r="D168" s="47">
        <v>60078</v>
      </c>
      <c r="E168" s="50">
        <f t="shared" si="2"/>
        <v>500000</v>
      </c>
    </row>
    <row r="169" spans="1:5" x14ac:dyDescent="0.25">
      <c r="A169" s="44" t="s">
        <v>403</v>
      </c>
      <c r="B169" s="42" t="s">
        <v>196</v>
      </c>
      <c r="C169" s="42" t="s">
        <v>194</v>
      </c>
      <c r="D169" s="47">
        <v>191284</v>
      </c>
      <c r="E169" s="50">
        <f t="shared" si="2"/>
        <v>750000</v>
      </c>
    </row>
    <row r="170" spans="1:5" x14ac:dyDescent="0.25">
      <c r="A170" s="44" t="s">
        <v>404</v>
      </c>
      <c r="B170" s="42" t="s">
        <v>196</v>
      </c>
      <c r="C170" s="42" t="s">
        <v>194</v>
      </c>
      <c r="D170" s="47">
        <v>51159</v>
      </c>
      <c r="E170" s="50">
        <f t="shared" si="2"/>
        <v>500000</v>
      </c>
    </row>
    <row r="171" spans="1:5" x14ac:dyDescent="0.25">
      <c r="A171" s="43" t="s">
        <v>405</v>
      </c>
      <c r="B171" s="42" t="s">
        <v>406</v>
      </c>
      <c r="C171" s="42" t="s">
        <v>207</v>
      </c>
      <c r="D171" s="47">
        <v>13989</v>
      </c>
      <c r="E171" s="50">
        <f t="shared" si="2"/>
        <v>150000</v>
      </c>
    </row>
    <row r="172" spans="1:5" x14ac:dyDescent="0.25">
      <c r="A172" s="44" t="s">
        <v>407</v>
      </c>
      <c r="B172" s="42" t="s">
        <v>273</v>
      </c>
      <c r="C172" s="42" t="s">
        <v>227</v>
      </c>
      <c r="D172" s="47">
        <v>32442</v>
      </c>
      <c r="E172" s="50">
        <f t="shared" si="2"/>
        <v>250000</v>
      </c>
    </row>
    <row r="173" spans="1:5" x14ac:dyDescent="0.25">
      <c r="A173" s="44" t="s">
        <v>408</v>
      </c>
      <c r="B173" s="42" t="s">
        <v>293</v>
      </c>
      <c r="C173" s="42" t="s">
        <v>227</v>
      </c>
      <c r="D173" s="47">
        <v>8300</v>
      </c>
      <c r="E173" s="50">
        <f t="shared" si="2"/>
        <v>150000</v>
      </c>
    </row>
    <row r="174" spans="1:5" x14ac:dyDescent="0.25">
      <c r="A174" s="44" t="s">
        <v>409</v>
      </c>
      <c r="B174" s="42" t="s">
        <v>193</v>
      </c>
      <c r="C174" s="42" t="s">
        <v>194</v>
      </c>
      <c r="D174" s="47">
        <v>12814</v>
      </c>
      <c r="E174" s="50">
        <f t="shared" si="2"/>
        <v>150000</v>
      </c>
    </row>
    <row r="175" spans="1:5" x14ac:dyDescent="0.25">
      <c r="A175" s="44" t="s">
        <v>410</v>
      </c>
      <c r="B175" s="42" t="s">
        <v>411</v>
      </c>
      <c r="C175" s="42" t="s">
        <v>207</v>
      </c>
      <c r="D175" s="47">
        <v>13488</v>
      </c>
      <c r="E175" s="50">
        <f t="shared" si="2"/>
        <v>150000</v>
      </c>
    </row>
    <row r="176" spans="1:5" x14ac:dyDescent="0.25">
      <c r="A176" s="44" t="s">
        <v>412</v>
      </c>
      <c r="B176" s="42" t="s">
        <v>293</v>
      </c>
      <c r="C176" s="42" t="s">
        <v>227</v>
      </c>
      <c r="D176" s="47">
        <v>19917</v>
      </c>
      <c r="E176" s="50">
        <f t="shared" si="2"/>
        <v>150000</v>
      </c>
    </row>
    <row r="177" spans="1:5" x14ac:dyDescent="0.25">
      <c r="A177" s="44" t="s">
        <v>413</v>
      </c>
      <c r="B177" s="42" t="s">
        <v>261</v>
      </c>
      <c r="C177" s="42" t="s">
        <v>207</v>
      </c>
      <c r="D177" s="47">
        <v>7548</v>
      </c>
      <c r="E177" s="50">
        <f t="shared" si="2"/>
        <v>150000</v>
      </c>
    </row>
    <row r="178" spans="1:5" x14ac:dyDescent="0.25">
      <c r="A178" s="44" t="s">
        <v>414</v>
      </c>
      <c r="B178" s="42" t="s">
        <v>226</v>
      </c>
      <c r="C178" s="42" t="s">
        <v>227</v>
      </c>
      <c r="D178" s="47">
        <v>12467</v>
      </c>
      <c r="E178" s="50">
        <f t="shared" si="2"/>
        <v>150000</v>
      </c>
    </row>
    <row r="179" spans="1:5" x14ac:dyDescent="0.25">
      <c r="A179" s="44" t="s">
        <v>415</v>
      </c>
      <c r="B179" s="42" t="s">
        <v>273</v>
      </c>
      <c r="C179" s="42" t="s">
        <v>227</v>
      </c>
      <c r="D179" s="47">
        <v>8515</v>
      </c>
      <c r="E179" s="50">
        <f t="shared" si="2"/>
        <v>150000</v>
      </c>
    </row>
    <row r="180" spans="1:5" x14ac:dyDescent="0.25">
      <c r="A180" s="44" t="s">
        <v>416</v>
      </c>
      <c r="B180" s="42" t="s">
        <v>236</v>
      </c>
      <c r="C180" s="42" t="s">
        <v>231</v>
      </c>
      <c r="D180" s="47">
        <v>5945</v>
      </c>
      <c r="E180" s="50">
        <f t="shared" si="2"/>
        <v>150000</v>
      </c>
    </row>
    <row r="181" spans="1:5" x14ac:dyDescent="0.25">
      <c r="A181" s="44" t="s">
        <v>417</v>
      </c>
      <c r="B181" s="42" t="s">
        <v>234</v>
      </c>
      <c r="C181" s="42" t="s">
        <v>199</v>
      </c>
      <c r="D181" s="47">
        <v>11226</v>
      </c>
      <c r="E181" s="50">
        <f t="shared" si="2"/>
        <v>150000</v>
      </c>
    </row>
    <row r="182" spans="1:5" x14ac:dyDescent="0.25">
      <c r="A182" s="44" t="s">
        <v>418</v>
      </c>
      <c r="B182" s="42" t="s">
        <v>241</v>
      </c>
      <c r="C182" s="42" t="s">
        <v>231</v>
      </c>
      <c r="D182" s="47">
        <v>58893</v>
      </c>
      <c r="E182" s="50">
        <f t="shared" si="2"/>
        <v>500000</v>
      </c>
    </row>
    <row r="183" spans="1:5" x14ac:dyDescent="0.25">
      <c r="A183" s="44" t="s">
        <v>419</v>
      </c>
      <c r="B183" s="42" t="s">
        <v>196</v>
      </c>
      <c r="C183" s="42" t="s">
        <v>194</v>
      </c>
      <c r="D183" s="47">
        <v>13546</v>
      </c>
      <c r="E183" s="50">
        <f t="shared" si="2"/>
        <v>150000</v>
      </c>
    </row>
    <row r="184" spans="1:5" x14ac:dyDescent="0.25">
      <c r="A184" s="44" t="s">
        <v>420</v>
      </c>
      <c r="B184" s="42" t="s">
        <v>196</v>
      </c>
      <c r="C184" s="42" t="s">
        <v>194</v>
      </c>
      <c r="D184" s="47">
        <v>85702</v>
      </c>
      <c r="E184" s="50">
        <f t="shared" si="2"/>
        <v>500000</v>
      </c>
    </row>
    <row r="185" spans="1:5" x14ac:dyDescent="0.25">
      <c r="A185" s="44" t="s">
        <v>421</v>
      </c>
      <c r="B185" s="42" t="s">
        <v>198</v>
      </c>
      <c r="C185" s="42" t="s">
        <v>199</v>
      </c>
      <c r="D185" s="47">
        <v>159800</v>
      </c>
      <c r="E185" s="50">
        <f t="shared" si="2"/>
        <v>750000</v>
      </c>
    </row>
    <row r="186" spans="1:5" x14ac:dyDescent="0.25">
      <c r="A186" s="44" t="s">
        <v>422</v>
      </c>
      <c r="B186" s="42" t="s">
        <v>312</v>
      </c>
      <c r="C186" s="42" t="s">
        <v>199</v>
      </c>
      <c r="D186" s="47">
        <v>10914</v>
      </c>
      <c r="E186" s="50">
        <f t="shared" si="2"/>
        <v>150000</v>
      </c>
    </row>
    <row r="187" spans="1:5" x14ac:dyDescent="0.25">
      <c r="A187" s="44" t="s">
        <v>423</v>
      </c>
      <c r="B187" s="42" t="s">
        <v>246</v>
      </c>
      <c r="C187" s="42" t="s">
        <v>194</v>
      </c>
      <c r="D187" s="47">
        <v>89918</v>
      </c>
      <c r="E187" s="50">
        <f t="shared" si="2"/>
        <v>500000</v>
      </c>
    </row>
    <row r="188" spans="1:5" x14ac:dyDescent="0.25">
      <c r="A188" s="44" t="s">
        <v>424</v>
      </c>
      <c r="B188" s="42" t="s">
        <v>220</v>
      </c>
      <c r="C188" s="42" t="s">
        <v>199</v>
      </c>
      <c r="D188" s="47">
        <v>26297</v>
      </c>
      <c r="E188" s="50">
        <f t="shared" si="2"/>
        <v>250000</v>
      </c>
    </row>
    <row r="189" spans="1:5" x14ac:dyDescent="0.25">
      <c r="A189" s="44" t="s">
        <v>425</v>
      </c>
      <c r="B189" s="42" t="s">
        <v>196</v>
      </c>
      <c r="C189" s="42" t="s">
        <v>194</v>
      </c>
      <c r="D189" s="47">
        <v>19018</v>
      </c>
      <c r="E189" s="50">
        <f t="shared" si="2"/>
        <v>150000</v>
      </c>
    </row>
    <row r="190" spans="1:5" x14ac:dyDescent="0.25">
      <c r="A190" s="44" t="s">
        <v>426</v>
      </c>
      <c r="B190" s="42" t="s">
        <v>193</v>
      </c>
      <c r="C190" s="42" t="s">
        <v>194</v>
      </c>
      <c r="D190" s="47">
        <v>100041</v>
      </c>
      <c r="E190" s="50">
        <f t="shared" si="2"/>
        <v>750000</v>
      </c>
    </row>
    <row r="191" spans="1:5" x14ac:dyDescent="0.25">
      <c r="A191" s="44" t="s">
        <v>427</v>
      </c>
      <c r="B191" s="42" t="s">
        <v>196</v>
      </c>
      <c r="C191" s="42" t="s">
        <v>194</v>
      </c>
      <c r="D191" s="47">
        <v>1731</v>
      </c>
      <c r="E191" s="50">
        <f t="shared" si="2"/>
        <v>150000</v>
      </c>
    </row>
    <row r="192" spans="1:5" x14ac:dyDescent="0.25">
      <c r="A192" s="44" t="s">
        <v>428</v>
      </c>
      <c r="B192" s="42" t="s">
        <v>193</v>
      </c>
      <c r="C192" s="42" t="s">
        <v>194</v>
      </c>
      <c r="D192" s="47">
        <v>55984</v>
      </c>
      <c r="E192" s="50">
        <f t="shared" si="2"/>
        <v>500000</v>
      </c>
    </row>
    <row r="193" spans="1:5" x14ac:dyDescent="0.25">
      <c r="A193" s="44" t="s">
        <v>429</v>
      </c>
      <c r="B193" s="42" t="s">
        <v>234</v>
      </c>
      <c r="C193" s="42" t="s">
        <v>199</v>
      </c>
      <c r="D193" s="47">
        <v>10962</v>
      </c>
      <c r="E193" s="50">
        <f t="shared" si="2"/>
        <v>150000</v>
      </c>
    </row>
    <row r="194" spans="1:5" x14ac:dyDescent="0.25">
      <c r="A194" s="44" t="s">
        <v>430</v>
      </c>
      <c r="B194" s="42" t="s">
        <v>431</v>
      </c>
      <c r="C194" s="42" t="s">
        <v>227</v>
      </c>
      <c r="D194" s="47">
        <v>42891</v>
      </c>
      <c r="E194" s="50">
        <f t="shared" ref="E194:E257" si="3">VLOOKUP(D194, $H$2:$I$7, 2, TRUE)</f>
        <v>250000</v>
      </c>
    </row>
    <row r="195" spans="1:5" x14ac:dyDescent="0.25">
      <c r="A195" s="44" t="s">
        <v>432</v>
      </c>
      <c r="B195" s="42" t="s">
        <v>268</v>
      </c>
      <c r="C195" s="42" t="s">
        <v>194</v>
      </c>
      <c r="D195" s="47">
        <v>5502</v>
      </c>
      <c r="E195" s="50">
        <f t="shared" si="3"/>
        <v>150000</v>
      </c>
    </row>
    <row r="196" spans="1:5" x14ac:dyDescent="0.25">
      <c r="A196" s="44" t="s">
        <v>433</v>
      </c>
      <c r="B196" s="42" t="s">
        <v>297</v>
      </c>
      <c r="C196" s="42" t="s">
        <v>231</v>
      </c>
      <c r="D196" s="47">
        <v>7565</v>
      </c>
      <c r="E196" s="50">
        <f t="shared" si="3"/>
        <v>150000</v>
      </c>
    </row>
    <row r="197" spans="1:5" x14ac:dyDescent="0.25">
      <c r="A197" s="43" t="s">
        <v>434</v>
      </c>
      <c r="B197" s="42" t="s">
        <v>224</v>
      </c>
      <c r="C197" s="42" t="s">
        <v>207</v>
      </c>
      <c r="D197" s="47">
        <v>70892</v>
      </c>
      <c r="E197" s="50">
        <f t="shared" si="3"/>
        <v>500000</v>
      </c>
    </row>
    <row r="198" spans="1:5" x14ac:dyDescent="0.25">
      <c r="A198" s="44" t="s">
        <v>435</v>
      </c>
      <c r="B198" s="42" t="s">
        <v>204</v>
      </c>
      <c r="C198" s="42" t="s">
        <v>194</v>
      </c>
      <c r="D198" s="47">
        <v>195714</v>
      </c>
      <c r="E198" s="50">
        <f t="shared" si="3"/>
        <v>750000</v>
      </c>
    </row>
    <row r="199" spans="1:5" x14ac:dyDescent="0.25">
      <c r="A199" s="44" t="s">
        <v>436</v>
      </c>
      <c r="B199" s="42" t="s">
        <v>196</v>
      </c>
      <c r="C199" s="42" t="s">
        <v>194</v>
      </c>
      <c r="D199" s="47">
        <v>53281</v>
      </c>
      <c r="E199" s="50">
        <f t="shared" si="3"/>
        <v>500000</v>
      </c>
    </row>
    <row r="200" spans="1:5" x14ac:dyDescent="0.25">
      <c r="A200" s="44" t="s">
        <v>437</v>
      </c>
      <c r="B200" s="42" t="s">
        <v>314</v>
      </c>
      <c r="C200" s="42" t="s">
        <v>231</v>
      </c>
      <c r="D200" s="47">
        <v>6124</v>
      </c>
      <c r="E200" s="50">
        <f t="shared" si="3"/>
        <v>150000</v>
      </c>
    </row>
    <row r="201" spans="1:5" x14ac:dyDescent="0.25">
      <c r="A201" s="44" t="s">
        <v>438</v>
      </c>
      <c r="B201" s="42" t="s">
        <v>268</v>
      </c>
      <c r="C201" s="42" t="s">
        <v>194</v>
      </c>
      <c r="D201" s="47">
        <v>21496</v>
      </c>
      <c r="E201" s="50">
        <f t="shared" si="3"/>
        <v>250000</v>
      </c>
    </row>
    <row r="202" spans="1:5" x14ac:dyDescent="0.25">
      <c r="A202" s="44" t="s">
        <v>439</v>
      </c>
      <c r="B202" s="42" t="s">
        <v>292</v>
      </c>
      <c r="C202" s="42" t="s">
        <v>194</v>
      </c>
      <c r="D202" s="47">
        <v>25864</v>
      </c>
      <c r="E202" s="50">
        <f t="shared" si="3"/>
        <v>250000</v>
      </c>
    </row>
    <row r="203" spans="1:5" x14ac:dyDescent="0.25">
      <c r="A203" s="43" t="s">
        <v>440</v>
      </c>
      <c r="B203" s="42" t="s">
        <v>268</v>
      </c>
      <c r="C203" s="42" t="s">
        <v>194</v>
      </c>
      <c r="D203" s="47">
        <v>33833</v>
      </c>
      <c r="E203" s="50">
        <f t="shared" si="3"/>
        <v>250000</v>
      </c>
    </row>
    <row r="204" spans="1:5" x14ac:dyDescent="0.25">
      <c r="A204" s="44" t="s">
        <v>441</v>
      </c>
      <c r="B204" s="42" t="s">
        <v>246</v>
      </c>
      <c r="C204" s="42" t="s">
        <v>194</v>
      </c>
      <c r="D204" s="47">
        <v>4774</v>
      </c>
      <c r="E204" s="50">
        <f t="shared" si="3"/>
        <v>150000</v>
      </c>
    </row>
    <row r="205" spans="1:5" x14ac:dyDescent="0.25">
      <c r="A205" s="44" t="s">
        <v>442</v>
      </c>
      <c r="B205" s="42" t="s">
        <v>246</v>
      </c>
      <c r="C205" s="42" t="s">
        <v>194</v>
      </c>
      <c r="D205" s="47">
        <v>90837</v>
      </c>
      <c r="E205" s="50">
        <f t="shared" si="3"/>
        <v>500000</v>
      </c>
    </row>
    <row r="206" spans="1:5" x14ac:dyDescent="0.25">
      <c r="A206" s="44" t="s">
        <v>443</v>
      </c>
      <c r="B206" s="42" t="s">
        <v>196</v>
      </c>
      <c r="C206" s="42" t="s">
        <v>194</v>
      </c>
      <c r="D206" s="42">
        <v>427</v>
      </c>
      <c r="E206" s="50">
        <f t="shared" si="3"/>
        <v>150000</v>
      </c>
    </row>
    <row r="207" spans="1:5" x14ac:dyDescent="0.25">
      <c r="A207" s="44" t="s">
        <v>444</v>
      </c>
      <c r="B207" s="42" t="s">
        <v>196</v>
      </c>
      <c r="C207" s="42" t="s">
        <v>194</v>
      </c>
      <c r="D207" s="47">
        <v>106248</v>
      </c>
      <c r="E207" s="50">
        <f t="shared" si="3"/>
        <v>750000</v>
      </c>
    </row>
    <row r="208" spans="1:5" x14ac:dyDescent="0.25">
      <c r="A208" s="43" t="s">
        <v>445</v>
      </c>
      <c r="B208" s="42" t="s">
        <v>263</v>
      </c>
      <c r="C208" s="42" t="s">
        <v>207</v>
      </c>
      <c r="D208" s="47">
        <v>15024</v>
      </c>
      <c r="E208" s="50">
        <f t="shared" si="3"/>
        <v>150000</v>
      </c>
    </row>
    <row r="209" spans="1:5" x14ac:dyDescent="0.25">
      <c r="A209" s="44" t="s">
        <v>446</v>
      </c>
      <c r="B209" s="42" t="s">
        <v>210</v>
      </c>
      <c r="C209" s="42" t="s">
        <v>211</v>
      </c>
      <c r="D209" s="47">
        <v>8772</v>
      </c>
      <c r="E209" s="50">
        <f t="shared" si="3"/>
        <v>150000</v>
      </c>
    </row>
    <row r="210" spans="1:5" x14ac:dyDescent="0.25">
      <c r="A210" s="44" t="s">
        <v>447</v>
      </c>
      <c r="B210" s="42" t="s">
        <v>204</v>
      </c>
      <c r="C210" s="42" t="s">
        <v>194</v>
      </c>
      <c r="D210" s="47">
        <v>303051</v>
      </c>
      <c r="E210" s="50">
        <f t="shared" si="3"/>
        <v>1000000</v>
      </c>
    </row>
    <row r="211" spans="1:5" x14ac:dyDescent="0.25">
      <c r="A211" s="44" t="s">
        <v>448</v>
      </c>
      <c r="B211" s="42" t="s">
        <v>196</v>
      </c>
      <c r="C211" s="42" t="s">
        <v>194</v>
      </c>
      <c r="D211" s="47">
        <v>1483</v>
      </c>
      <c r="E211" s="50">
        <f t="shared" si="3"/>
        <v>150000</v>
      </c>
    </row>
    <row r="212" spans="1:5" x14ac:dyDescent="0.25">
      <c r="A212" s="44" t="s">
        <v>449</v>
      </c>
      <c r="B212" s="42" t="s">
        <v>306</v>
      </c>
      <c r="C212" s="42" t="s">
        <v>211</v>
      </c>
      <c r="D212" s="42">
        <v>759</v>
      </c>
      <c r="E212" s="50">
        <f t="shared" si="3"/>
        <v>150000</v>
      </c>
    </row>
    <row r="213" spans="1:5" x14ac:dyDescent="0.25">
      <c r="A213" s="44" t="s">
        <v>450</v>
      </c>
      <c r="B213" s="42" t="s">
        <v>210</v>
      </c>
      <c r="C213" s="42" t="s">
        <v>211</v>
      </c>
      <c r="D213" s="47">
        <v>4938</v>
      </c>
      <c r="E213" s="50">
        <f t="shared" si="3"/>
        <v>150000</v>
      </c>
    </row>
    <row r="214" spans="1:5" x14ac:dyDescent="0.25">
      <c r="A214" s="44" t="s">
        <v>451</v>
      </c>
      <c r="B214" s="42" t="s">
        <v>246</v>
      </c>
      <c r="C214" s="42" t="s">
        <v>194</v>
      </c>
      <c r="D214" s="47">
        <v>104983</v>
      </c>
      <c r="E214" s="50">
        <f t="shared" si="3"/>
        <v>750000</v>
      </c>
    </row>
    <row r="215" spans="1:5" x14ac:dyDescent="0.25">
      <c r="A215" s="44" t="s">
        <v>452</v>
      </c>
      <c r="B215" s="42" t="s">
        <v>314</v>
      </c>
      <c r="C215" s="42" t="s">
        <v>231</v>
      </c>
      <c r="D215" s="47">
        <v>16955</v>
      </c>
      <c r="E215" s="50">
        <f t="shared" si="3"/>
        <v>150000</v>
      </c>
    </row>
    <row r="216" spans="1:5" x14ac:dyDescent="0.25">
      <c r="A216" s="43" t="s">
        <v>453</v>
      </c>
      <c r="B216" s="42" t="s">
        <v>230</v>
      </c>
      <c r="C216" s="42" t="s">
        <v>231</v>
      </c>
      <c r="D216" s="47">
        <v>303525</v>
      </c>
      <c r="E216" s="50">
        <f t="shared" si="3"/>
        <v>1000000</v>
      </c>
    </row>
    <row r="217" spans="1:5" x14ac:dyDescent="0.25">
      <c r="A217" s="44" t="s">
        <v>454</v>
      </c>
      <c r="B217" s="42" t="s">
        <v>293</v>
      </c>
      <c r="C217" s="42" t="s">
        <v>227</v>
      </c>
      <c r="D217" s="47">
        <v>13817</v>
      </c>
      <c r="E217" s="50">
        <f t="shared" si="3"/>
        <v>150000</v>
      </c>
    </row>
    <row r="218" spans="1:5" x14ac:dyDescent="0.25">
      <c r="A218" s="43" t="s">
        <v>455</v>
      </c>
      <c r="B218" s="42" t="s">
        <v>241</v>
      </c>
      <c r="C218" s="42" t="s">
        <v>231</v>
      </c>
      <c r="D218" s="47">
        <v>30700</v>
      </c>
      <c r="E218" s="50">
        <f t="shared" si="3"/>
        <v>250000</v>
      </c>
    </row>
    <row r="219" spans="1:5" x14ac:dyDescent="0.25">
      <c r="A219" s="44" t="s">
        <v>456</v>
      </c>
      <c r="B219" s="42" t="s">
        <v>314</v>
      </c>
      <c r="C219" s="42" t="s">
        <v>231</v>
      </c>
      <c r="D219" s="47">
        <v>12865</v>
      </c>
      <c r="E219" s="50">
        <f t="shared" si="3"/>
        <v>150000</v>
      </c>
    </row>
    <row r="220" spans="1:5" x14ac:dyDescent="0.25">
      <c r="A220" s="44" t="s">
        <v>457</v>
      </c>
      <c r="B220" s="42" t="s">
        <v>196</v>
      </c>
      <c r="C220" s="42" t="s">
        <v>194</v>
      </c>
      <c r="D220" s="47">
        <v>19930</v>
      </c>
      <c r="E220" s="50">
        <f t="shared" si="3"/>
        <v>150000</v>
      </c>
    </row>
    <row r="221" spans="1:5" x14ac:dyDescent="0.25">
      <c r="A221" s="44" t="s">
        <v>458</v>
      </c>
      <c r="B221" s="42" t="s">
        <v>204</v>
      </c>
      <c r="C221" s="42" t="s">
        <v>194</v>
      </c>
      <c r="D221" s="47">
        <v>61835</v>
      </c>
      <c r="E221" s="50">
        <f t="shared" si="3"/>
        <v>500000</v>
      </c>
    </row>
    <row r="222" spans="1:5" x14ac:dyDescent="0.25">
      <c r="A222" s="44" t="s">
        <v>459</v>
      </c>
      <c r="B222" s="42" t="s">
        <v>196</v>
      </c>
      <c r="C222" s="42" t="s">
        <v>194</v>
      </c>
      <c r="D222" s="47">
        <v>5505</v>
      </c>
      <c r="E222" s="50">
        <f t="shared" si="3"/>
        <v>150000</v>
      </c>
    </row>
    <row r="223" spans="1:5" x14ac:dyDescent="0.25">
      <c r="A223" s="44" t="s">
        <v>460</v>
      </c>
      <c r="B223" s="42" t="s">
        <v>292</v>
      </c>
      <c r="C223" s="42" t="s">
        <v>194</v>
      </c>
      <c r="D223" s="47">
        <v>60418</v>
      </c>
      <c r="E223" s="50">
        <f t="shared" si="3"/>
        <v>500000</v>
      </c>
    </row>
    <row r="224" spans="1:5" x14ac:dyDescent="0.25">
      <c r="A224" s="44" t="s">
        <v>461</v>
      </c>
      <c r="B224" s="42" t="s">
        <v>196</v>
      </c>
      <c r="C224" s="42" t="s">
        <v>194</v>
      </c>
      <c r="D224" s="47">
        <v>47899</v>
      </c>
      <c r="E224" s="50">
        <f t="shared" si="3"/>
        <v>250000</v>
      </c>
    </row>
    <row r="225" spans="1:5" x14ac:dyDescent="0.25">
      <c r="A225" s="44" t="s">
        <v>462</v>
      </c>
      <c r="B225" s="42" t="s">
        <v>204</v>
      </c>
      <c r="C225" s="42" t="s">
        <v>194</v>
      </c>
      <c r="D225" s="47">
        <v>15332</v>
      </c>
      <c r="E225" s="50">
        <f t="shared" si="3"/>
        <v>150000</v>
      </c>
    </row>
    <row r="226" spans="1:5" x14ac:dyDescent="0.25">
      <c r="A226" s="44" t="s">
        <v>463</v>
      </c>
      <c r="B226" s="42" t="s">
        <v>196</v>
      </c>
      <c r="C226" s="42" t="s">
        <v>194</v>
      </c>
      <c r="D226" s="47">
        <v>37356</v>
      </c>
      <c r="E226" s="50">
        <f t="shared" si="3"/>
        <v>250000</v>
      </c>
    </row>
    <row r="227" spans="1:5" x14ac:dyDescent="0.25">
      <c r="A227" s="44" t="s">
        <v>464</v>
      </c>
      <c r="B227" s="42" t="s">
        <v>246</v>
      </c>
      <c r="C227" s="42" t="s">
        <v>194</v>
      </c>
      <c r="D227" s="47">
        <v>37979</v>
      </c>
      <c r="E227" s="50">
        <f t="shared" si="3"/>
        <v>250000</v>
      </c>
    </row>
    <row r="228" spans="1:5" x14ac:dyDescent="0.25">
      <c r="A228" s="44" t="s">
        <v>465</v>
      </c>
      <c r="B228" s="42" t="s">
        <v>196</v>
      </c>
      <c r="C228" s="42" t="s">
        <v>194</v>
      </c>
      <c r="D228" s="47">
        <v>32056</v>
      </c>
      <c r="E228" s="50">
        <f t="shared" si="3"/>
        <v>250000</v>
      </c>
    </row>
    <row r="229" spans="1:5" x14ac:dyDescent="0.25">
      <c r="A229" s="44" t="s">
        <v>466</v>
      </c>
      <c r="B229" s="42" t="s">
        <v>220</v>
      </c>
      <c r="C229" s="42" t="s">
        <v>199</v>
      </c>
      <c r="D229" s="47">
        <v>25004</v>
      </c>
      <c r="E229" s="50">
        <f t="shared" si="3"/>
        <v>250000</v>
      </c>
    </row>
    <row r="230" spans="1:5" x14ac:dyDescent="0.25">
      <c r="A230" s="44" t="s">
        <v>467</v>
      </c>
      <c r="B230" s="42" t="s">
        <v>204</v>
      </c>
      <c r="C230" s="42" t="s">
        <v>194</v>
      </c>
      <c r="D230" s="47">
        <v>22445</v>
      </c>
      <c r="E230" s="50">
        <f t="shared" si="3"/>
        <v>250000</v>
      </c>
    </row>
    <row r="231" spans="1:5" x14ac:dyDescent="0.25">
      <c r="A231" s="44" t="s">
        <v>468</v>
      </c>
      <c r="B231" s="42" t="s">
        <v>204</v>
      </c>
      <c r="C231" s="42" t="s">
        <v>194</v>
      </c>
      <c r="D231" s="47">
        <v>30525</v>
      </c>
      <c r="E231" s="50">
        <f t="shared" si="3"/>
        <v>250000</v>
      </c>
    </row>
    <row r="232" spans="1:5" x14ac:dyDescent="0.25">
      <c r="A232" s="44" t="s">
        <v>469</v>
      </c>
      <c r="B232" s="42" t="s">
        <v>204</v>
      </c>
      <c r="C232" s="42" t="s">
        <v>194</v>
      </c>
      <c r="D232" s="47">
        <v>64702</v>
      </c>
      <c r="E232" s="50">
        <f t="shared" si="3"/>
        <v>500000</v>
      </c>
    </row>
    <row r="233" spans="1:5" x14ac:dyDescent="0.25">
      <c r="A233" s="44" t="s">
        <v>470</v>
      </c>
      <c r="B233" s="42" t="s">
        <v>204</v>
      </c>
      <c r="C233" s="42" t="s">
        <v>194</v>
      </c>
      <c r="D233" s="47">
        <v>17450</v>
      </c>
      <c r="E233" s="50">
        <f t="shared" si="3"/>
        <v>150000</v>
      </c>
    </row>
    <row r="234" spans="1:5" x14ac:dyDescent="0.25">
      <c r="A234" s="43" t="s">
        <v>471</v>
      </c>
      <c r="B234" s="42" t="s">
        <v>310</v>
      </c>
      <c r="C234" s="42" t="s">
        <v>207</v>
      </c>
      <c r="D234" s="47">
        <v>45469</v>
      </c>
      <c r="E234" s="50">
        <f t="shared" si="3"/>
        <v>250000</v>
      </c>
    </row>
    <row r="235" spans="1:5" x14ac:dyDescent="0.25">
      <c r="A235" s="44" t="s">
        <v>472</v>
      </c>
      <c r="B235" s="42" t="s">
        <v>246</v>
      </c>
      <c r="C235" s="42" t="s">
        <v>194</v>
      </c>
      <c r="D235" s="47">
        <v>71973</v>
      </c>
      <c r="E235" s="50">
        <f t="shared" si="3"/>
        <v>500000</v>
      </c>
    </row>
    <row r="236" spans="1:5" x14ac:dyDescent="0.25">
      <c r="A236" s="44" t="s">
        <v>473</v>
      </c>
      <c r="B236" s="42" t="s">
        <v>204</v>
      </c>
      <c r="C236" s="42" t="s">
        <v>194</v>
      </c>
      <c r="D236" s="47">
        <v>87127</v>
      </c>
      <c r="E236" s="50">
        <f t="shared" si="3"/>
        <v>500000</v>
      </c>
    </row>
    <row r="237" spans="1:5" x14ac:dyDescent="0.25">
      <c r="A237" s="44" t="s">
        <v>474</v>
      </c>
      <c r="B237" s="42" t="s">
        <v>310</v>
      </c>
      <c r="C237" s="42" t="s">
        <v>207</v>
      </c>
      <c r="D237" s="47">
        <v>4967</v>
      </c>
      <c r="E237" s="50">
        <f t="shared" si="3"/>
        <v>150000</v>
      </c>
    </row>
    <row r="238" spans="1:5" x14ac:dyDescent="0.25">
      <c r="A238" s="44" t="s">
        <v>475</v>
      </c>
      <c r="B238" s="42" t="s">
        <v>196</v>
      </c>
      <c r="C238" s="42" t="s">
        <v>194</v>
      </c>
      <c r="D238" s="47">
        <v>80154</v>
      </c>
      <c r="E238" s="50">
        <f t="shared" si="3"/>
        <v>500000</v>
      </c>
    </row>
    <row r="239" spans="1:5" x14ac:dyDescent="0.25">
      <c r="A239" s="44" t="s">
        <v>476</v>
      </c>
      <c r="B239" s="42" t="s">
        <v>196</v>
      </c>
      <c r="C239" s="42" t="s">
        <v>194</v>
      </c>
      <c r="D239" s="47">
        <v>173376</v>
      </c>
      <c r="E239" s="50">
        <f t="shared" si="3"/>
        <v>750000</v>
      </c>
    </row>
    <row r="240" spans="1:5" x14ac:dyDescent="0.25">
      <c r="A240" s="44" t="s">
        <v>477</v>
      </c>
      <c r="B240" s="42" t="s">
        <v>254</v>
      </c>
      <c r="C240" s="42" t="s">
        <v>199</v>
      </c>
      <c r="D240" s="47">
        <v>12571</v>
      </c>
      <c r="E240" s="50">
        <f t="shared" si="3"/>
        <v>150000</v>
      </c>
    </row>
    <row r="241" spans="1:5" x14ac:dyDescent="0.25">
      <c r="A241" s="43" t="s">
        <v>478</v>
      </c>
      <c r="B241" s="42" t="s">
        <v>479</v>
      </c>
      <c r="C241" s="42" t="s">
        <v>207</v>
      </c>
      <c r="D241" s="47">
        <v>16682</v>
      </c>
      <c r="E241" s="50">
        <f t="shared" si="3"/>
        <v>150000</v>
      </c>
    </row>
    <row r="242" spans="1:5" x14ac:dyDescent="0.25">
      <c r="A242" s="44" t="s">
        <v>480</v>
      </c>
      <c r="B242" s="42" t="s">
        <v>375</v>
      </c>
      <c r="C242" s="42" t="s">
        <v>231</v>
      </c>
      <c r="D242" s="47">
        <v>35080</v>
      </c>
      <c r="E242" s="50">
        <f t="shared" si="3"/>
        <v>250000</v>
      </c>
    </row>
    <row r="243" spans="1:5" x14ac:dyDescent="0.25">
      <c r="A243" s="44" t="s">
        <v>481</v>
      </c>
      <c r="B243" s="42" t="s">
        <v>196</v>
      </c>
      <c r="C243" s="42" t="s">
        <v>194</v>
      </c>
      <c r="D243" s="47">
        <v>30882</v>
      </c>
      <c r="E243" s="50">
        <f t="shared" si="3"/>
        <v>250000</v>
      </c>
    </row>
    <row r="244" spans="1:5" x14ac:dyDescent="0.25">
      <c r="A244" s="44" t="s">
        <v>482</v>
      </c>
      <c r="B244" s="42" t="s">
        <v>292</v>
      </c>
      <c r="C244" s="42" t="s">
        <v>194</v>
      </c>
      <c r="D244" s="47">
        <v>27420</v>
      </c>
      <c r="E244" s="50">
        <f t="shared" si="3"/>
        <v>250000</v>
      </c>
    </row>
    <row r="245" spans="1:5" x14ac:dyDescent="0.25">
      <c r="A245" s="44" t="s">
        <v>483</v>
      </c>
      <c r="B245" s="42" t="s">
        <v>241</v>
      </c>
      <c r="C245" s="42" t="s">
        <v>231</v>
      </c>
      <c r="D245" s="47">
        <v>26609</v>
      </c>
      <c r="E245" s="50">
        <f t="shared" si="3"/>
        <v>250000</v>
      </c>
    </row>
    <row r="246" spans="1:5" x14ac:dyDescent="0.25">
      <c r="A246" s="44" t="s">
        <v>484</v>
      </c>
      <c r="B246" s="42" t="s">
        <v>238</v>
      </c>
      <c r="C246" s="42" t="s">
        <v>211</v>
      </c>
      <c r="D246" s="47">
        <v>52313</v>
      </c>
      <c r="E246" s="50">
        <f t="shared" si="3"/>
        <v>500000</v>
      </c>
    </row>
    <row r="247" spans="1:5" x14ac:dyDescent="0.25">
      <c r="A247" s="44" t="s">
        <v>485</v>
      </c>
      <c r="B247" s="42" t="s">
        <v>353</v>
      </c>
      <c r="C247" s="42" t="s">
        <v>231</v>
      </c>
      <c r="D247" s="47">
        <v>12474</v>
      </c>
      <c r="E247" s="50">
        <f t="shared" si="3"/>
        <v>150000</v>
      </c>
    </row>
    <row r="248" spans="1:5" x14ac:dyDescent="0.25">
      <c r="A248" s="44" t="s">
        <v>486</v>
      </c>
      <c r="B248" s="42" t="s">
        <v>487</v>
      </c>
      <c r="C248" s="42" t="s">
        <v>211</v>
      </c>
      <c r="D248" s="47">
        <v>9515</v>
      </c>
      <c r="E248" s="50">
        <f t="shared" si="3"/>
        <v>150000</v>
      </c>
    </row>
    <row r="249" spans="1:5" x14ac:dyDescent="0.25">
      <c r="A249" s="44" t="s">
        <v>488</v>
      </c>
      <c r="B249" s="42" t="s">
        <v>198</v>
      </c>
      <c r="C249" s="42" t="s">
        <v>199</v>
      </c>
      <c r="D249" s="47">
        <v>84793</v>
      </c>
      <c r="E249" s="50">
        <f t="shared" si="3"/>
        <v>500000</v>
      </c>
    </row>
    <row r="250" spans="1:5" x14ac:dyDescent="0.25">
      <c r="A250" s="44" t="s">
        <v>489</v>
      </c>
      <c r="B250" s="42" t="s">
        <v>236</v>
      </c>
      <c r="C250" s="42" t="s">
        <v>231</v>
      </c>
      <c r="D250" s="47">
        <v>14257</v>
      </c>
      <c r="E250" s="50">
        <f t="shared" si="3"/>
        <v>150000</v>
      </c>
    </row>
    <row r="251" spans="1:5" x14ac:dyDescent="0.25">
      <c r="A251" s="44" t="s">
        <v>490</v>
      </c>
      <c r="B251" s="42" t="s">
        <v>375</v>
      </c>
      <c r="C251" s="42" t="s">
        <v>231</v>
      </c>
      <c r="D251" s="47">
        <v>66293</v>
      </c>
      <c r="E251" s="50">
        <f t="shared" si="3"/>
        <v>500000</v>
      </c>
    </row>
    <row r="252" spans="1:5" x14ac:dyDescent="0.25">
      <c r="A252" s="44" t="s">
        <v>491</v>
      </c>
      <c r="B252" s="42" t="s">
        <v>193</v>
      </c>
      <c r="C252" s="42" t="s">
        <v>194</v>
      </c>
      <c r="D252" s="47">
        <v>25228</v>
      </c>
      <c r="E252" s="50">
        <f t="shared" si="3"/>
        <v>250000</v>
      </c>
    </row>
    <row r="253" spans="1:5" x14ac:dyDescent="0.25">
      <c r="A253" s="44" t="s">
        <v>492</v>
      </c>
      <c r="B253" s="42" t="s">
        <v>196</v>
      </c>
      <c r="C253" s="42" t="s">
        <v>194</v>
      </c>
      <c r="D253" s="47">
        <v>20092</v>
      </c>
      <c r="E253" s="50">
        <f t="shared" si="3"/>
        <v>250000</v>
      </c>
    </row>
    <row r="254" spans="1:5" x14ac:dyDescent="0.25">
      <c r="A254" s="44" t="s">
        <v>493</v>
      </c>
      <c r="B254" s="42" t="s">
        <v>273</v>
      </c>
      <c r="C254" s="42" t="s">
        <v>227</v>
      </c>
      <c r="D254" s="47">
        <v>43493</v>
      </c>
      <c r="E254" s="50">
        <f t="shared" si="3"/>
        <v>250000</v>
      </c>
    </row>
    <row r="255" spans="1:5" x14ac:dyDescent="0.25">
      <c r="A255" s="44" t="s">
        <v>494</v>
      </c>
      <c r="B255" s="42" t="s">
        <v>196</v>
      </c>
      <c r="C255" s="42" t="s">
        <v>194</v>
      </c>
      <c r="D255" s="47">
        <v>458222</v>
      </c>
      <c r="E255" s="50">
        <f t="shared" si="3"/>
        <v>1000000</v>
      </c>
    </row>
    <row r="256" spans="1:5" x14ac:dyDescent="0.25">
      <c r="A256" s="44" t="s">
        <v>495</v>
      </c>
      <c r="B256" s="42" t="s">
        <v>238</v>
      </c>
      <c r="C256" s="42" t="s">
        <v>211</v>
      </c>
      <c r="D256" s="47">
        <v>6607</v>
      </c>
      <c r="E256" s="50">
        <f t="shared" si="3"/>
        <v>150000</v>
      </c>
    </row>
    <row r="257" spans="1:5" x14ac:dyDescent="0.25">
      <c r="A257" s="44" t="s">
        <v>496</v>
      </c>
      <c r="B257" s="42" t="s">
        <v>204</v>
      </c>
      <c r="C257" s="42" t="s">
        <v>194</v>
      </c>
      <c r="D257" s="47">
        <v>12129</v>
      </c>
      <c r="E257" s="50">
        <f t="shared" si="3"/>
        <v>150000</v>
      </c>
    </row>
    <row r="258" spans="1:5" x14ac:dyDescent="0.25">
      <c r="A258" s="44" t="s">
        <v>497</v>
      </c>
      <c r="B258" s="42" t="s">
        <v>287</v>
      </c>
      <c r="C258" s="42" t="s">
        <v>199</v>
      </c>
      <c r="D258" s="47">
        <v>31021</v>
      </c>
      <c r="E258" s="50">
        <f t="shared" ref="E258:E321" si="4">VLOOKUP(D258, $H$2:$I$7, 2, TRUE)</f>
        <v>250000</v>
      </c>
    </row>
    <row r="259" spans="1:5" x14ac:dyDescent="0.25">
      <c r="A259" s="44" t="s">
        <v>498</v>
      </c>
      <c r="B259" s="42" t="s">
        <v>287</v>
      </c>
      <c r="C259" s="42" t="s">
        <v>199</v>
      </c>
      <c r="D259" s="47">
        <v>8380</v>
      </c>
      <c r="E259" s="50">
        <f t="shared" si="4"/>
        <v>150000</v>
      </c>
    </row>
    <row r="260" spans="1:5" x14ac:dyDescent="0.25">
      <c r="A260" s="44" t="s">
        <v>499</v>
      </c>
      <c r="B260" s="42" t="s">
        <v>196</v>
      </c>
      <c r="C260" s="42" t="s">
        <v>194</v>
      </c>
      <c r="D260" s="47">
        <v>3766109</v>
      </c>
      <c r="E260" s="50">
        <f t="shared" si="4"/>
        <v>1500000</v>
      </c>
    </row>
    <row r="261" spans="1:5" x14ac:dyDescent="0.25">
      <c r="A261" s="43" t="s">
        <v>500</v>
      </c>
      <c r="B261" s="42" t="s">
        <v>196</v>
      </c>
      <c r="C261" s="42" t="s">
        <v>194</v>
      </c>
      <c r="D261" s="47">
        <v>997999</v>
      </c>
      <c r="E261" s="50">
        <f t="shared" si="4"/>
        <v>1500000</v>
      </c>
    </row>
    <row r="262" spans="1:5" x14ac:dyDescent="0.25">
      <c r="A262" s="44" t="s">
        <v>501</v>
      </c>
      <c r="B262" s="42" t="s">
        <v>236</v>
      </c>
      <c r="C262" s="42" t="s">
        <v>231</v>
      </c>
      <c r="D262" s="47">
        <v>47347</v>
      </c>
      <c r="E262" s="50">
        <f t="shared" si="4"/>
        <v>250000</v>
      </c>
    </row>
    <row r="263" spans="1:5" x14ac:dyDescent="0.25">
      <c r="A263" s="44" t="s">
        <v>502</v>
      </c>
      <c r="B263" s="42" t="s">
        <v>287</v>
      </c>
      <c r="C263" s="42" t="s">
        <v>199</v>
      </c>
      <c r="D263" s="47">
        <v>33102</v>
      </c>
      <c r="E263" s="50">
        <f t="shared" si="4"/>
        <v>250000</v>
      </c>
    </row>
    <row r="264" spans="1:5" x14ac:dyDescent="0.25">
      <c r="A264" s="44" t="s">
        <v>503</v>
      </c>
      <c r="B264" s="42" t="s">
        <v>504</v>
      </c>
      <c r="C264" s="42" t="s">
        <v>207</v>
      </c>
      <c r="D264" s="42">
        <v>744</v>
      </c>
      <c r="E264" s="50">
        <f t="shared" si="4"/>
        <v>150000</v>
      </c>
    </row>
    <row r="265" spans="1:5" x14ac:dyDescent="0.25">
      <c r="A265" s="44" t="s">
        <v>505</v>
      </c>
      <c r="B265" s="42" t="s">
        <v>196</v>
      </c>
      <c r="C265" s="42" t="s">
        <v>194</v>
      </c>
      <c r="D265" s="47">
        <v>66228</v>
      </c>
      <c r="E265" s="50">
        <f t="shared" si="4"/>
        <v>500000</v>
      </c>
    </row>
    <row r="266" spans="1:5" x14ac:dyDescent="0.25">
      <c r="A266" s="44" t="s">
        <v>506</v>
      </c>
      <c r="B266" s="42" t="s">
        <v>303</v>
      </c>
      <c r="C266" s="42" t="s">
        <v>231</v>
      </c>
      <c r="D266" s="47">
        <v>65540</v>
      </c>
      <c r="E266" s="50">
        <f t="shared" si="4"/>
        <v>500000</v>
      </c>
    </row>
    <row r="267" spans="1:5" x14ac:dyDescent="0.25">
      <c r="A267" s="43" t="s">
        <v>507</v>
      </c>
      <c r="B267" s="42" t="s">
        <v>303</v>
      </c>
      <c r="C267" s="42" t="s">
        <v>231</v>
      </c>
      <c r="D267" s="47">
        <v>73764</v>
      </c>
      <c r="E267" s="50">
        <f t="shared" si="4"/>
        <v>500000</v>
      </c>
    </row>
    <row r="268" spans="1:5" x14ac:dyDescent="0.25">
      <c r="A268" s="44" t="s">
        <v>508</v>
      </c>
      <c r="B268" s="42" t="s">
        <v>196</v>
      </c>
      <c r="C268" s="42" t="s">
        <v>194</v>
      </c>
      <c r="D268" s="47">
        <v>10512</v>
      </c>
      <c r="E268" s="50">
        <f t="shared" si="4"/>
        <v>150000</v>
      </c>
    </row>
    <row r="269" spans="1:5" x14ac:dyDescent="0.25">
      <c r="A269" s="44" t="s">
        <v>509</v>
      </c>
      <c r="B269" s="42" t="s">
        <v>510</v>
      </c>
      <c r="C269" s="42" t="s">
        <v>207</v>
      </c>
      <c r="D269" s="47">
        <v>7273</v>
      </c>
      <c r="E269" s="50">
        <f t="shared" si="4"/>
        <v>150000</v>
      </c>
    </row>
    <row r="270" spans="1:5" x14ac:dyDescent="0.25">
      <c r="A270" s="44" t="s">
        <v>511</v>
      </c>
      <c r="B270" s="42" t="s">
        <v>196</v>
      </c>
      <c r="C270" s="42" t="s">
        <v>194</v>
      </c>
      <c r="D270" s="47">
        <v>34284</v>
      </c>
      <c r="E270" s="50">
        <f t="shared" si="4"/>
        <v>250000</v>
      </c>
    </row>
    <row r="271" spans="1:5" x14ac:dyDescent="0.25">
      <c r="A271" s="44" t="s">
        <v>512</v>
      </c>
      <c r="B271" s="42" t="s">
        <v>375</v>
      </c>
      <c r="C271" s="42" t="s">
        <v>231</v>
      </c>
      <c r="D271" s="47">
        <v>88803</v>
      </c>
      <c r="E271" s="50">
        <f t="shared" si="4"/>
        <v>500000</v>
      </c>
    </row>
    <row r="272" spans="1:5" x14ac:dyDescent="0.25">
      <c r="A272" s="44" t="s">
        <v>513</v>
      </c>
      <c r="B272" s="42" t="s">
        <v>230</v>
      </c>
      <c r="C272" s="42" t="s">
        <v>231</v>
      </c>
      <c r="D272" s="47">
        <v>1011</v>
      </c>
      <c r="E272" s="50">
        <f t="shared" si="4"/>
        <v>150000</v>
      </c>
    </row>
    <row r="273" spans="1:5" x14ac:dyDescent="0.25">
      <c r="A273" s="43" t="s">
        <v>514</v>
      </c>
      <c r="B273" s="42" t="s">
        <v>254</v>
      </c>
      <c r="C273" s="42" t="s">
        <v>199</v>
      </c>
      <c r="D273" s="47">
        <v>66032</v>
      </c>
      <c r="E273" s="50">
        <f t="shared" si="4"/>
        <v>500000</v>
      </c>
    </row>
    <row r="274" spans="1:5" x14ac:dyDescent="0.25">
      <c r="A274" s="44" t="s">
        <v>515</v>
      </c>
      <c r="B274" s="42" t="s">
        <v>293</v>
      </c>
      <c r="C274" s="42" t="s">
        <v>227</v>
      </c>
      <c r="D274" s="47">
        <v>22068</v>
      </c>
      <c r="E274" s="50">
        <f t="shared" si="4"/>
        <v>250000</v>
      </c>
    </row>
    <row r="275" spans="1:5" x14ac:dyDescent="0.25">
      <c r="A275" s="43" t="s">
        <v>516</v>
      </c>
      <c r="B275" s="42" t="s">
        <v>805</v>
      </c>
      <c r="C275" s="42" t="s">
        <v>207</v>
      </c>
      <c r="D275" s="47">
        <v>16935</v>
      </c>
      <c r="E275" s="50">
        <f t="shared" si="4"/>
        <v>150000</v>
      </c>
    </row>
    <row r="276" spans="1:5" x14ac:dyDescent="0.25">
      <c r="A276" s="44" t="s">
        <v>517</v>
      </c>
      <c r="B276" s="42" t="s">
        <v>220</v>
      </c>
      <c r="C276" s="42" t="s">
        <v>199</v>
      </c>
      <c r="D276" s="47">
        <v>36543</v>
      </c>
      <c r="E276" s="50">
        <f t="shared" si="4"/>
        <v>250000</v>
      </c>
    </row>
    <row r="277" spans="1:5" x14ac:dyDescent="0.25">
      <c r="A277" s="44" t="s">
        <v>518</v>
      </c>
      <c r="B277" s="42" t="s">
        <v>519</v>
      </c>
      <c r="C277" s="42" t="s">
        <v>211</v>
      </c>
      <c r="D277" s="47">
        <v>12606</v>
      </c>
      <c r="E277" s="50">
        <f t="shared" si="4"/>
        <v>150000</v>
      </c>
    </row>
    <row r="278" spans="1:5" x14ac:dyDescent="0.25">
      <c r="A278" s="44" t="s">
        <v>520</v>
      </c>
      <c r="B278" s="42" t="s">
        <v>196</v>
      </c>
      <c r="C278" s="42" t="s">
        <v>194</v>
      </c>
      <c r="D278" s="47">
        <v>24546</v>
      </c>
      <c r="E278" s="50">
        <f t="shared" si="4"/>
        <v>250000</v>
      </c>
    </row>
    <row r="279" spans="1:5" x14ac:dyDescent="0.25">
      <c r="A279" s="44" t="s">
        <v>797</v>
      </c>
      <c r="B279" s="42" t="s">
        <v>230</v>
      </c>
      <c r="C279" s="42" t="s">
        <v>231</v>
      </c>
      <c r="D279" s="47">
        <v>13748</v>
      </c>
      <c r="E279" s="50">
        <f t="shared" si="4"/>
        <v>150000</v>
      </c>
    </row>
    <row r="280" spans="1:5" x14ac:dyDescent="0.25">
      <c r="A280" s="43" t="s">
        <v>521</v>
      </c>
      <c r="B280" s="42" t="s">
        <v>389</v>
      </c>
      <c r="C280" s="42" t="s">
        <v>207</v>
      </c>
      <c r="D280" s="47">
        <v>60924</v>
      </c>
      <c r="E280" s="50">
        <f t="shared" si="4"/>
        <v>500000</v>
      </c>
    </row>
    <row r="281" spans="1:5" x14ac:dyDescent="0.25">
      <c r="A281" s="44" t="s">
        <v>522</v>
      </c>
      <c r="B281" s="42" t="s">
        <v>314</v>
      </c>
      <c r="C281" s="42" t="s">
        <v>231</v>
      </c>
      <c r="D281" s="47">
        <v>12463</v>
      </c>
      <c r="E281" s="50">
        <f t="shared" si="4"/>
        <v>150000</v>
      </c>
    </row>
    <row r="282" spans="1:5" x14ac:dyDescent="0.25">
      <c r="A282" s="44" t="s">
        <v>523</v>
      </c>
      <c r="B282" s="42" t="s">
        <v>246</v>
      </c>
      <c r="C282" s="42" t="s">
        <v>194</v>
      </c>
      <c r="D282" s="47">
        <v>110034</v>
      </c>
      <c r="E282" s="50">
        <f t="shared" si="4"/>
        <v>750000</v>
      </c>
    </row>
    <row r="283" spans="1:5" x14ac:dyDescent="0.25">
      <c r="A283" s="44" t="s">
        <v>524</v>
      </c>
      <c r="B283" s="42" t="s">
        <v>234</v>
      </c>
      <c r="C283" s="42" t="s">
        <v>199</v>
      </c>
      <c r="D283" s="47">
        <v>32478</v>
      </c>
      <c r="E283" s="50">
        <f t="shared" si="4"/>
        <v>250000</v>
      </c>
    </row>
    <row r="284" spans="1:5" x14ac:dyDescent="0.25">
      <c r="A284" s="44" t="s">
        <v>525</v>
      </c>
      <c r="B284" s="42" t="s">
        <v>236</v>
      </c>
      <c r="C284" s="42" t="s">
        <v>231</v>
      </c>
      <c r="D284" s="47">
        <v>90116</v>
      </c>
      <c r="E284" s="50">
        <f t="shared" si="4"/>
        <v>500000</v>
      </c>
    </row>
    <row r="285" spans="1:5" x14ac:dyDescent="0.25">
      <c r="A285" s="43" t="s">
        <v>526</v>
      </c>
      <c r="B285" s="42" t="s">
        <v>236</v>
      </c>
      <c r="C285" s="42" t="s">
        <v>231</v>
      </c>
      <c r="D285" s="47">
        <v>90614</v>
      </c>
      <c r="E285" s="50">
        <f t="shared" si="4"/>
        <v>500000</v>
      </c>
    </row>
    <row r="286" spans="1:5" x14ac:dyDescent="0.25">
      <c r="A286" s="44" t="s">
        <v>527</v>
      </c>
      <c r="B286" s="42" t="s">
        <v>254</v>
      </c>
      <c r="C286" s="42" t="s">
        <v>199</v>
      </c>
      <c r="D286" s="47">
        <v>13664</v>
      </c>
      <c r="E286" s="50">
        <f t="shared" si="4"/>
        <v>150000</v>
      </c>
    </row>
    <row r="287" spans="1:5" x14ac:dyDescent="0.25">
      <c r="A287" s="44" t="s">
        <v>528</v>
      </c>
      <c r="B287" s="42" t="s">
        <v>234</v>
      </c>
      <c r="C287" s="42" t="s">
        <v>199</v>
      </c>
      <c r="D287" s="47">
        <v>22487</v>
      </c>
      <c r="E287" s="50">
        <f t="shared" si="4"/>
        <v>250000</v>
      </c>
    </row>
    <row r="288" spans="1:5" x14ac:dyDescent="0.25">
      <c r="A288" s="44" t="s">
        <v>529</v>
      </c>
      <c r="B288" s="42" t="s">
        <v>287</v>
      </c>
      <c r="C288" s="42" t="s">
        <v>199</v>
      </c>
      <c r="D288" s="47">
        <v>81067</v>
      </c>
      <c r="E288" s="50">
        <f t="shared" si="4"/>
        <v>500000</v>
      </c>
    </row>
    <row r="289" spans="1:5" x14ac:dyDescent="0.25">
      <c r="A289" s="44" t="s">
        <v>530</v>
      </c>
      <c r="B289" s="42" t="s">
        <v>204</v>
      </c>
      <c r="C289" s="42" t="s">
        <v>194</v>
      </c>
      <c r="D289" s="47">
        <v>91846</v>
      </c>
      <c r="E289" s="50">
        <f t="shared" si="4"/>
        <v>500000</v>
      </c>
    </row>
    <row r="290" spans="1:5" x14ac:dyDescent="0.25">
      <c r="A290" s="44" t="s">
        <v>531</v>
      </c>
      <c r="B290" s="42" t="s">
        <v>297</v>
      </c>
      <c r="C290" s="42" t="s">
        <v>231</v>
      </c>
      <c r="D290" s="47">
        <v>216995</v>
      </c>
      <c r="E290" s="50">
        <f t="shared" si="4"/>
        <v>750000</v>
      </c>
    </row>
    <row r="291" spans="1:5" x14ac:dyDescent="0.25">
      <c r="A291" s="43" t="s">
        <v>532</v>
      </c>
      <c r="B291" s="42" t="s">
        <v>209</v>
      </c>
      <c r="C291" s="42" t="s">
        <v>207</v>
      </c>
      <c r="D291" s="47">
        <v>5876</v>
      </c>
      <c r="E291" s="50">
        <f t="shared" si="4"/>
        <v>150000</v>
      </c>
    </row>
    <row r="292" spans="1:5" x14ac:dyDescent="0.25">
      <c r="A292" s="43" t="s">
        <v>533</v>
      </c>
      <c r="B292" s="42" t="s">
        <v>510</v>
      </c>
      <c r="C292" s="42" t="s">
        <v>207</v>
      </c>
      <c r="D292" s="47">
        <v>5883</v>
      </c>
      <c r="E292" s="50">
        <f t="shared" si="4"/>
        <v>150000</v>
      </c>
    </row>
    <row r="293" spans="1:5" x14ac:dyDescent="0.25">
      <c r="A293" s="44" t="s">
        <v>534</v>
      </c>
      <c r="B293" s="42" t="s">
        <v>196</v>
      </c>
      <c r="C293" s="42" t="s">
        <v>194</v>
      </c>
      <c r="D293" s="47">
        <v>37539</v>
      </c>
      <c r="E293" s="50">
        <f t="shared" si="4"/>
        <v>250000</v>
      </c>
    </row>
    <row r="294" spans="1:5" x14ac:dyDescent="0.25">
      <c r="A294" s="44" t="s">
        <v>535</v>
      </c>
      <c r="B294" s="42" t="s">
        <v>356</v>
      </c>
      <c r="C294" s="42" t="s">
        <v>207</v>
      </c>
      <c r="D294" s="47">
        <v>1203</v>
      </c>
      <c r="E294" s="50">
        <f t="shared" si="4"/>
        <v>150000</v>
      </c>
    </row>
    <row r="295" spans="1:5" x14ac:dyDescent="0.25">
      <c r="A295" s="44" t="s">
        <v>536</v>
      </c>
      <c r="B295" s="42" t="s">
        <v>193</v>
      </c>
      <c r="C295" s="42" t="s">
        <v>194</v>
      </c>
      <c r="D295" s="47">
        <v>37494</v>
      </c>
      <c r="E295" s="50">
        <f t="shared" si="4"/>
        <v>250000</v>
      </c>
    </row>
    <row r="296" spans="1:5" x14ac:dyDescent="0.25">
      <c r="A296" s="44" t="s">
        <v>537</v>
      </c>
      <c r="B296" s="42" t="s">
        <v>287</v>
      </c>
      <c r="C296" s="42" t="s">
        <v>199</v>
      </c>
      <c r="D296" s="47">
        <v>3519</v>
      </c>
      <c r="E296" s="50">
        <f t="shared" si="4"/>
        <v>150000</v>
      </c>
    </row>
    <row r="297" spans="1:5" x14ac:dyDescent="0.25">
      <c r="A297" s="44" t="s">
        <v>538</v>
      </c>
      <c r="B297" s="42" t="s">
        <v>196</v>
      </c>
      <c r="C297" s="42" t="s">
        <v>194</v>
      </c>
      <c r="D297" s="47">
        <v>61645</v>
      </c>
      <c r="E297" s="50">
        <f t="shared" si="4"/>
        <v>500000</v>
      </c>
    </row>
    <row r="298" spans="1:5" x14ac:dyDescent="0.25">
      <c r="A298" s="44" t="s">
        <v>539</v>
      </c>
      <c r="B298" s="42" t="s">
        <v>293</v>
      </c>
      <c r="C298" s="42" t="s">
        <v>227</v>
      </c>
      <c r="D298" s="47">
        <v>26845</v>
      </c>
      <c r="E298" s="50">
        <f t="shared" si="4"/>
        <v>250000</v>
      </c>
    </row>
    <row r="299" spans="1:5" x14ac:dyDescent="0.25">
      <c r="A299" s="43" t="s">
        <v>540</v>
      </c>
      <c r="B299" s="42" t="s">
        <v>293</v>
      </c>
      <c r="C299" s="42" t="s">
        <v>227</v>
      </c>
      <c r="D299" s="47">
        <v>104236</v>
      </c>
      <c r="E299" s="50">
        <f t="shared" si="4"/>
        <v>750000</v>
      </c>
    </row>
    <row r="300" spans="1:5" x14ac:dyDescent="0.25">
      <c r="A300" s="44" t="s">
        <v>541</v>
      </c>
      <c r="B300" s="42" t="s">
        <v>196</v>
      </c>
      <c r="C300" s="42" t="s">
        <v>194</v>
      </c>
      <c r="D300" s="47">
        <v>59288</v>
      </c>
      <c r="E300" s="50">
        <f t="shared" si="4"/>
        <v>500000</v>
      </c>
    </row>
    <row r="301" spans="1:5" x14ac:dyDescent="0.25">
      <c r="A301" s="44" t="s">
        <v>542</v>
      </c>
      <c r="B301" s="42" t="s">
        <v>285</v>
      </c>
      <c r="C301" s="42" t="s">
        <v>194</v>
      </c>
      <c r="D301" s="47">
        <v>35151</v>
      </c>
      <c r="E301" s="50">
        <f t="shared" si="4"/>
        <v>250000</v>
      </c>
    </row>
    <row r="302" spans="1:5" x14ac:dyDescent="0.25">
      <c r="A302" s="44" t="s">
        <v>543</v>
      </c>
      <c r="B302" s="42" t="s">
        <v>220</v>
      </c>
      <c r="C302" s="42" t="s">
        <v>199</v>
      </c>
      <c r="D302" s="47">
        <v>16893</v>
      </c>
      <c r="E302" s="50">
        <f t="shared" si="4"/>
        <v>150000</v>
      </c>
    </row>
    <row r="303" spans="1:5" x14ac:dyDescent="0.25">
      <c r="A303" s="44" t="s">
        <v>544</v>
      </c>
      <c r="B303" s="42" t="s">
        <v>246</v>
      </c>
      <c r="C303" s="42" t="s">
        <v>194</v>
      </c>
      <c r="D303" s="47">
        <v>208289</v>
      </c>
      <c r="E303" s="50">
        <f t="shared" si="4"/>
        <v>750000</v>
      </c>
    </row>
    <row r="304" spans="1:5" x14ac:dyDescent="0.25">
      <c r="A304" s="44" t="s">
        <v>545</v>
      </c>
      <c r="B304" s="42" t="s">
        <v>287</v>
      </c>
      <c r="C304" s="42" t="s">
        <v>199</v>
      </c>
      <c r="D304" s="47">
        <v>45892</v>
      </c>
      <c r="E304" s="50">
        <f t="shared" si="4"/>
        <v>250000</v>
      </c>
    </row>
    <row r="305" spans="1:5" x14ac:dyDescent="0.25">
      <c r="A305" s="44" t="s">
        <v>546</v>
      </c>
      <c r="B305" s="42" t="s">
        <v>226</v>
      </c>
      <c r="C305" s="42" t="s">
        <v>227</v>
      </c>
      <c r="D305" s="47">
        <v>10275</v>
      </c>
      <c r="E305" s="50">
        <f t="shared" si="4"/>
        <v>150000</v>
      </c>
    </row>
    <row r="306" spans="1:5" x14ac:dyDescent="0.25">
      <c r="A306" s="44" t="s">
        <v>547</v>
      </c>
      <c r="B306" s="42" t="s">
        <v>356</v>
      </c>
      <c r="C306" s="42" t="s">
        <v>207</v>
      </c>
      <c r="D306" s="47">
        <v>3215</v>
      </c>
      <c r="E306" s="50">
        <f t="shared" si="4"/>
        <v>150000</v>
      </c>
    </row>
    <row r="307" spans="1:5" x14ac:dyDescent="0.25">
      <c r="A307" s="44" t="s">
        <v>548</v>
      </c>
      <c r="B307" s="42" t="s">
        <v>287</v>
      </c>
      <c r="C307" s="42" t="s">
        <v>199</v>
      </c>
      <c r="D307" s="47">
        <v>83601</v>
      </c>
      <c r="E307" s="50">
        <f t="shared" si="4"/>
        <v>500000</v>
      </c>
    </row>
    <row r="308" spans="1:5" x14ac:dyDescent="0.25">
      <c r="A308" s="44" t="s">
        <v>549</v>
      </c>
      <c r="B308" s="42" t="s">
        <v>246</v>
      </c>
      <c r="C308" s="42" t="s">
        <v>194</v>
      </c>
      <c r="D308" s="47">
        <v>109998</v>
      </c>
      <c r="E308" s="50">
        <f t="shared" si="4"/>
        <v>750000</v>
      </c>
    </row>
    <row r="309" spans="1:5" x14ac:dyDescent="0.25">
      <c r="A309" s="44" t="s">
        <v>550</v>
      </c>
      <c r="B309" s="42" t="s">
        <v>214</v>
      </c>
      <c r="C309" s="42" t="s">
        <v>199</v>
      </c>
      <c r="D309" s="47">
        <v>76821</v>
      </c>
      <c r="E309" s="50">
        <f t="shared" si="4"/>
        <v>500000</v>
      </c>
    </row>
    <row r="310" spans="1:5" x14ac:dyDescent="0.25">
      <c r="A310" s="43" t="s">
        <v>551</v>
      </c>
      <c r="B310" s="42" t="s">
        <v>214</v>
      </c>
      <c r="C310" s="42" t="s">
        <v>199</v>
      </c>
      <c r="D310" s="47">
        <v>23218</v>
      </c>
      <c r="E310" s="50">
        <f t="shared" si="4"/>
        <v>250000</v>
      </c>
    </row>
    <row r="311" spans="1:5" x14ac:dyDescent="0.25">
      <c r="A311" s="44" t="s">
        <v>552</v>
      </c>
      <c r="B311" s="42" t="s">
        <v>292</v>
      </c>
      <c r="C311" s="42" t="s">
        <v>194</v>
      </c>
      <c r="D311" s="47">
        <v>60974</v>
      </c>
      <c r="E311" s="50">
        <f t="shared" si="4"/>
        <v>500000</v>
      </c>
    </row>
    <row r="312" spans="1:5" x14ac:dyDescent="0.25">
      <c r="A312" s="44" t="s">
        <v>553</v>
      </c>
      <c r="B312" s="42" t="s">
        <v>193</v>
      </c>
      <c r="C312" s="42" t="s">
        <v>194</v>
      </c>
      <c r="D312" s="47">
        <v>4756</v>
      </c>
      <c r="E312" s="50">
        <f t="shared" si="4"/>
        <v>150000</v>
      </c>
    </row>
    <row r="313" spans="1:5" x14ac:dyDescent="0.25">
      <c r="A313" s="44" t="s">
        <v>554</v>
      </c>
      <c r="B313" s="42" t="s">
        <v>411</v>
      </c>
      <c r="C313" s="42" t="s">
        <v>207</v>
      </c>
      <c r="D313" s="47">
        <v>3342</v>
      </c>
      <c r="E313" s="50">
        <f t="shared" si="4"/>
        <v>150000</v>
      </c>
    </row>
    <row r="314" spans="1:5" x14ac:dyDescent="0.25">
      <c r="A314" s="43" t="s">
        <v>555</v>
      </c>
      <c r="B314" s="42" t="s">
        <v>411</v>
      </c>
      <c r="C314" s="42" t="s">
        <v>207</v>
      </c>
      <c r="D314" s="47">
        <v>67214</v>
      </c>
      <c r="E314" s="50">
        <f t="shared" si="4"/>
        <v>500000</v>
      </c>
    </row>
    <row r="315" spans="1:5" x14ac:dyDescent="0.25">
      <c r="A315" s="44" t="s">
        <v>556</v>
      </c>
      <c r="B315" s="42" t="s">
        <v>198</v>
      </c>
      <c r="C315" s="42" t="s">
        <v>199</v>
      </c>
      <c r="D315" s="47">
        <v>47459</v>
      </c>
      <c r="E315" s="50">
        <f t="shared" si="4"/>
        <v>250000</v>
      </c>
    </row>
    <row r="316" spans="1:5" x14ac:dyDescent="0.25">
      <c r="A316" s="44" t="s">
        <v>557</v>
      </c>
      <c r="B316" s="42" t="s">
        <v>297</v>
      </c>
      <c r="C316" s="42" t="s">
        <v>231</v>
      </c>
      <c r="D316" s="47">
        <v>12040</v>
      </c>
      <c r="E316" s="50">
        <f t="shared" si="4"/>
        <v>150000</v>
      </c>
    </row>
    <row r="317" spans="1:5" x14ac:dyDescent="0.25">
      <c r="A317" s="44" t="s">
        <v>558</v>
      </c>
      <c r="B317" s="42" t="s">
        <v>204</v>
      </c>
      <c r="C317" s="42" t="s">
        <v>194</v>
      </c>
      <c r="D317" s="47">
        <v>83411</v>
      </c>
      <c r="E317" s="50">
        <f t="shared" si="4"/>
        <v>500000</v>
      </c>
    </row>
    <row r="318" spans="1:5" x14ac:dyDescent="0.25">
      <c r="A318" s="44" t="s">
        <v>559</v>
      </c>
      <c r="B318" s="42" t="s">
        <v>246</v>
      </c>
      <c r="C318" s="42" t="s">
        <v>194</v>
      </c>
      <c r="D318" s="47">
        <v>25037</v>
      </c>
      <c r="E318" s="50">
        <f t="shared" si="4"/>
        <v>250000</v>
      </c>
    </row>
    <row r="319" spans="1:5" x14ac:dyDescent="0.25">
      <c r="A319" s="44" t="s">
        <v>560</v>
      </c>
      <c r="B319" s="42" t="s">
        <v>196</v>
      </c>
      <c r="C319" s="42" t="s">
        <v>194</v>
      </c>
      <c r="D319" s="47">
        <v>101153</v>
      </c>
      <c r="E319" s="50">
        <f t="shared" si="4"/>
        <v>750000</v>
      </c>
    </row>
    <row r="320" spans="1:5" x14ac:dyDescent="0.25">
      <c r="A320" s="44" t="s">
        <v>561</v>
      </c>
      <c r="B320" s="42" t="s">
        <v>254</v>
      </c>
      <c r="C320" s="42" t="s">
        <v>199</v>
      </c>
      <c r="D320" s="47">
        <v>51392</v>
      </c>
      <c r="E320" s="50">
        <f t="shared" si="4"/>
        <v>500000</v>
      </c>
    </row>
    <row r="321" spans="1:5" x14ac:dyDescent="0.25">
      <c r="A321" s="44" t="s">
        <v>562</v>
      </c>
      <c r="B321" s="42" t="s">
        <v>297</v>
      </c>
      <c r="C321" s="42" t="s">
        <v>231</v>
      </c>
      <c r="D321" s="47">
        <v>22980</v>
      </c>
      <c r="E321" s="50">
        <f t="shared" si="4"/>
        <v>250000</v>
      </c>
    </row>
    <row r="322" spans="1:5" x14ac:dyDescent="0.25">
      <c r="A322" s="44" t="s">
        <v>563</v>
      </c>
      <c r="B322" s="42" t="s">
        <v>198</v>
      </c>
      <c r="C322" s="42" t="s">
        <v>199</v>
      </c>
      <c r="D322" s="47">
        <v>419556</v>
      </c>
      <c r="E322" s="50">
        <f t="shared" ref="E322:E385" si="5">VLOOKUP(D322, $H$2:$I$7, 2, TRUE)</f>
        <v>1000000</v>
      </c>
    </row>
    <row r="323" spans="1:5" x14ac:dyDescent="0.25">
      <c r="A323" s="44" t="s">
        <v>564</v>
      </c>
      <c r="B323" s="42" t="s">
        <v>220</v>
      </c>
      <c r="C323" s="42" t="s">
        <v>199</v>
      </c>
      <c r="D323" s="47">
        <v>44995</v>
      </c>
      <c r="E323" s="50">
        <f t="shared" si="5"/>
        <v>250000</v>
      </c>
    </row>
    <row r="324" spans="1:5" x14ac:dyDescent="0.25">
      <c r="A324" s="44" t="s">
        <v>565</v>
      </c>
      <c r="B324" s="42" t="s">
        <v>292</v>
      </c>
      <c r="C324" s="42" t="s">
        <v>194</v>
      </c>
      <c r="D324" s="47">
        <v>171063</v>
      </c>
      <c r="E324" s="50">
        <f t="shared" si="5"/>
        <v>750000</v>
      </c>
    </row>
    <row r="325" spans="1:5" x14ac:dyDescent="0.25">
      <c r="A325" s="44" t="s">
        <v>566</v>
      </c>
      <c r="B325" s="42" t="s">
        <v>285</v>
      </c>
      <c r="C325" s="42" t="s">
        <v>194</v>
      </c>
      <c r="D325" s="47">
        <v>7493</v>
      </c>
      <c r="E325" s="50">
        <f t="shared" si="5"/>
        <v>150000</v>
      </c>
    </row>
    <row r="326" spans="1:5" x14ac:dyDescent="0.25">
      <c r="A326" s="44" t="s">
        <v>567</v>
      </c>
      <c r="B326" s="42" t="s">
        <v>193</v>
      </c>
      <c r="C326" s="42" t="s">
        <v>194</v>
      </c>
      <c r="D326" s="47">
        <v>180717</v>
      </c>
      <c r="E326" s="50">
        <f t="shared" si="5"/>
        <v>750000</v>
      </c>
    </row>
    <row r="327" spans="1:5" x14ac:dyDescent="0.25">
      <c r="A327" s="44" t="s">
        <v>568</v>
      </c>
      <c r="B327" s="42" t="s">
        <v>204</v>
      </c>
      <c r="C327" s="42" t="s">
        <v>194</v>
      </c>
      <c r="D327" s="47">
        <v>139063</v>
      </c>
      <c r="E327" s="50">
        <f t="shared" si="5"/>
        <v>750000</v>
      </c>
    </row>
    <row r="328" spans="1:5" x14ac:dyDescent="0.25">
      <c r="A328" s="43" t="s">
        <v>569</v>
      </c>
      <c r="B328" s="42" t="s">
        <v>204</v>
      </c>
      <c r="C328" s="42" t="s">
        <v>194</v>
      </c>
      <c r="D328" s="47">
        <v>132114</v>
      </c>
      <c r="E328" s="50">
        <f t="shared" si="5"/>
        <v>750000</v>
      </c>
    </row>
    <row r="329" spans="1:5" x14ac:dyDescent="0.25">
      <c r="A329" s="44" t="s">
        <v>570</v>
      </c>
      <c r="B329" s="42" t="s">
        <v>314</v>
      </c>
      <c r="C329" s="42" t="s">
        <v>231</v>
      </c>
      <c r="D329" s="47">
        <v>9463</v>
      </c>
      <c r="E329" s="50">
        <f t="shared" si="5"/>
        <v>150000</v>
      </c>
    </row>
    <row r="330" spans="1:5" x14ac:dyDescent="0.25">
      <c r="A330" s="44" t="s">
        <v>571</v>
      </c>
      <c r="B330" s="42" t="s">
        <v>220</v>
      </c>
      <c r="C330" s="42" t="s">
        <v>199</v>
      </c>
      <c r="D330" s="47">
        <v>19225</v>
      </c>
      <c r="E330" s="50">
        <f t="shared" si="5"/>
        <v>150000</v>
      </c>
    </row>
    <row r="331" spans="1:5" x14ac:dyDescent="0.25">
      <c r="A331" s="44" t="s">
        <v>572</v>
      </c>
      <c r="B331" s="42" t="s">
        <v>406</v>
      </c>
      <c r="C331" s="42" t="s">
        <v>207</v>
      </c>
      <c r="D331" s="47">
        <v>8252</v>
      </c>
      <c r="E331" s="50">
        <f t="shared" si="5"/>
        <v>150000</v>
      </c>
    </row>
    <row r="332" spans="1:5" x14ac:dyDescent="0.25">
      <c r="A332" s="44" t="s">
        <v>573</v>
      </c>
      <c r="B332" s="42" t="s">
        <v>261</v>
      </c>
      <c r="C332" s="42" t="s">
        <v>207</v>
      </c>
      <c r="D332" s="47">
        <v>19409</v>
      </c>
      <c r="E332" s="50">
        <f t="shared" si="5"/>
        <v>150000</v>
      </c>
    </row>
    <row r="333" spans="1:5" x14ac:dyDescent="0.25">
      <c r="A333" s="44" t="s">
        <v>574</v>
      </c>
      <c r="B333" s="42" t="s">
        <v>285</v>
      </c>
      <c r="C333" s="42" t="s">
        <v>194</v>
      </c>
      <c r="D333" s="47">
        <v>197477</v>
      </c>
      <c r="E333" s="50">
        <f t="shared" si="5"/>
        <v>750000</v>
      </c>
    </row>
    <row r="334" spans="1:5" x14ac:dyDescent="0.25">
      <c r="A334" s="44" t="s">
        <v>575</v>
      </c>
      <c r="B334" s="42" t="s">
        <v>293</v>
      </c>
      <c r="C334" s="42" t="s">
        <v>227</v>
      </c>
      <c r="D334" s="47">
        <v>14741</v>
      </c>
      <c r="E334" s="50">
        <f t="shared" si="5"/>
        <v>150000</v>
      </c>
    </row>
    <row r="335" spans="1:5" x14ac:dyDescent="0.25">
      <c r="A335" s="44" t="s">
        <v>576</v>
      </c>
      <c r="B335" s="42" t="s">
        <v>234</v>
      </c>
      <c r="C335" s="42" t="s">
        <v>199</v>
      </c>
      <c r="D335" s="47">
        <v>37082</v>
      </c>
      <c r="E335" s="50">
        <f t="shared" si="5"/>
        <v>250000</v>
      </c>
    </row>
    <row r="336" spans="1:5" x14ac:dyDescent="0.25">
      <c r="A336" s="44" t="s">
        <v>577</v>
      </c>
      <c r="B336" s="42" t="s">
        <v>246</v>
      </c>
      <c r="C336" s="42" t="s">
        <v>194</v>
      </c>
      <c r="D336" s="47">
        <v>50615</v>
      </c>
      <c r="E336" s="50">
        <f t="shared" si="5"/>
        <v>500000</v>
      </c>
    </row>
    <row r="337" spans="1:5" x14ac:dyDescent="0.25">
      <c r="A337" s="44" t="s">
        <v>578</v>
      </c>
      <c r="B337" s="42" t="s">
        <v>246</v>
      </c>
      <c r="C337" s="42" t="s">
        <v>194</v>
      </c>
      <c r="D337" s="47">
        <v>44092</v>
      </c>
      <c r="E337" s="50">
        <f t="shared" si="5"/>
        <v>250000</v>
      </c>
    </row>
    <row r="338" spans="1:5" x14ac:dyDescent="0.25">
      <c r="A338" s="44" t="s">
        <v>579</v>
      </c>
      <c r="B338" s="42" t="s">
        <v>196</v>
      </c>
      <c r="C338" s="42" t="s">
        <v>194</v>
      </c>
      <c r="D338" s="47">
        <v>165917</v>
      </c>
      <c r="E338" s="50">
        <f t="shared" si="5"/>
        <v>750000</v>
      </c>
    </row>
    <row r="339" spans="1:5" x14ac:dyDescent="0.25">
      <c r="A339" s="44" t="s">
        <v>580</v>
      </c>
      <c r="B339" s="42" t="s">
        <v>287</v>
      </c>
      <c r="C339" s="42" t="s">
        <v>199</v>
      </c>
      <c r="D339" s="47">
        <v>67287</v>
      </c>
      <c r="E339" s="50">
        <f t="shared" si="5"/>
        <v>500000</v>
      </c>
    </row>
    <row r="340" spans="1:5" x14ac:dyDescent="0.25">
      <c r="A340" s="44" t="s">
        <v>581</v>
      </c>
      <c r="B340" s="42" t="s">
        <v>196</v>
      </c>
      <c r="C340" s="42" t="s">
        <v>194</v>
      </c>
      <c r="D340" s="47">
        <v>12935</v>
      </c>
      <c r="E340" s="50">
        <f t="shared" si="5"/>
        <v>150000</v>
      </c>
    </row>
    <row r="341" spans="1:5" x14ac:dyDescent="0.25">
      <c r="A341" s="44" t="s">
        <v>582</v>
      </c>
      <c r="B341" s="42" t="s">
        <v>261</v>
      </c>
      <c r="C341" s="42" t="s">
        <v>207</v>
      </c>
      <c r="D341" s="47">
        <v>9142</v>
      </c>
      <c r="E341" s="50">
        <f t="shared" si="5"/>
        <v>150000</v>
      </c>
    </row>
    <row r="342" spans="1:5" x14ac:dyDescent="0.25">
      <c r="A342" s="44" t="s">
        <v>583</v>
      </c>
      <c r="B342" s="42" t="s">
        <v>196</v>
      </c>
      <c r="C342" s="42" t="s">
        <v>194</v>
      </c>
      <c r="D342" s="47">
        <v>52178</v>
      </c>
      <c r="E342" s="50">
        <f t="shared" si="5"/>
        <v>500000</v>
      </c>
    </row>
    <row r="343" spans="1:5" x14ac:dyDescent="0.25">
      <c r="A343" s="44" t="s">
        <v>584</v>
      </c>
      <c r="B343" s="42" t="s">
        <v>314</v>
      </c>
      <c r="C343" s="42" t="s">
        <v>231</v>
      </c>
      <c r="D343" s="47">
        <v>14402</v>
      </c>
      <c r="E343" s="50">
        <f t="shared" si="5"/>
        <v>150000</v>
      </c>
    </row>
    <row r="344" spans="1:5" x14ac:dyDescent="0.25">
      <c r="A344" s="44" t="s">
        <v>585</v>
      </c>
      <c r="B344" s="42" t="s">
        <v>196</v>
      </c>
      <c r="C344" s="42" t="s">
        <v>194</v>
      </c>
      <c r="D344" s="47">
        <v>136988</v>
      </c>
      <c r="E344" s="50">
        <f t="shared" si="5"/>
        <v>750000</v>
      </c>
    </row>
    <row r="345" spans="1:5" x14ac:dyDescent="0.25">
      <c r="A345" s="44" t="s">
        <v>586</v>
      </c>
      <c r="B345" s="42" t="s">
        <v>297</v>
      </c>
      <c r="C345" s="42" t="s">
        <v>231</v>
      </c>
      <c r="D345" s="47">
        <v>24317</v>
      </c>
      <c r="E345" s="50">
        <f t="shared" si="5"/>
        <v>250000</v>
      </c>
    </row>
    <row r="346" spans="1:5" x14ac:dyDescent="0.25">
      <c r="A346" s="44" t="s">
        <v>587</v>
      </c>
      <c r="B346" s="42" t="s">
        <v>246</v>
      </c>
      <c r="C346" s="42" t="s">
        <v>194</v>
      </c>
      <c r="D346" s="47">
        <v>78948</v>
      </c>
      <c r="E346" s="50">
        <f t="shared" si="5"/>
        <v>500000</v>
      </c>
    </row>
    <row r="347" spans="1:5" x14ac:dyDescent="0.25">
      <c r="A347" s="44" t="s">
        <v>588</v>
      </c>
      <c r="B347" s="42" t="s">
        <v>312</v>
      </c>
      <c r="C347" s="42" t="s">
        <v>199</v>
      </c>
      <c r="D347" s="47">
        <v>58321</v>
      </c>
      <c r="E347" s="50">
        <f t="shared" si="5"/>
        <v>500000</v>
      </c>
    </row>
    <row r="348" spans="1:5" x14ac:dyDescent="0.25">
      <c r="A348" s="44" t="s">
        <v>589</v>
      </c>
      <c r="B348" s="42" t="s">
        <v>196</v>
      </c>
      <c r="C348" s="42" t="s">
        <v>194</v>
      </c>
      <c r="D348" s="47">
        <v>60975</v>
      </c>
      <c r="E348" s="50">
        <f t="shared" si="5"/>
        <v>500000</v>
      </c>
    </row>
    <row r="349" spans="1:5" x14ac:dyDescent="0.25">
      <c r="A349" s="44" t="s">
        <v>590</v>
      </c>
      <c r="B349" s="42" t="s">
        <v>198</v>
      </c>
      <c r="C349" s="42" t="s">
        <v>199</v>
      </c>
      <c r="D349" s="47">
        <v>10793</v>
      </c>
      <c r="E349" s="50">
        <f t="shared" si="5"/>
        <v>150000</v>
      </c>
    </row>
    <row r="350" spans="1:5" x14ac:dyDescent="0.25">
      <c r="A350" s="44" t="s">
        <v>591</v>
      </c>
      <c r="B350" s="42" t="s">
        <v>220</v>
      </c>
      <c r="C350" s="42" t="s">
        <v>199</v>
      </c>
      <c r="D350" s="47">
        <v>18244</v>
      </c>
      <c r="E350" s="50">
        <f t="shared" si="5"/>
        <v>150000</v>
      </c>
    </row>
    <row r="351" spans="1:5" x14ac:dyDescent="0.25">
      <c r="A351" s="44" t="s">
        <v>592</v>
      </c>
      <c r="B351" s="42" t="s">
        <v>226</v>
      </c>
      <c r="C351" s="42" t="s">
        <v>227</v>
      </c>
      <c r="D351" s="47">
        <v>7865</v>
      </c>
      <c r="E351" s="50">
        <f t="shared" si="5"/>
        <v>150000</v>
      </c>
    </row>
    <row r="352" spans="1:5" x14ac:dyDescent="0.25">
      <c r="A352" s="44" t="s">
        <v>593</v>
      </c>
      <c r="B352" s="42" t="s">
        <v>220</v>
      </c>
      <c r="C352" s="42" t="s">
        <v>199</v>
      </c>
      <c r="D352" s="47">
        <v>74809</v>
      </c>
      <c r="E352" s="50">
        <f t="shared" si="5"/>
        <v>500000</v>
      </c>
    </row>
    <row r="353" spans="1:5" x14ac:dyDescent="0.25">
      <c r="A353" s="44" t="s">
        <v>594</v>
      </c>
      <c r="B353" s="42" t="s">
        <v>204</v>
      </c>
      <c r="C353" s="42" t="s">
        <v>194</v>
      </c>
      <c r="D353" s="47">
        <v>52507</v>
      </c>
      <c r="E353" s="50">
        <f t="shared" si="5"/>
        <v>500000</v>
      </c>
    </row>
    <row r="354" spans="1:5" x14ac:dyDescent="0.25">
      <c r="A354" s="43" t="s">
        <v>595</v>
      </c>
      <c r="B354" s="42" t="s">
        <v>238</v>
      </c>
      <c r="C354" s="42" t="s">
        <v>211</v>
      </c>
      <c r="D354" s="47">
        <v>111897</v>
      </c>
      <c r="E354" s="50">
        <f t="shared" si="5"/>
        <v>750000</v>
      </c>
    </row>
    <row r="355" spans="1:5" x14ac:dyDescent="0.25">
      <c r="A355" s="44" t="s">
        <v>596</v>
      </c>
      <c r="B355" s="42" t="s">
        <v>368</v>
      </c>
      <c r="C355" s="42" t="s">
        <v>211</v>
      </c>
      <c r="D355" s="47">
        <v>10585</v>
      </c>
      <c r="E355" s="50">
        <f t="shared" si="5"/>
        <v>150000</v>
      </c>
    </row>
    <row r="356" spans="1:5" x14ac:dyDescent="0.25">
      <c r="A356" s="44" t="s">
        <v>597</v>
      </c>
      <c r="B356" s="42" t="s">
        <v>220</v>
      </c>
      <c r="C356" s="42" t="s">
        <v>199</v>
      </c>
      <c r="D356" s="47">
        <v>33397</v>
      </c>
      <c r="E356" s="50">
        <f t="shared" si="5"/>
        <v>250000</v>
      </c>
    </row>
    <row r="357" spans="1:5" x14ac:dyDescent="0.25">
      <c r="A357" s="44" t="s">
        <v>598</v>
      </c>
      <c r="B357" s="42" t="s">
        <v>198</v>
      </c>
      <c r="C357" s="42" t="s">
        <v>199</v>
      </c>
      <c r="D357" s="47">
        <v>76459</v>
      </c>
      <c r="E357" s="50">
        <f t="shared" si="5"/>
        <v>500000</v>
      </c>
    </row>
    <row r="358" spans="1:5" x14ac:dyDescent="0.25">
      <c r="A358" s="43" t="s">
        <v>599</v>
      </c>
      <c r="B358" s="42" t="s">
        <v>600</v>
      </c>
      <c r="C358" s="42" t="s">
        <v>207</v>
      </c>
      <c r="D358" s="47">
        <v>16902</v>
      </c>
      <c r="E358" s="50">
        <f t="shared" si="5"/>
        <v>150000</v>
      </c>
    </row>
    <row r="359" spans="1:5" x14ac:dyDescent="0.25">
      <c r="A359" s="44" t="s">
        <v>601</v>
      </c>
      <c r="B359" s="42" t="s">
        <v>210</v>
      </c>
      <c r="C359" s="42" t="s">
        <v>211</v>
      </c>
      <c r="D359" s="47">
        <v>1062</v>
      </c>
      <c r="E359" s="50">
        <f t="shared" si="5"/>
        <v>150000</v>
      </c>
    </row>
    <row r="360" spans="1:5" x14ac:dyDescent="0.25">
      <c r="A360" s="44" t="s">
        <v>602</v>
      </c>
      <c r="B360" s="42" t="s">
        <v>389</v>
      </c>
      <c r="C360" s="42" t="s">
        <v>207</v>
      </c>
      <c r="D360" s="42">
        <v>439</v>
      </c>
      <c r="E360" s="50">
        <f t="shared" si="5"/>
        <v>150000</v>
      </c>
    </row>
    <row r="361" spans="1:5" x14ac:dyDescent="0.25">
      <c r="A361" s="44" t="s">
        <v>603</v>
      </c>
      <c r="B361" s="42" t="s">
        <v>196</v>
      </c>
      <c r="C361" s="42" t="s">
        <v>194</v>
      </c>
      <c r="D361" s="47">
        <v>149721</v>
      </c>
      <c r="E361" s="50">
        <f t="shared" si="5"/>
        <v>750000</v>
      </c>
    </row>
    <row r="362" spans="1:5" x14ac:dyDescent="0.25">
      <c r="A362" s="44" t="s">
        <v>604</v>
      </c>
      <c r="B362" s="42" t="s">
        <v>285</v>
      </c>
      <c r="C362" s="42" t="s">
        <v>194</v>
      </c>
      <c r="D362" s="47">
        <v>21356</v>
      </c>
      <c r="E362" s="50">
        <f t="shared" si="5"/>
        <v>250000</v>
      </c>
    </row>
    <row r="363" spans="1:5" x14ac:dyDescent="0.25">
      <c r="A363" s="44" t="s">
        <v>605</v>
      </c>
      <c r="B363" s="42" t="s">
        <v>353</v>
      </c>
      <c r="C363" s="42" t="s">
        <v>231</v>
      </c>
      <c r="D363" s="47">
        <v>62588</v>
      </c>
      <c r="E363" s="50">
        <f t="shared" si="5"/>
        <v>500000</v>
      </c>
    </row>
    <row r="364" spans="1:5" x14ac:dyDescent="0.25">
      <c r="A364" s="44" t="s">
        <v>606</v>
      </c>
      <c r="B364" s="42" t="s">
        <v>600</v>
      </c>
      <c r="C364" s="42" t="s">
        <v>207</v>
      </c>
      <c r="D364" s="47">
        <v>2094</v>
      </c>
      <c r="E364" s="50">
        <f t="shared" si="5"/>
        <v>150000</v>
      </c>
    </row>
    <row r="365" spans="1:5" x14ac:dyDescent="0.25">
      <c r="A365" s="44" t="s">
        <v>607</v>
      </c>
      <c r="B365" s="42" t="s">
        <v>234</v>
      </c>
      <c r="C365" s="42" t="s">
        <v>199</v>
      </c>
      <c r="D365" s="47">
        <v>4247</v>
      </c>
      <c r="E365" s="50">
        <f t="shared" si="5"/>
        <v>150000</v>
      </c>
    </row>
    <row r="366" spans="1:5" x14ac:dyDescent="0.25">
      <c r="A366" s="44" t="s">
        <v>608</v>
      </c>
      <c r="B366" s="42" t="s">
        <v>292</v>
      </c>
      <c r="C366" s="42" t="s">
        <v>194</v>
      </c>
      <c r="D366" s="47">
        <v>48483</v>
      </c>
      <c r="E366" s="50">
        <f t="shared" si="5"/>
        <v>250000</v>
      </c>
    </row>
    <row r="367" spans="1:5" x14ac:dyDescent="0.25">
      <c r="A367" s="44" t="s">
        <v>609</v>
      </c>
      <c r="B367" s="42" t="s">
        <v>306</v>
      </c>
      <c r="C367" s="42" t="s">
        <v>211</v>
      </c>
      <c r="D367" s="47">
        <v>81117</v>
      </c>
      <c r="E367" s="50">
        <f t="shared" si="5"/>
        <v>500000</v>
      </c>
    </row>
    <row r="368" spans="1:5" x14ac:dyDescent="0.25">
      <c r="A368" s="44" t="s">
        <v>610</v>
      </c>
      <c r="B368" s="42" t="s">
        <v>193</v>
      </c>
      <c r="C368" s="42" t="s">
        <v>194</v>
      </c>
      <c r="D368" s="47">
        <v>173545</v>
      </c>
      <c r="E368" s="50">
        <f t="shared" si="5"/>
        <v>750000</v>
      </c>
    </row>
    <row r="369" spans="1:5" x14ac:dyDescent="0.25">
      <c r="A369" s="44" t="s">
        <v>611</v>
      </c>
      <c r="B369" s="42" t="s">
        <v>246</v>
      </c>
      <c r="C369" s="42" t="s">
        <v>194</v>
      </c>
      <c r="D369" s="47">
        <v>17012</v>
      </c>
      <c r="E369" s="50">
        <f t="shared" si="5"/>
        <v>150000</v>
      </c>
    </row>
    <row r="370" spans="1:5" x14ac:dyDescent="0.25">
      <c r="A370" s="44" t="s">
        <v>612</v>
      </c>
      <c r="B370" s="42" t="s">
        <v>196</v>
      </c>
      <c r="C370" s="42" t="s">
        <v>194</v>
      </c>
      <c r="D370" s="47">
        <v>41030</v>
      </c>
      <c r="E370" s="50">
        <f t="shared" si="5"/>
        <v>250000</v>
      </c>
    </row>
    <row r="371" spans="1:5" x14ac:dyDescent="0.25">
      <c r="A371" s="44" t="s">
        <v>613</v>
      </c>
      <c r="B371" s="42" t="s">
        <v>204</v>
      </c>
      <c r="C371" s="42" t="s">
        <v>194</v>
      </c>
      <c r="D371" s="47">
        <v>47066</v>
      </c>
      <c r="E371" s="50">
        <f t="shared" si="5"/>
        <v>250000</v>
      </c>
    </row>
    <row r="372" spans="1:5" x14ac:dyDescent="0.25">
      <c r="A372" s="44" t="s">
        <v>614</v>
      </c>
      <c r="B372" s="42" t="s">
        <v>329</v>
      </c>
      <c r="C372" s="42" t="s">
        <v>207</v>
      </c>
      <c r="D372" s="47">
        <v>14439</v>
      </c>
      <c r="E372" s="50">
        <f t="shared" si="5"/>
        <v>150000</v>
      </c>
    </row>
    <row r="373" spans="1:5" x14ac:dyDescent="0.25">
      <c r="A373" s="44" t="s">
        <v>615</v>
      </c>
      <c r="B373" s="42" t="s">
        <v>217</v>
      </c>
      <c r="C373" s="42" t="s">
        <v>207</v>
      </c>
      <c r="D373" s="47">
        <v>92465</v>
      </c>
      <c r="E373" s="50">
        <f t="shared" si="5"/>
        <v>500000</v>
      </c>
    </row>
    <row r="374" spans="1:5" x14ac:dyDescent="0.25">
      <c r="A374" s="44" t="s">
        <v>616</v>
      </c>
      <c r="B374" s="42" t="s">
        <v>193</v>
      </c>
      <c r="C374" s="42" t="s">
        <v>194</v>
      </c>
      <c r="D374" s="47">
        <v>71972</v>
      </c>
      <c r="E374" s="50">
        <f t="shared" si="5"/>
        <v>500000</v>
      </c>
    </row>
    <row r="375" spans="1:5" x14ac:dyDescent="0.25">
      <c r="A375" s="44" t="s">
        <v>617</v>
      </c>
      <c r="B375" s="42" t="s">
        <v>196</v>
      </c>
      <c r="C375" s="42" t="s">
        <v>194</v>
      </c>
      <c r="D375" s="47">
        <v>68407</v>
      </c>
      <c r="E375" s="50">
        <f t="shared" si="5"/>
        <v>500000</v>
      </c>
    </row>
    <row r="376" spans="1:5" x14ac:dyDescent="0.25">
      <c r="A376" s="44" t="s">
        <v>618</v>
      </c>
      <c r="B376" s="42" t="s">
        <v>234</v>
      </c>
      <c r="C376" s="42" t="s">
        <v>199</v>
      </c>
      <c r="D376" s="47">
        <v>81495</v>
      </c>
      <c r="E376" s="50">
        <f t="shared" si="5"/>
        <v>500000</v>
      </c>
    </row>
    <row r="377" spans="1:5" x14ac:dyDescent="0.25">
      <c r="A377" s="44" t="s">
        <v>619</v>
      </c>
      <c r="B377" s="42" t="s">
        <v>314</v>
      </c>
      <c r="C377" s="42" t="s">
        <v>231</v>
      </c>
      <c r="D377" s="47">
        <v>25381</v>
      </c>
      <c r="E377" s="50">
        <f t="shared" si="5"/>
        <v>250000</v>
      </c>
    </row>
    <row r="378" spans="1:5" x14ac:dyDescent="0.25">
      <c r="A378" s="44" t="s">
        <v>620</v>
      </c>
      <c r="B378" s="42" t="s">
        <v>193</v>
      </c>
      <c r="C378" s="42" t="s">
        <v>194</v>
      </c>
      <c r="D378" s="47">
        <v>102985</v>
      </c>
      <c r="E378" s="50">
        <f t="shared" si="5"/>
        <v>750000</v>
      </c>
    </row>
    <row r="379" spans="1:5" x14ac:dyDescent="0.25">
      <c r="A379" s="44" t="s">
        <v>621</v>
      </c>
      <c r="B379" s="42" t="s">
        <v>220</v>
      </c>
      <c r="C379" s="42" t="s">
        <v>199</v>
      </c>
      <c r="D379" s="47">
        <v>113518</v>
      </c>
      <c r="E379" s="50">
        <f t="shared" si="5"/>
        <v>750000</v>
      </c>
    </row>
    <row r="380" spans="1:5" x14ac:dyDescent="0.25">
      <c r="A380" s="44" t="s">
        <v>622</v>
      </c>
      <c r="B380" s="42" t="s">
        <v>230</v>
      </c>
      <c r="C380" s="42" t="s">
        <v>231</v>
      </c>
      <c r="D380" s="47">
        <v>27885</v>
      </c>
      <c r="E380" s="50">
        <f t="shared" si="5"/>
        <v>250000</v>
      </c>
    </row>
    <row r="381" spans="1:5" x14ac:dyDescent="0.25">
      <c r="A381" s="44" t="s">
        <v>623</v>
      </c>
      <c r="B381" s="42" t="s">
        <v>224</v>
      </c>
      <c r="C381" s="42" t="s">
        <v>207</v>
      </c>
      <c r="D381" s="47">
        <v>3261</v>
      </c>
      <c r="E381" s="50">
        <f t="shared" si="5"/>
        <v>150000</v>
      </c>
    </row>
    <row r="382" spans="1:5" x14ac:dyDescent="0.25">
      <c r="A382" s="44" t="s">
        <v>624</v>
      </c>
      <c r="B382" s="42" t="s">
        <v>256</v>
      </c>
      <c r="C382" s="42" t="s">
        <v>199</v>
      </c>
      <c r="D382" s="47">
        <v>9988</v>
      </c>
      <c r="E382" s="50">
        <f t="shared" si="5"/>
        <v>150000</v>
      </c>
    </row>
    <row r="383" spans="1:5" x14ac:dyDescent="0.25">
      <c r="A383" s="44" t="s">
        <v>625</v>
      </c>
      <c r="B383" s="42" t="s">
        <v>375</v>
      </c>
      <c r="C383" s="42" t="s">
        <v>231</v>
      </c>
      <c r="D383" s="47">
        <v>15769</v>
      </c>
      <c r="E383" s="50">
        <f t="shared" si="5"/>
        <v>150000</v>
      </c>
    </row>
    <row r="384" spans="1:5" x14ac:dyDescent="0.25">
      <c r="A384" s="44" t="s">
        <v>626</v>
      </c>
      <c r="B384" s="42" t="s">
        <v>297</v>
      </c>
      <c r="C384" s="42" t="s">
        <v>231</v>
      </c>
      <c r="D384" s="47">
        <v>24695</v>
      </c>
      <c r="E384" s="50">
        <f t="shared" si="5"/>
        <v>250000</v>
      </c>
    </row>
    <row r="385" spans="1:5" x14ac:dyDescent="0.25">
      <c r="A385" s="44" t="s">
        <v>627</v>
      </c>
      <c r="B385" s="42" t="s">
        <v>246</v>
      </c>
      <c r="C385" s="42" t="s">
        <v>194</v>
      </c>
      <c r="D385" s="47">
        <v>313676</v>
      </c>
      <c r="E385" s="50">
        <f t="shared" si="5"/>
        <v>1000000</v>
      </c>
    </row>
    <row r="386" spans="1:5" x14ac:dyDescent="0.25">
      <c r="A386" s="43" t="s">
        <v>628</v>
      </c>
      <c r="B386" s="42" t="s">
        <v>246</v>
      </c>
      <c r="C386" s="42" t="s">
        <v>194</v>
      </c>
      <c r="D386" s="47">
        <v>401693</v>
      </c>
      <c r="E386" s="50">
        <f t="shared" ref="E386:E449" si="6">VLOOKUP(D386, $H$2:$I$7, 2, TRUE)</f>
        <v>1000000</v>
      </c>
    </row>
    <row r="387" spans="1:5" x14ac:dyDescent="0.25">
      <c r="A387" s="44" t="s">
        <v>629</v>
      </c>
      <c r="B387" s="42" t="s">
        <v>238</v>
      </c>
      <c r="C387" s="42" t="s">
        <v>211</v>
      </c>
      <c r="D387" s="47">
        <v>71179</v>
      </c>
      <c r="E387" s="50">
        <f t="shared" si="6"/>
        <v>500000</v>
      </c>
    </row>
    <row r="388" spans="1:5" x14ac:dyDescent="0.25">
      <c r="A388" s="44" t="s">
        <v>630</v>
      </c>
      <c r="B388" s="42" t="s">
        <v>312</v>
      </c>
      <c r="C388" s="42" t="s">
        <v>199</v>
      </c>
      <c r="D388" s="47">
        <v>43693</v>
      </c>
      <c r="E388" s="50">
        <f t="shared" si="6"/>
        <v>250000</v>
      </c>
    </row>
    <row r="389" spans="1:5" x14ac:dyDescent="0.25">
      <c r="A389" s="44" t="s">
        <v>631</v>
      </c>
      <c r="B389" s="42" t="s">
        <v>196</v>
      </c>
      <c r="C389" s="42" t="s">
        <v>194</v>
      </c>
      <c r="D389" s="47">
        <v>1669</v>
      </c>
      <c r="E389" s="50">
        <f t="shared" si="6"/>
        <v>150000</v>
      </c>
    </row>
    <row r="390" spans="1:5" x14ac:dyDescent="0.25">
      <c r="A390" s="44" t="s">
        <v>632</v>
      </c>
      <c r="B390" s="42" t="s">
        <v>196</v>
      </c>
      <c r="C390" s="42" t="s">
        <v>194</v>
      </c>
      <c r="D390" s="47">
        <v>8446</v>
      </c>
      <c r="E390" s="50">
        <f t="shared" si="6"/>
        <v>150000</v>
      </c>
    </row>
    <row r="391" spans="1:5" x14ac:dyDescent="0.25">
      <c r="A391" s="44" t="s">
        <v>633</v>
      </c>
      <c r="B391" s="42" t="s">
        <v>196</v>
      </c>
      <c r="C391" s="42" t="s">
        <v>194</v>
      </c>
      <c r="D391" s="47">
        <v>50022</v>
      </c>
      <c r="E391" s="50">
        <f t="shared" si="6"/>
        <v>500000</v>
      </c>
    </row>
    <row r="392" spans="1:5" x14ac:dyDescent="0.25">
      <c r="A392" s="44" t="s">
        <v>634</v>
      </c>
      <c r="B392" s="42" t="s">
        <v>238</v>
      </c>
      <c r="C392" s="42" t="s">
        <v>211</v>
      </c>
      <c r="D392" s="47">
        <v>152928</v>
      </c>
      <c r="E392" s="50">
        <f t="shared" si="6"/>
        <v>750000</v>
      </c>
    </row>
    <row r="393" spans="1:5" x14ac:dyDescent="0.25">
      <c r="A393" s="44" t="s">
        <v>635</v>
      </c>
      <c r="B393" s="42" t="s">
        <v>254</v>
      </c>
      <c r="C393" s="42" t="s">
        <v>199</v>
      </c>
      <c r="D393" s="47">
        <v>2267</v>
      </c>
      <c r="E393" s="50">
        <f t="shared" si="6"/>
        <v>150000</v>
      </c>
    </row>
    <row r="394" spans="1:5" x14ac:dyDescent="0.25">
      <c r="A394" s="44" t="s">
        <v>636</v>
      </c>
      <c r="B394" s="42" t="s">
        <v>306</v>
      </c>
      <c r="C394" s="42" t="s">
        <v>211</v>
      </c>
      <c r="D394" s="47">
        <v>518161</v>
      </c>
      <c r="E394" s="50">
        <f t="shared" si="6"/>
        <v>1000000</v>
      </c>
    </row>
    <row r="395" spans="1:5" x14ac:dyDescent="0.25">
      <c r="A395" s="43" t="s">
        <v>637</v>
      </c>
      <c r="B395" s="42" t="s">
        <v>306</v>
      </c>
      <c r="C395" s="42" t="s">
        <v>211</v>
      </c>
      <c r="D395" s="47">
        <v>598519</v>
      </c>
      <c r="E395" s="50">
        <f t="shared" si="6"/>
        <v>1000000</v>
      </c>
    </row>
    <row r="396" spans="1:5" x14ac:dyDescent="0.25">
      <c r="A396" s="44" t="s">
        <v>638</v>
      </c>
      <c r="B396" s="42" t="s">
        <v>293</v>
      </c>
      <c r="C396" s="42" t="s">
        <v>227</v>
      </c>
      <c r="D396" s="47">
        <v>159475</v>
      </c>
      <c r="E396" s="50">
        <f t="shared" si="6"/>
        <v>750000</v>
      </c>
    </row>
    <row r="397" spans="1:5" x14ac:dyDescent="0.25">
      <c r="A397" s="44" t="s">
        <v>639</v>
      </c>
      <c r="B397" s="42" t="s">
        <v>254</v>
      </c>
      <c r="C397" s="42" t="s">
        <v>199</v>
      </c>
      <c r="D397" s="47">
        <v>12405</v>
      </c>
      <c r="E397" s="50">
        <f t="shared" si="6"/>
        <v>150000</v>
      </c>
    </row>
    <row r="398" spans="1:5" x14ac:dyDescent="0.25">
      <c r="A398" s="43" t="s">
        <v>640</v>
      </c>
      <c r="B398" s="42" t="s">
        <v>431</v>
      </c>
      <c r="C398" s="42" t="s">
        <v>227</v>
      </c>
      <c r="D398" s="47">
        <v>20753</v>
      </c>
      <c r="E398" s="50">
        <f t="shared" si="6"/>
        <v>250000</v>
      </c>
    </row>
    <row r="399" spans="1:5" x14ac:dyDescent="0.25">
      <c r="A399" s="44" t="s">
        <v>641</v>
      </c>
      <c r="B399" s="42" t="s">
        <v>193</v>
      </c>
      <c r="C399" s="42" t="s">
        <v>194</v>
      </c>
      <c r="D399" s="47">
        <v>223230</v>
      </c>
      <c r="E399" s="50">
        <f t="shared" si="6"/>
        <v>750000</v>
      </c>
    </row>
    <row r="400" spans="1:5" x14ac:dyDescent="0.25">
      <c r="A400" s="43" t="s">
        <v>642</v>
      </c>
      <c r="B400" s="42" t="s">
        <v>193</v>
      </c>
      <c r="C400" s="42" t="s">
        <v>194</v>
      </c>
      <c r="D400" s="47">
        <v>297482</v>
      </c>
      <c r="E400" s="50">
        <f t="shared" si="6"/>
        <v>750000</v>
      </c>
    </row>
    <row r="401" spans="1:5" x14ac:dyDescent="0.25">
      <c r="A401" s="44" t="s">
        <v>643</v>
      </c>
      <c r="B401" s="42" t="s">
        <v>234</v>
      </c>
      <c r="C401" s="42" t="s">
        <v>199</v>
      </c>
      <c r="D401" s="47">
        <v>42054</v>
      </c>
      <c r="E401" s="50">
        <f t="shared" si="6"/>
        <v>250000</v>
      </c>
    </row>
    <row r="402" spans="1:5" x14ac:dyDescent="0.25">
      <c r="A402" s="44" t="s">
        <v>644</v>
      </c>
      <c r="B402" s="42" t="s">
        <v>285</v>
      </c>
      <c r="C402" s="42" t="s">
        <v>194</v>
      </c>
      <c r="D402" s="47">
        <v>107341</v>
      </c>
      <c r="E402" s="50">
        <f t="shared" si="6"/>
        <v>750000</v>
      </c>
    </row>
    <row r="403" spans="1:5" x14ac:dyDescent="0.25">
      <c r="A403" s="44" t="s">
        <v>645</v>
      </c>
      <c r="B403" s="42" t="s">
        <v>234</v>
      </c>
      <c r="C403" s="42" t="s">
        <v>199</v>
      </c>
      <c r="D403" s="47">
        <v>29496</v>
      </c>
      <c r="E403" s="50">
        <f t="shared" si="6"/>
        <v>250000</v>
      </c>
    </row>
    <row r="404" spans="1:5" x14ac:dyDescent="0.25">
      <c r="A404" s="44" t="s">
        <v>646</v>
      </c>
      <c r="B404" s="42" t="s">
        <v>204</v>
      </c>
      <c r="C404" s="42" t="s">
        <v>194</v>
      </c>
      <c r="D404" s="47">
        <v>63237</v>
      </c>
      <c r="E404" s="50">
        <f t="shared" si="6"/>
        <v>500000</v>
      </c>
    </row>
    <row r="405" spans="1:5" x14ac:dyDescent="0.25">
      <c r="A405" s="44" t="s">
        <v>647</v>
      </c>
      <c r="B405" s="42" t="s">
        <v>292</v>
      </c>
      <c r="C405" s="42" t="s">
        <v>194</v>
      </c>
      <c r="D405" s="47">
        <v>1368395</v>
      </c>
      <c r="E405" s="50">
        <f t="shared" si="6"/>
        <v>1500000</v>
      </c>
    </row>
    <row r="406" spans="1:5" x14ac:dyDescent="0.25">
      <c r="A406" s="43" t="s">
        <v>648</v>
      </c>
      <c r="B406" s="42" t="s">
        <v>292</v>
      </c>
      <c r="C406" s="42" t="s">
        <v>194</v>
      </c>
      <c r="D406" s="47">
        <v>509873</v>
      </c>
      <c r="E406" s="50">
        <f t="shared" si="6"/>
        <v>1000000</v>
      </c>
    </row>
    <row r="407" spans="1:5" x14ac:dyDescent="0.25">
      <c r="A407" s="44" t="s">
        <v>649</v>
      </c>
      <c r="B407" s="42" t="s">
        <v>196</v>
      </c>
      <c r="C407" s="42" t="s">
        <v>194</v>
      </c>
      <c r="D407" s="47">
        <v>34079</v>
      </c>
      <c r="E407" s="50">
        <f t="shared" si="6"/>
        <v>250000</v>
      </c>
    </row>
    <row r="408" spans="1:5" x14ac:dyDescent="0.25">
      <c r="A408" s="44" t="s">
        <v>650</v>
      </c>
      <c r="B408" s="42" t="s">
        <v>196</v>
      </c>
      <c r="C408" s="42" t="s">
        <v>194</v>
      </c>
      <c r="D408" s="47">
        <v>23487</v>
      </c>
      <c r="E408" s="50">
        <f t="shared" si="6"/>
        <v>250000</v>
      </c>
    </row>
    <row r="409" spans="1:5" x14ac:dyDescent="0.25">
      <c r="A409" s="43" t="s">
        <v>804</v>
      </c>
      <c r="B409" s="42" t="s">
        <v>651</v>
      </c>
      <c r="C409" s="42" t="s">
        <v>199</v>
      </c>
      <c r="D409" s="47">
        <v>831703</v>
      </c>
      <c r="E409" s="50">
        <f t="shared" si="6"/>
        <v>1500000</v>
      </c>
    </row>
    <row r="410" spans="1:5" x14ac:dyDescent="0.25">
      <c r="A410" s="44" t="s">
        <v>652</v>
      </c>
      <c r="B410" s="42" t="s">
        <v>196</v>
      </c>
      <c r="C410" s="42" t="s">
        <v>194</v>
      </c>
      <c r="D410" s="47">
        <v>38466</v>
      </c>
      <c r="E410" s="50">
        <f t="shared" si="6"/>
        <v>250000</v>
      </c>
    </row>
    <row r="411" spans="1:5" x14ac:dyDescent="0.25">
      <c r="A411" s="44" t="s">
        <v>653</v>
      </c>
      <c r="B411" s="42" t="s">
        <v>246</v>
      </c>
      <c r="C411" s="42" t="s">
        <v>194</v>
      </c>
      <c r="D411" s="47">
        <v>54103</v>
      </c>
      <c r="E411" s="50">
        <f t="shared" si="6"/>
        <v>500000</v>
      </c>
    </row>
    <row r="412" spans="1:5" x14ac:dyDescent="0.25">
      <c r="A412" s="44" t="s">
        <v>654</v>
      </c>
      <c r="B412" s="42" t="s">
        <v>314</v>
      </c>
      <c r="C412" s="42" t="s">
        <v>231</v>
      </c>
      <c r="D412" s="47">
        <v>3608</v>
      </c>
      <c r="E412" s="50">
        <f t="shared" si="6"/>
        <v>150000</v>
      </c>
    </row>
    <row r="413" spans="1:5" x14ac:dyDescent="0.25">
      <c r="A413" s="43" t="s">
        <v>655</v>
      </c>
      <c r="B413" s="42" t="s">
        <v>375</v>
      </c>
      <c r="C413" s="42" t="s">
        <v>231</v>
      </c>
      <c r="D413" s="47">
        <v>157590</v>
      </c>
      <c r="E413" s="50">
        <f t="shared" si="6"/>
        <v>750000</v>
      </c>
    </row>
    <row r="414" spans="1:5" x14ac:dyDescent="0.25">
      <c r="A414" s="44" t="s">
        <v>656</v>
      </c>
      <c r="B414" s="42" t="s">
        <v>287</v>
      </c>
      <c r="C414" s="42" t="s">
        <v>199</v>
      </c>
      <c r="D414" s="47">
        <v>959256</v>
      </c>
      <c r="E414" s="50">
        <f t="shared" si="6"/>
        <v>1500000</v>
      </c>
    </row>
    <row r="415" spans="1:5" x14ac:dyDescent="0.25">
      <c r="A415" s="44" t="s">
        <v>657</v>
      </c>
      <c r="B415" s="42" t="s">
        <v>431</v>
      </c>
      <c r="C415" s="42" t="s">
        <v>227</v>
      </c>
      <c r="D415" s="47">
        <v>2022</v>
      </c>
      <c r="E415" s="50">
        <f t="shared" si="6"/>
        <v>150000</v>
      </c>
    </row>
    <row r="416" spans="1:5" x14ac:dyDescent="0.25">
      <c r="A416" s="44" t="s">
        <v>658</v>
      </c>
      <c r="B416" s="42" t="s">
        <v>204</v>
      </c>
      <c r="C416" s="42" t="s">
        <v>194</v>
      </c>
      <c r="D416" s="47">
        <v>35089</v>
      </c>
      <c r="E416" s="50">
        <f t="shared" si="6"/>
        <v>250000</v>
      </c>
    </row>
    <row r="417" spans="1:5" x14ac:dyDescent="0.25">
      <c r="A417" s="44" t="s">
        <v>659</v>
      </c>
      <c r="B417" s="42" t="s">
        <v>198</v>
      </c>
      <c r="C417" s="42" t="s">
        <v>199</v>
      </c>
      <c r="D417" s="47">
        <v>87497</v>
      </c>
      <c r="E417" s="50">
        <f t="shared" si="6"/>
        <v>500000</v>
      </c>
    </row>
    <row r="418" spans="1:5" x14ac:dyDescent="0.25">
      <c r="A418" s="44" t="s">
        <v>660</v>
      </c>
      <c r="B418" s="42" t="s">
        <v>226</v>
      </c>
      <c r="C418" s="42" t="s">
        <v>227</v>
      </c>
      <c r="D418" s="47">
        <v>47788</v>
      </c>
      <c r="E418" s="50">
        <f t="shared" si="6"/>
        <v>250000</v>
      </c>
    </row>
    <row r="419" spans="1:5" x14ac:dyDescent="0.25">
      <c r="A419" s="43" t="s">
        <v>661</v>
      </c>
      <c r="B419" s="42" t="s">
        <v>226</v>
      </c>
      <c r="C419" s="42" t="s">
        <v>227</v>
      </c>
      <c r="D419" s="47">
        <v>121133</v>
      </c>
      <c r="E419" s="50">
        <f t="shared" si="6"/>
        <v>750000</v>
      </c>
    </row>
    <row r="420" spans="1:5" x14ac:dyDescent="0.25">
      <c r="A420" s="44" t="s">
        <v>662</v>
      </c>
      <c r="B420" s="42" t="s">
        <v>292</v>
      </c>
      <c r="C420" s="42" t="s">
        <v>194</v>
      </c>
      <c r="D420" s="47">
        <v>94530</v>
      </c>
      <c r="E420" s="50">
        <f t="shared" si="6"/>
        <v>500000</v>
      </c>
    </row>
    <row r="421" spans="1:5" x14ac:dyDescent="0.25">
      <c r="A421" s="44" t="s">
        <v>663</v>
      </c>
      <c r="B421" s="42" t="s">
        <v>196</v>
      </c>
      <c r="C421" s="42" t="s">
        <v>194</v>
      </c>
      <c r="D421" s="47">
        <v>12206</v>
      </c>
      <c r="E421" s="50">
        <f t="shared" si="6"/>
        <v>150000</v>
      </c>
    </row>
    <row r="422" spans="1:5" x14ac:dyDescent="0.25">
      <c r="A422" s="44" t="s">
        <v>664</v>
      </c>
      <c r="B422" s="42" t="s">
        <v>234</v>
      </c>
      <c r="C422" s="42" t="s">
        <v>199</v>
      </c>
      <c r="D422" s="47">
        <v>103318</v>
      </c>
      <c r="E422" s="50">
        <f t="shared" si="6"/>
        <v>750000</v>
      </c>
    </row>
    <row r="423" spans="1:5" x14ac:dyDescent="0.25">
      <c r="A423" s="43" t="s">
        <v>665</v>
      </c>
      <c r="B423" s="42" t="s">
        <v>234</v>
      </c>
      <c r="C423" s="42" t="s">
        <v>199</v>
      </c>
      <c r="D423" s="47">
        <v>60974</v>
      </c>
      <c r="E423" s="50">
        <f t="shared" si="6"/>
        <v>500000</v>
      </c>
    </row>
    <row r="424" spans="1:5" x14ac:dyDescent="0.25">
      <c r="A424" s="44" t="s">
        <v>666</v>
      </c>
      <c r="B424" s="42" t="s">
        <v>220</v>
      </c>
      <c r="C424" s="42" t="s">
        <v>199</v>
      </c>
      <c r="D424" s="47">
        <v>31301</v>
      </c>
      <c r="E424" s="50">
        <f t="shared" si="6"/>
        <v>250000</v>
      </c>
    </row>
    <row r="425" spans="1:5" x14ac:dyDescent="0.25">
      <c r="A425" s="44" t="s">
        <v>667</v>
      </c>
      <c r="B425" s="42" t="s">
        <v>254</v>
      </c>
      <c r="C425" s="42" t="s">
        <v>199</v>
      </c>
      <c r="D425" s="47">
        <v>59681</v>
      </c>
      <c r="E425" s="50">
        <f t="shared" si="6"/>
        <v>500000</v>
      </c>
    </row>
    <row r="426" spans="1:5" x14ac:dyDescent="0.25">
      <c r="A426" s="44" t="s">
        <v>668</v>
      </c>
      <c r="B426" s="42" t="s">
        <v>220</v>
      </c>
      <c r="C426" s="42" t="s">
        <v>199</v>
      </c>
      <c r="D426" s="47">
        <v>82870</v>
      </c>
      <c r="E426" s="50">
        <f t="shared" si="6"/>
        <v>500000</v>
      </c>
    </row>
    <row r="427" spans="1:5" x14ac:dyDescent="0.25">
      <c r="A427" s="44" t="s">
        <v>669</v>
      </c>
      <c r="B427" s="42" t="s">
        <v>293</v>
      </c>
      <c r="C427" s="42" t="s">
        <v>227</v>
      </c>
      <c r="D427" s="42">
        <v>376</v>
      </c>
      <c r="E427" s="50">
        <f t="shared" si="6"/>
        <v>150000</v>
      </c>
    </row>
    <row r="428" spans="1:5" x14ac:dyDescent="0.25">
      <c r="A428" s="44" t="s">
        <v>670</v>
      </c>
      <c r="B428" s="42" t="s">
        <v>314</v>
      </c>
      <c r="C428" s="42" t="s">
        <v>231</v>
      </c>
      <c r="D428" s="47">
        <v>26241</v>
      </c>
      <c r="E428" s="50">
        <f t="shared" si="6"/>
        <v>250000</v>
      </c>
    </row>
    <row r="429" spans="1:5" x14ac:dyDescent="0.25">
      <c r="A429" s="44" t="s">
        <v>671</v>
      </c>
      <c r="B429" s="42" t="s">
        <v>204</v>
      </c>
      <c r="C429" s="42" t="s">
        <v>194</v>
      </c>
      <c r="D429" s="47">
        <v>299630</v>
      </c>
      <c r="E429" s="50">
        <f t="shared" si="6"/>
        <v>750000</v>
      </c>
    </row>
    <row r="430" spans="1:5" x14ac:dyDescent="0.25">
      <c r="A430" s="44" t="s">
        <v>672</v>
      </c>
      <c r="B430" s="42" t="s">
        <v>273</v>
      </c>
      <c r="C430" s="42" t="s">
        <v>227</v>
      </c>
      <c r="D430" s="47">
        <v>85418</v>
      </c>
      <c r="E430" s="50">
        <f t="shared" si="6"/>
        <v>500000</v>
      </c>
    </row>
    <row r="431" spans="1:5" x14ac:dyDescent="0.25">
      <c r="A431" s="43" t="s">
        <v>673</v>
      </c>
      <c r="B431" s="42" t="s">
        <v>273</v>
      </c>
      <c r="C431" s="42" t="s">
        <v>227</v>
      </c>
      <c r="D431" s="47">
        <v>137888</v>
      </c>
      <c r="E431" s="50">
        <f t="shared" si="6"/>
        <v>750000</v>
      </c>
    </row>
    <row r="432" spans="1:5" x14ac:dyDescent="0.25">
      <c r="A432" s="44" t="s">
        <v>674</v>
      </c>
      <c r="B432" s="42" t="s">
        <v>287</v>
      </c>
      <c r="C432" s="42" t="s">
        <v>199</v>
      </c>
      <c r="D432" s="47">
        <v>132476</v>
      </c>
      <c r="E432" s="50">
        <f t="shared" si="6"/>
        <v>750000</v>
      </c>
    </row>
    <row r="433" spans="1:5" x14ac:dyDescent="0.25">
      <c r="A433" s="43" t="s">
        <v>675</v>
      </c>
      <c r="B433" s="42" t="s">
        <v>287</v>
      </c>
      <c r="C433" s="42" t="s">
        <v>199</v>
      </c>
      <c r="D433" s="47">
        <v>91649</v>
      </c>
      <c r="E433" s="50">
        <f t="shared" si="6"/>
        <v>500000</v>
      </c>
    </row>
    <row r="434" spans="1:5" x14ac:dyDescent="0.25">
      <c r="A434" s="44" t="s">
        <v>676</v>
      </c>
      <c r="B434" s="42" t="s">
        <v>196</v>
      </c>
      <c r="C434" s="42" t="s">
        <v>194</v>
      </c>
      <c r="D434" s="47">
        <v>230659</v>
      </c>
      <c r="E434" s="50">
        <f t="shared" si="6"/>
        <v>750000</v>
      </c>
    </row>
    <row r="435" spans="1:5" x14ac:dyDescent="0.25">
      <c r="A435" s="44" t="s">
        <v>677</v>
      </c>
      <c r="B435" s="42" t="s">
        <v>290</v>
      </c>
      <c r="C435" s="42" t="s">
        <v>227</v>
      </c>
      <c r="D435" s="48">
        <v>63224</v>
      </c>
      <c r="E435" s="50">
        <f t="shared" si="6"/>
        <v>500000</v>
      </c>
    </row>
    <row r="436" spans="1:5" x14ac:dyDescent="0.25">
      <c r="A436" s="43" t="s">
        <v>678</v>
      </c>
      <c r="B436" s="42" t="s">
        <v>290</v>
      </c>
      <c r="C436" s="42" t="s">
        <v>227</v>
      </c>
      <c r="D436" s="48">
        <v>127467</v>
      </c>
      <c r="E436" s="50">
        <f t="shared" si="6"/>
        <v>750000</v>
      </c>
    </row>
    <row r="437" spans="1:5" x14ac:dyDescent="0.25">
      <c r="A437" s="44" t="s">
        <v>679</v>
      </c>
      <c r="B437" s="42" t="s">
        <v>196</v>
      </c>
      <c r="C437" s="42" t="s">
        <v>194</v>
      </c>
      <c r="D437" s="47">
        <v>18570</v>
      </c>
      <c r="E437" s="50">
        <f t="shared" si="6"/>
        <v>150000</v>
      </c>
    </row>
    <row r="438" spans="1:5" x14ac:dyDescent="0.25">
      <c r="A438" s="44" t="s">
        <v>680</v>
      </c>
      <c r="B438" s="42" t="s">
        <v>273</v>
      </c>
      <c r="C438" s="42" t="s">
        <v>227</v>
      </c>
      <c r="D438" s="47">
        <v>109477</v>
      </c>
      <c r="E438" s="50">
        <f t="shared" si="6"/>
        <v>750000</v>
      </c>
    </row>
    <row r="439" spans="1:5" x14ac:dyDescent="0.25">
      <c r="A439" s="44" t="s">
        <v>681</v>
      </c>
      <c r="B439" s="42" t="s">
        <v>196</v>
      </c>
      <c r="C439" s="42" t="s">
        <v>194</v>
      </c>
      <c r="D439" s="47">
        <v>91720</v>
      </c>
      <c r="E439" s="50">
        <f t="shared" si="6"/>
        <v>500000</v>
      </c>
    </row>
    <row r="440" spans="1:5" x14ac:dyDescent="0.25">
      <c r="A440" s="44" t="s">
        <v>682</v>
      </c>
      <c r="B440" s="42" t="s">
        <v>285</v>
      </c>
      <c r="C440" s="42" t="s">
        <v>194</v>
      </c>
      <c r="D440" s="47">
        <v>31423</v>
      </c>
      <c r="E440" s="50">
        <f t="shared" si="6"/>
        <v>250000</v>
      </c>
    </row>
    <row r="441" spans="1:5" x14ac:dyDescent="0.25">
      <c r="A441" s="44" t="s">
        <v>683</v>
      </c>
      <c r="B441" s="42" t="s">
        <v>312</v>
      </c>
      <c r="C441" s="42" t="s">
        <v>199</v>
      </c>
      <c r="D441" s="47">
        <v>174523</v>
      </c>
      <c r="E441" s="50">
        <f t="shared" si="6"/>
        <v>750000</v>
      </c>
    </row>
    <row r="442" spans="1:5" x14ac:dyDescent="0.25">
      <c r="A442" s="44" t="s">
        <v>684</v>
      </c>
      <c r="B442" s="42" t="s">
        <v>292</v>
      </c>
      <c r="C442" s="42" t="s">
        <v>194</v>
      </c>
      <c r="D442" s="47">
        <v>59227</v>
      </c>
      <c r="E442" s="50">
        <f t="shared" si="6"/>
        <v>500000</v>
      </c>
    </row>
    <row r="443" spans="1:5" x14ac:dyDescent="0.25">
      <c r="A443" s="44" t="s">
        <v>685</v>
      </c>
      <c r="B443" s="42" t="s">
        <v>287</v>
      </c>
      <c r="C443" s="42" t="s">
        <v>199</v>
      </c>
      <c r="D443" s="47">
        <v>30567</v>
      </c>
      <c r="E443" s="50">
        <f t="shared" si="6"/>
        <v>250000</v>
      </c>
    </row>
    <row r="444" spans="1:5" x14ac:dyDescent="0.25">
      <c r="A444" s="44" t="s">
        <v>686</v>
      </c>
      <c r="B444" s="42" t="s">
        <v>254</v>
      </c>
      <c r="C444" s="42" t="s">
        <v>199</v>
      </c>
      <c r="D444" s="47">
        <v>6865</v>
      </c>
      <c r="E444" s="50">
        <f t="shared" si="6"/>
        <v>150000</v>
      </c>
    </row>
    <row r="445" spans="1:5" x14ac:dyDescent="0.25">
      <c r="A445" s="44" t="s">
        <v>687</v>
      </c>
      <c r="B445" s="42" t="s">
        <v>290</v>
      </c>
      <c r="C445" s="42" t="s">
        <v>227</v>
      </c>
      <c r="D445" s="48">
        <v>11859</v>
      </c>
      <c r="E445" s="50">
        <f t="shared" si="6"/>
        <v>150000</v>
      </c>
    </row>
    <row r="446" spans="1:5" x14ac:dyDescent="0.25">
      <c r="A446" s="44" t="s">
        <v>688</v>
      </c>
      <c r="B446" s="42" t="s">
        <v>204</v>
      </c>
      <c r="C446" s="42" t="s">
        <v>194</v>
      </c>
      <c r="D446" s="47">
        <v>24647</v>
      </c>
      <c r="E446" s="50">
        <f t="shared" si="6"/>
        <v>250000</v>
      </c>
    </row>
    <row r="447" spans="1:5" x14ac:dyDescent="0.25">
      <c r="A447" s="44" t="s">
        <v>689</v>
      </c>
      <c r="B447" s="42" t="s">
        <v>293</v>
      </c>
      <c r="C447" s="42" t="s">
        <v>227</v>
      </c>
      <c r="D447" s="47">
        <v>29790</v>
      </c>
      <c r="E447" s="50">
        <f t="shared" si="6"/>
        <v>250000</v>
      </c>
    </row>
    <row r="448" spans="1:5" x14ac:dyDescent="0.25">
      <c r="A448" s="44" t="s">
        <v>690</v>
      </c>
      <c r="B448" s="42" t="s">
        <v>312</v>
      </c>
      <c r="C448" s="42" t="s">
        <v>199</v>
      </c>
      <c r="D448" s="47">
        <v>7348</v>
      </c>
      <c r="E448" s="50">
        <f t="shared" si="6"/>
        <v>150000</v>
      </c>
    </row>
    <row r="449" spans="1:5" x14ac:dyDescent="0.25">
      <c r="A449" s="44" t="s">
        <v>691</v>
      </c>
      <c r="B449" s="42" t="s">
        <v>314</v>
      </c>
      <c r="C449" s="42" t="s">
        <v>231</v>
      </c>
      <c r="D449" s="47">
        <v>24300</v>
      </c>
      <c r="E449" s="50">
        <f t="shared" si="6"/>
        <v>250000</v>
      </c>
    </row>
    <row r="450" spans="1:5" x14ac:dyDescent="0.25">
      <c r="A450" s="44" t="s">
        <v>692</v>
      </c>
      <c r="B450" s="42" t="s">
        <v>230</v>
      </c>
      <c r="C450" s="42" t="s">
        <v>231</v>
      </c>
      <c r="D450" s="47">
        <v>21318</v>
      </c>
      <c r="E450" s="50">
        <f t="shared" ref="E450:E513" si="7">VLOOKUP(D450, $H$2:$I$7, 2, TRUE)</f>
        <v>250000</v>
      </c>
    </row>
    <row r="451" spans="1:5" x14ac:dyDescent="0.25">
      <c r="A451" s="43" t="s">
        <v>693</v>
      </c>
      <c r="B451" s="42" t="s">
        <v>217</v>
      </c>
      <c r="C451" s="42" t="s">
        <v>207</v>
      </c>
      <c r="D451" s="47">
        <v>65727</v>
      </c>
      <c r="E451" s="50">
        <f t="shared" si="7"/>
        <v>500000</v>
      </c>
    </row>
    <row r="452" spans="1:5" x14ac:dyDescent="0.25">
      <c r="A452" s="44" t="s">
        <v>694</v>
      </c>
      <c r="B452" s="42" t="s">
        <v>217</v>
      </c>
      <c r="C452" s="42" t="s">
        <v>207</v>
      </c>
      <c r="D452" s="47">
        <v>10217</v>
      </c>
      <c r="E452" s="50">
        <f t="shared" si="7"/>
        <v>150000</v>
      </c>
    </row>
    <row r="453" spans="1:5" x14ac:dyDescent="0.25">
      <c r="A453" s="43" t="s">
        <v>695</v>
      </c>
      <c r="B453" s="42" t="s">
        <v>504</v>
      </c>
      <c r="C453" s="42" t="s">
        <v>207</v>
      </c>
      <c r="D453" s="47">
        <v>2449</v>
      </c>
      <c r="E453" s="50">
        <f t="shared" si="7"/>
        <v>150000</v>
      </c>
    </row>
    <row r="454" spans="1:5" x14ac:dyDescent="0.25">
      <c r="A454" s="44" t="s">
        <v>696</v>
      </c>
      <c r="B454" s="42" t="s">
        <v>196</v>
      </c>
      <c r="C454" s="42" t="s">
        <v>194</v>
      </c>
      <c r="D454" s="47">
        <v>10821</v>
      </c>
      <c r="E454" s="50">
        <f t="shared" si="7"/>
        <v>150000</v>
      </c>
    </row>
    <row r="455" spans="1:5" x14ac:dyDescent="0.25">
      <c r="A455" s="44" t="s">
        <v>697</v>
      </c>
      <c r="B455" s="42" t="s">
        <v>196</v>
      </c>
      <c r="C455" s="42" t="s">
        <v>194</v>
      </c>
      <c r="D455" s="47">
        <v>11431</v>
      </c>
      <c r="E455" s="50">
        <f t="shared" si="7"/>
        <v>150000</v>
      </c>
    </row>
    <row r="456" spans="1:5" x14ac:dyDescent="0.25">
      <c r="A456" s="44" t="s">
        <v>698</v>
      </c>
      <c r="B456" s="42" t="s">
        <v>285</v>
      </c>
      <c r="C456" s="42" t="s">
        <v>194</v>
      </c>
      <c r="D456" s="47">
        <v>124174</v>
      </c>
      <c r="E456" s="50">
        <f t="shared" si="7"/>
        <v>750000</v>
      </c>
    </row>
    <row r="457" spans="1:5" x14ac:dyDescent="0.25">
      <c r="A457" s="43" t="s">
        <v>699</v>
      </c>
      <c r="B457" s="42" t="s">
        <v>356</v>
      </c>
      <c r="C457" s="42" t="s">
        <v>207</v>
      </c>
      <c r="D457" s="47">
        <v>23886</v>
      </c>
      <c r="E457" s="50">
        <f t="shared" si="7"/>
        <v>250000</v>
      </c>
    </row>
    <row r="458" spans="1:5" x14ac:dyDescent="0.25">
      <c r="A458" s="44" t="s">
        <v>700</v>
      </c>
      <c r="B458" s="42" t="s">
        <v>292</v>
      </c>
      <c r="C458" s="42" t="s">
        <v>194</v>
      </c>
      <c r="D458" s="47">
        <v>12784</v>
      </c>
      <c r="E458" s="50">
        <f t="shared" si="7"/>
        <v>150000</v>
      </c>
    </row>
    <row r="459" spans="1:5" x14ac:dyDescent="0.25">
      <c r="A459" s="43" t="s">
        <v>701</v>
      </c>
      <c r="B459" s="42" t="s">
        <v>256</v>
      </c>
      <c r="C459" s="42" t="s">
        <v>199</v>
      </c>
      <c r="D459" s="47">
        <v>18102</v>
      </c>
      <c r="E459" s="50">
        <f t="shared" si="7"/>
        <v>150000</v>
      </c>
    </row>
    <row r="460" spans="1:5" x14ac:dyDescent="0.25">
      <c r="A460" s="44" t="s">
        <v>702</v>
      </c>
      <c r="B460" s="42" t="s">
        <v>293</v>
      </c>
      <c r="C460" s="42" t="s">
        <v>227</v>
      </c>
      <c r="D460" s="47">
        <v>26230</v>
      </c>
      <c r="E460" s="50">
        <f t="shared" si="7"/>
        <v>250000</v>
      </c>
    </row>
    <row r="461" spans="1:5" x14ac:dyDescent="0.25">
      <c r="A461" s="44" t="s">
        <v>703</v>
      </c>
      <c r="B461" s="42" t="s">
        <v>273</v>
      </c>
      <c r="C461" s="42" t="s">
        <v>227</v>
      </c>
      <c r="D461" s="47">
        <v>5669</v>
      </c>
      <c r="E461" s="50">
        <f t="shared" si="7"/>
        <v>150000</v>
      </c>
    </row>
    <row r="462" spans="1:5" x14ac:dyDescent="0.25">
      <c r="A462" s="44" t="s">
        <v>704</v>
      </c>
      <c r="B462" s="42" t="s">
        <v>312</v>
      </c>
      <c r="C462" s="42" t="s">
        <v>199</v>
      </c>
      <c r="D462" s="47">
        <v>10677</v>
      </c>
      <c r="E462" s="50">
        <f t="shared" si="7"/>
        <v>150000</v>
      </c>
    </row>
    <row r="463" spans="1:5" x14ac:dyDescent="0.25">
      <c r="A463" s="43" t="s">
        <v>705</v>
      </c>
      <c r="B463" s="42" t="s">
        <v>312</v>
      </c>
      <c r="C463" s="42" t="s">
        <v>199</v>
      </c>
      <c r="D463" s="47">
        <v>130991</v>
      </c>
      <c r="E463" s="50">
        <f t="shared" si="7"/>
        <v>750000</v>
      </c>
    </row>
    <row r="464" spans="1:5" x14ac:dyDescent="0.25">
      <c r="A464" s="44" t="s">
        <v>706</v>
      </c>
      <c r="B464" s="42" t="s">
        <v>707</v>
      </c>
      <c r="C464" s="42" t="s">
        <v>207</v>
      </c>
      <c r="D464" s="47">
        <v>5067</v>
      </c>
      <c r="E464" s="50">
        <f t="shared" si="7"/>
        <v>150000</v>
      </c>
    </row>
    <row r="465" spans="1:5" x14ac:dyDescent="0.25">
      <c r="A465" s="44" t="s">
        <v>708</v>
      </c>
      <c r="B465" s="42" t="s">
        <v>196</v>
      </c>
      <c r="C465" s="42" t="s">
        <v>194</v>
      </c>
      <c r="D465" s="47">
        <v>19461</v>
      </c>
      <c r="E465" s="50">
        <f t="shared" si="7"/>
        <v>150000</v>
      </c>
    </row>
    <row r="466" spans="1:5" x14ac:dyDescent="0.25">
      <c r="A466" s="44" t="s">
        <v>709</v>
      </c>
      <c r="B466" s="42" t="s">
        <v>196</v>
      </c>
      <c r="C466" s="42" t="s">
        <v>194</v>
      </c>
      <c r="D466" s="47">
        <v>92628</v>
      </c>
      <c r="E466" s="50">
        <f t="shared" si="7"/>
        <v>500000</v>
      </c>
    </row>
    <row r="467" spans="1:5" x14ac:dyDescent="0.25">
      <c r="A467" s="44" t="s">
        <v>710</v>
      </c>
      <c r="B467" s="42" t="s">
        <v>368</v>
      </c>
      <c r="C467" s="42" t="s">
        <v>211</v>
      </c>
      <c r="D467" s="47">
        <v>20548</v>
      </c>
      <c r="E467" s="50">
        <f t="shared" si="7"/>
        <v>250000</v>
      </c>
    </row>
    <row r="468" spans="1:5" x14ac:dyDescent="0.25">
      <c r="A468" s="44" t="s">
        <v>711</v>
      </c>
      <c r="B468" s="42" t="s">
        <v>196</v>
      </c>
      <c r="C468" s="42" t="s">
        <v>194</v>
      </c>
      <c r="D468" s="47">
        <v>26273</v>
      </c>
      <c r="E468" s="50">
        <f t="shared" si="7"/>
        <v>250000</v>
      </c>
    </row>
    <row r="469" spans="1:5" x14ac:dyDescent="0.25">
      <c r="A469" s="44" t="s">
        <v>712</v>
      </c>
      <c r="B469" s="42" t="s">
        <v>234</v>
      </c>
      <c r="C469" s="42" t="s">
        <v>199</v>
      </c>
      <c r="D469" s="47">
        <v>64323</v>
      </c>
      <c r="E469" s="50">
        <f t="shared" si="7"/>
        <v>500000</v>
      </c>
    </row>
    <row r="470" spans="1:5" x14ac:dyDescent="0.25">
      <c r="A470" s="44" t="s">
        <v>799</v>
      </c>
      <c r="B470" s="42" t="s">
        <v>214</v>
      </c>
      <c r="C470" s="42" t="s">
        <v>199</v>
      </c>
      <c r="D470" s="47">
        <v>5355</v>
      </c>
      <c r="E470" s="50">
        <f t="shared" si="7"/>
        <v>150000</v>
      </c>
    </row>
    <row r="471" spans="1:5" x14ac:dyDescent="0.25">
      <c r="A471" s="43" t="s">
        <v>713</v>
      </c>
      <c r="B471" s="42" t="s">
        <v>297</v>
      </c>
      <c r="C471" s="42" t="s">
        <v>231</v>
      </c>
      <c r="D471" s="47">
        <v>109720</v>
      </c>
      <c r="E471" s="50">
        <f t="shared" si="7"/>
        <v>750000</v>
      </c>
    </row>
    <row r="472" spans="1:5" x14ac:dyDescent="0.25">
      <c r="A472" s="44" t="s">
        <v>714</v>
      </c>
      <c r="B472" s="42" t="s">
        <v>204</v>
      </c>
      <c r="C472" s="42" t="s">
        <v>194</v>
      </c>
      <c r="D472" s="47">
        <v>39084</v>
      </c>
      <c r="E472" s="50">
        <f t="shared" si="7"/>
        <v>250000</v>
      </c>
    </row>
    <row r="473" spans="1:5" x14ac:dyDescent="0.25">
      <c r="A473" s="44" t="s">
        <v>715</v>
      </c>
      <c r="B473" s="42" t="s">
        <v>375</v>
      </c>
      <c r="C473" s="42" t="s">
        <v>231</v>
      </c>
      <c r="D473" s="47">
        <v>319731</v>
      </c>
      <c r="E473" s="50">
        <f t="shared" si="7"/>
        <v>1000000</v>
      </c>
    </row>
    <row r="474" spans="1:5" x14ac:dyDescent="0.25">
      <c r="A474" s="44" t="s">
        <v>716</v>
      </c>
      <c r="B474" s="42" t="s">
        <v>256</v>
      </c>
      <c r="C474" s="42" t="s">
        <v>199</v>
      </c>
      <c r="D474" s="47">
        <v>28471</v>
      </c>
      <c r="E474" s="50">
        <f t="shared" si="7"/>
        <v>250000</v>
      </c>
    </row>
    <row r="475" spans="1:5" x14ac:dyDescent="0.25">
      <c r="A475" s="44" t="s">
        <v>717</v>
      </c>
      <c r="B475" s="42" t="s">
        <v>287</v>
      </c>
      <c r="C475" s="42" t="s">
        <v>199</v>
      </c>
      <c r="D475" s="47">
        <v>156317</v>
      </c>
      <c r="E475" s="50">
        <f t="shared" si="7"/>
        <v>750000</v>
      </c>
    </row>
    <row r="476" spans="1:5" x14ac:dyDescent="0.25">
      <c r="A476" s="44" t="s">
        <v>718</v>
      </c>
      <c r="B476" s="42" t="s">
        <v>479</v>
      </c>
      <c r="C476" s="42" t="s">
        <v>207</v>
      </c>
      <c r="D476" s="47">
        <v>11593</v>
      </c>
      <c r="E476" s="50">
        <f t="shared" si="7"/>
        <v>150000</v>
      </c>
    </row>
    <row r="477" spans="1:5" x14ac:dyDescent="0.25">
      <c r="A477" s="43" t="s">
        <v>719</v>
      </c>
      <c r="B477" s="42" t="s">
        <v>487</v>
      </c>
      <c r="C477" s="42" t="s">
        <v>211</v>
      </c>
      <c r="D477" s="47">
        <v>19959</v>
      </c>
      <c r="E477" s="50">
        <f t="shared" si="7"/>
        <v>150000</v>
      </c>
    </row>
    <row r="478" spans="1:5" x14ac:dyDescent="0.25">
      <c r="A478" s="44" t="s">
        <v>720</v>
      </c>
      <c r="B478" s="42" t="s">
        <v>210</v>
      </c>
      <c r="C478" s="42" t="s">
        <v>211</v>
      </c>
      <c r="D478" s="47">
        <v>2590</v>
      </c>
      <c r="E478" s="50">
        <f t="shared" si="7"/>
        <v>150000</v>
      </c>
    </row>
    <row r="479" spans="1:5" x14ac:dyDescent="0.25">
      <c r="A479" s="44" t="s">
        <v>721</v>
      </c>
      <c r="B479" s="42" t="s">
        <v>230</v>
      </c>
      <c r="C479" s="42" t="s">
        <v>231</v>
      </c>
      <c r="D479" s="47">
        <v>6975</v>
      </c>
      <c r="E479" s="50">
        <f t="shared" si="7"/>
        <v>150000</v>
      </c>
    </row>
    <row r="480" spans="1:5" x14ac:dyDescent="0.25">
      <c r="A480" s="44" t="s">
        <v>722</v>
      </c>
      <c r="B480" s="42" t="s">
        <v>230</v>
      </c>
      <c r="C480" s="42" t="s">
        <v>231</v>
      </c>
      <c r="D480" s="47">
        <v>11960</v>
      </c>
      <c r="E480" s="50">
        <f t="shared" si="7"/>
        <v>150000</v>
      </c>
    </row>
    <row r="481" spans="1:5" x14ac:dyDescent="0.25">
      <c r="A481" s="44" t="s">
        <v>723</v>
      </c>
      <c r="B481" s="42" t="s">
        <v>329</v>
      </c>
      <c r="C481" s="42" t="s">
        <v>207</v>
      </c>
      <c r="D481" s="42">
        <v>425</v>
      </c>
      <c r="E481" s="50">
        <f t="shared" si="7"/>
        <v>150000</v>
      </c>
    </row>
    <row r="482" spans="1:5" x14ac:dyDescent="0.25">
      <c r="A482" s="43" t="s">
        <v>724</v>
      </c>
      <c r="B482" s="42" t="s">
        <v>329</v>
      </c>
      <c r="C482" s="42" t="s">
        <v>207</v>
      </c>
      <c r="D482" s="47">
        <v>41414</v>
      </c>
      <c r="E482" s="50">
        <f t="shared" si="7"/>
        <v>250000</v>
      </c>
    </row>
    <row r="483" spans="1:5" x14ac:dyDescent="0.25">
      <c r="A483" s="44" t="s">
        <v>725</v>
      </c>
      <c r="B483" s="42" t="s">
        <v>246</v>
      </c>
      <c r="C483" s="42" t="s">
        <v>194</v>
      </c>
      <c r="D483" s="47">
        <v>108899</v>
      </c>
      <c r="E483" s="50">
        <f t="shared" si="7"/>
        <v>750000</v>
      </c>
    </row>
    <row r="484" spans="1:5" x14ac:dyDescent="0.25">
      <c r="A484" s="44" t="s">
        <v>726</v>
      </c>
      <c r="B484" s="42" t="s">
        <v>196</v>
      </c>
      <c r="C484" s="42" t="s">
        <v>194</v>
      </c>
      <c r="D484" s="47">
        <v>35813</v>
      </c>
      <c r="E484" s="50">
        <f t="shared" si="7"/>
        <v>250000</v>
      </c>
    </row>
    <row r="485" spans="1:5" x14ac:dyDescent="0.25">
      <c r="A485" s="44" t="s">
        <v>727</v>
      </c>
      <c r="B485" s="42" t="s">
        <v>285</v>
      </c>
      <c r="C485" s="42" t="s">
        <v>194</v>
      </c>
      <c r="D485" s="47">
        <v>122967</v>
      </c>
      <c r="E485" s="50">
        <f t="shared" si="7"/>
        <v>750000</v>
      </c>
    </row>
    <row r="486" spans="1:5" x14ac:dyDescent="0.25">
      <c r="A486" s="44" t="s">
        <v>728</v>
      </c>
      <c r="B486" s="42" t="s">
        <v>254</v>
      </c>
      <c r="C486" s="42" t="s">
        <v>199</v>
      </c>
      <c r="D486" s="47">
        <v>8798</v>
      </c>
      <c r="E486" s="50">
        <f t="shared" si="7"/>
        <v>150000</v>
      </c>
    </row>
    <row r="487" spans="1:5" x14ac:dyDescent="0.25">
      <c r="A487" s="44" t="s">
        <v>729</v>
      </c>
      <c r="B487" s="42" t="s">
        <v>196</v>
      </c>
      <c r="C487" s="42" t="s">
        <v>194</v>
      </c>
      <c r="D487" s="47">
        <v>143057</v>
      </c>
      <c r="E487" s="50">
        <f t="shared" si="7"/>
        <v>750000</v>
      </c>
    </row>
    <row r="488" spans="1:5" x14ac:dyDescent="0.25">
      <c r="A488" s="44" t="s">
        <v>730</v>
      </c>
      <c r="B488" s="42" t="s">
        <v>375</v>
      </c>
      <c r="C488" s="42" t="s">
        <v>231</v>
      </c>
      <c r="D488" s="47">
        <v>95615</v>
      </c>
      <c r="E488" s="50">
        <f t="shared" si="7"/>
        <v>500000</v>
      </c>
    </row>
    <row r="489" spans="1:5" x14ac:dyDescent="0.25">
      <c r="A489" s="44" t="s">
        <v>731</v>
      </c>
      <c r="B489" s="42" t="s">
        <v>224</v>
      </c>
      <c r="C489" s="42" t="s">
        <v>207</v>
      </c>
      <c r="D489" s="42">
        <v>294</v>
      </c>
      <c r="E489" s="50">
        <f t="shared" si="7"/>
        <v>150000</v>
      </c>
    </row>
    <row r="490" spans="1:5" x14ac:dyDescent="0.25">
      <c r="A490" s="43" t="s">
        <v>732</v>
      </c>
      <c r="B490" s="42" t="s">
        <v>733</v>
      </c>
      <c r="C490" s="42" t="s">
        <v>207</v>
      </c>
      <c r="D490" s="47">
        <v>15939</v>
      </c>
      <c r="E490" s="50">
        <f t="shared" si="7"/>
        <v>150000</v>
      </c>
    </row>
    <row r="491" spans="1:5" x14ac:dyDescent="0.25">
      <c r="A491" s="44" t="s">
        <v>734</v>
      </c>
      <c r="B491" s="42" t="s">
        <v>411</v>
      </c>
      <c r="C491" s="42" t="s">
        <v>207</v>
      </c>
      <c r="D491" s="47">
        <v>16676</v>
      </c>
      <c r="E491" s="50">
        <f t="shared" si="7"/>
        <v>150000</v>
      </c>
    </row>
    <row r="492" spans="1:5" x14ac:dyDescent="0.25">
      <c r="A492" s="44" t="s">
        <v>735</v>
      </c>
      <c r="B492" s="42" t="s">
        <v>353</v>
      </c>
      <c r="C492" s="42" t="s">
        <v>231</v>
      </c>
      <c r="D492" s="47">
        <v>69677</v>
      </c>
      <c r="E492" s="50">
        <f t="shared" si="7"/>
        <v>500000</v>
      </c>
    </row>
    <row r="493" spans="1:5" x14ac:dyDescent="0.25">
      <c r="A493" s="43" t="s">
        <v>736</v>
      </c>
      <c r="B493" s="42" t="s">
        <v>353</v>
      </c>
      <c r="C493" s="42" t="s">
        <v>231</v>
      </c>
      <c r="D493" s="47">
        <v>133779</v>
      </c>
      <c r="E493" s="50">
        <f t="shared" si="7"/>
        <v>750000</v>
      </c>
    </row>
    <row r="494" spans="1:5" x14ac:dyDescent="0.25">
      <c r="A494" s="44" t="s">
        <v>737</v>
      </c>
      <c r="B494" s="42" t="s">
        <v>356</v>
      </c>
      <c r="C494" s="42" t="s">
        <v>207</v>
      </c>
      <c r="D494" s="42">
        <v>878</v>
      </c>
      <c r="E494" s="50">
        <f t="shared" si="7"/>
        <v>150000</v>
      </c>
    </row>
    <row r="495" spans="1:5" x14ac:dyDescent="0.25">
      <c r="A495" s="43" t="s">
        <v>738</v>
      </c>
      <c r="B495" s="42" t="s">
        <v>707</v>
      </c>
      <c r="C495" s="42" t="s">
        <v>207</v>
      </c>
      <c r="D495" s="47">
        <v>49523</v>
      </c>
      <c r="E495" s="50">
        <f t="shared" si="7"/>
        <v>250000</v>
      </c>
    </row>
    <row r="496" spans="1:5" x14ac:dyDescent="0.25">
      <c r="A496" s="44" t="s">
        <v>739</v>
      </c>
      <c r="B496" s="42" t="s">
        <v>297</v>
      </c>
      <c r="C496" s="42" t="s">
        <v>231</v>
      </c>
      <c r="D496" s="47">
        <v>70856</v>
      </c>
      <c r="E496" s="50">
        <f t="shared" si="7"/>
        <v>500000</v>
      </c>
    </row>
    <row r="497" spans="1:5" x14ac:dyDescent="0.25">
      <c r="A497" s="44" t="s">
        <v>740</v>
      </c>
      <c r="B497" s="42" t="s">
        <v>204</v>
      </c>
      <c r="C497" s="42" t="s">
        <v>194</v>
      </c>
      <c r="D497" s="47">
        <v>79558</v>
      </c>
      <c r="E497" s="50">
        <f t="shared" si="7"/>
        <v>500000</v>
      </c>
    </row>
    <row r="498" spans="1:5" x14ac:dyDescent="0.25">
      <c r="A498" s="44" t="s">
        <v>741</v>
      </c>
      <c r="B498" s="42" t="s">
        <v>193</v>
      </c>
      <c r="C498" s="42" t="s">
        <v>194</v>
      </c>
      <c r="D498" s="47">
        <v>25929</v>
      </c>
      <c r="E498" s="50">
        <f t="shared" si="7"/>
        <v>250000</v>
      </c>
    </row>
    <row r="499" spans="1:5" x14ac:dyDescent="0.25">
      <c r="A499" s="44" t="s">
        <v>742</v>
      </c>
      <c r="B499" s="42" t="s">
        <v>389</v>
      </c>
      <c r="C499" s="42" t="s">
        <v>207</v>
      </c>
      <c r="D499" s="47">
        <v>15929</v>
      </c>
      <c r="E499" s="50">
        <f t="shared" si="7"/>
        <v>150000</v>
      </c>
    </row>
    <row r="500" spans="1:5" x14ac:dyDescent="0.25">
      <c r="A500" s="44" t="s">
        <v>743</v>
      </c>
      <c r="B500" s="42" t="s">
        <v>198</v>
      </c>
      <c r="C500" s="42" t="s">
        <v>199</v>
      </c>
      <c r="D500" s="47">
        <v>66754</v>
      </c>
      <c r="E500" s="50">
        <f t="shared" si="7"/>
        <v>500000</v>
      </c>
    </row>
    <row r="501" spans="1:5" x14ac:dyDescent="0.25">
      <c r="A501" s="44" t="s">
        <v>744</v>
      </c>
      <c r="B501" s="42" t="s">
        <v>193</v>
      </c>
      <c r="C501" s="42" t="s">
        <v>194</v>
      </c>
      <c r="D501" s="47">
        <v>78376</v>
      </c>
      <c r="E501" s="50">
        <f t="shared" si="7"/>
        <v>500000</v>
      </c>
    </row>
    <row r="502" spans="1:5" x14ac:dyDescent="0.25">
      <c r="A502" s="44" t="s">
        <v>745</v>
      </c>
      <c r="B502" s="42" t="s">
        <v>256</v>
      </c>
      <c r="C502" s="42" t="s">
        <v>199</v>
      </c>
      <c r="D502" s="47">
        <v>100806</v>
      </c>
      <c r="E502" s="50">
        <f t="shared" si="7"/>
        <v>750000</v>
      </c>
    </row>
    <row r="503" spans="1:5" x14ac:dyDescent="0.25">
      <c r="A503" s="44" t="s">
        <v>746</v>
      </c>
      <c r="B503" s="42" t="s">
        <v>256</v>
      </c>
      <c r="C503" s="42" t="s">
        <v>199</v>
      </c>
      <c r="D503" s="47">
        <v>121658</v>
      </c>
      <c r="E503" s="50">
        <f t="shared" si="7"/>
        <v>750000</v>
      </c>
    </row>
    <row r="504" spans="1:5" x14ac:dyDescent="0.25">
      <c r="A504" s="43" t="s">
        <v>747</v>
      </c>
      <c r="B504" s="42" t="s">
        <v>285</v>
      </c>
      <c r="C504" s="42" t="s">
        <v>194</v>
      </c>
      <c r="D504" s="47">
        <v>92063</v>
      </c>
      <c r="E504" s="50">
        <f t="shared" si="7"/>
        <v>500000</v>
      </c>
    </row>
    <row r="505" spans="1:5" x14ac:dyDescent="0.25">
      <c r="A505" s="44" t="s">
        <v>748</v>
      </c>
      <c r="B505" s="42" t="s">
        <v>196</v>
      </c>
      <c r="C505" s="42" t="s">
        <v>194</v>
      </c>
      <c r="D505" s="42">
        <v>205</v>
      </c>
      <c r="E505" s="50">
        <f t="shared" si="7"/>
        <v>150000</v>
      </c>
    </row>
    <row r="506" spans="1:5" x14ac:dyDescent="0.25">
      <c r="A506" s="44" t="s">
        <v>749</v>
      </c>
      <c r="B506" s="42" t="s">
        <v>193</v>
      </c>
      <c r="C506" s="42" t="s">
        <v>194</v>
      </c>
      <c r="D506" s="47">
        <v>137193</v>
      </c>
      <c r="E506" s="50">
        <f t="shared" si="7"/>
        <v>750000</v>
      </c>
    </row>
    <row r="507" spans="1:5" x14ac:dyDescent="0.25">
      <c r="A507" s="44" t="s">
        <v>750</v>
      </c>
      <c r="B507" s="42" t="s">
        <v>204</v>
      </c>
      <c r="C507" s="42" t="s">
        <v>194</v>
      </c>
      <c r="D507" s="47">
        <v>5790</v>
      </c>
      <c r="E507" s="50">
        <f t="shared" si="7"/>
        <v>150000</v>
      </c>
    </row>
    <row r="508" spans="1:5" x14ac:dyDescent="0.25">
      <c r="A508" s="44" t="s">
        <v>751</v>
      </c>
      <c r="B508" s="42" t="s">
        <v>353</v>
      </c>
      <c r="C508" s="42" t="s">
        <v>231</v>
      </c>
      <c r="D508" s="47">
        <v>143031</v>
      </c>
      <c r="E508" s="50">
        <f t="shared" si="7"/>
        <v>750000</v>
      </c>
    </row>
    <row r="509" spans="1:5" x14ac:dyDescent="0.25">
      <c r="A509" s="44" t="s">
        <v>752</v>
      </c>
      <c r="B509" s="42" t="s">
        <v>292</v>
      </c>
      <c r="C509" s="42" t="s">
        <v>194</v>
      </c>
      <c r="D509" s="47">
        <v>99835</v>
      </c>
      <c r="E509" s="50">
        <f t="shared" si="7"/>
        <v>500000</v>
      </c>
    </row>
    <row r="510" spans="1:5" x14ac:dyDescent="0.25">
      <c r="A510" s="44" t="s">
        <v>753</v>
      </c>
      <c r="B510" s="42" t="s">
        <v>196</v>
      </c>
      <c r="C510" s="42" t="s">
        <v>194</v>
      </c>
      <c r="D510" s="47">
        <v>27553</v>
      </c>
      <c r="E510" s="50">
        <f t="shared" si="7"/>
        <v>250000</v>
      </c>
    </row>
    <row r="511" spans="1:5" x14ac:dyDescent="0.25">
      <c r="A511" s="44" t="s">
        <v>754</v>
      </c>
      <c r="B511" s="42" t="s">
        <v>220</v>
      </c>
      <c r="C511" s="42" t="s">
        <v>199</v>
      </c>
      <c r="D511" s="47">
        <v>69245</v>
      </c>
      <c r="E511" s="50">
        <f t="shared" si="7"/>
        <v>500000</v>
      </c>
    </row>
    <row r="512" spans="1:5" x14ac:dyDescent="0.25">
      <c r="A512" s="44" t="s">
        <v>755</v>
      </c>
      <c r="B512" s="42" t="s">
        <v>230</v>
      </c>
      <c r="C512" s="42" t="s">
        <v>231</v>
      </c>
      <c r="D512" s="47">
        <v>26622</v>
      </c>
      <c r="E512" s="50">
        <f t="shared" si="7"/>
        <v>250000</v>
      </c>
    </row>
    <row r="513" spans="1:5" x14ac:dyDescent="0.25">
      <c r="A513" s="44" t="s">
        <v>756</v>
      </c>
      <c r="B513" s="42" t="s">
        <v>297</v>
      </c>
      <c r="C513" s="42" t="s">
        <v>231</v>
      </c>
      <c r="D513" s="47">
        <v>9042</v>
      </c>
      <c r="E513" s="50">
        <f t="shared" si="7"/>
        <v>150000</v>
      </c>
    </row>
    <row r="514" spans="1:5" x14ac:dyDescent="0.25">
      <c r="A514" s="44" t="s">
        <v>757</v>
      </c>
      <c r="B514" s="42" t="s">
        <v>290</v>
      </c>
      <c r="C514" s="42" t="s">
        <v>227</v>
      </c>
      <c r="D514" s="48">
        <v>49876</v>
      </c>
      <c r="E514" s="50">
        <f t="shared" ref="E514:E540" si="8">VLOOKUP(D514, $H$2:$I$7, 2, TRUE)</f>
        <v>250000</v>
      </c>
    </row>
    <row r="515" spans="1:5" x14ac:dyDescent="0.25">
      <c r="A515" s="44" t="s">
        <v>758</v>
      </c>
      <c r="B515" s="42" t="s">
        <v>356</v>
      </c>
      <c r="C515" s="42" t="s">
        <v>207</v>
      </c>
      <c r="D515" s="47">
        <v>2693</v>
      </c>
      <c r="E515" s="50">
        <f t="shared" si="8"/>
        <v>150000</v>
      </c>
    </row>
    <row r="516" spans="1:5" x14ac:dyDescent="0.25">
      <c r="A516" s="44" t="s">
        <v>759</v>
      </c>
      <c r="B516" s="42" t="s">
        <v>196</v>
      </c>
      <c r="C516" s="42" t="s">
        <v>194</v>
      </c>
      <c r="D516" s="47">
        <v>107893</v>
      </c>
      <c r="E516" s="50">
        <f t="shared" si="8"/>
        <v>750000</v>
      </c>
    </row>
    <row r="517" spans="1:5" x14ac:dyDescent="0.25">
      <c r="A517" s="44" t="s">
        <v>760</v>
      </c>
      <c r="B517" s="42" t="s">
        <v>196</v>
      </c>
      <c r="C517" s="42" t="s">
        <v>194</v>
      </c>
      <c r="D517" s="47">
        <v>34793</v>
      </c>
      <c r="E517" s="50">
        <f t="shared" si="8"/>
        <v>250000</v>
      </c>
    </row>
    <row r="518" spans="1:5" x14ac:dyDescent="0.25">
      <c r="A518" s="44" t="s">
        <v>761</v>
      </c>
      <c r="B518" s="42" t="s">
        <v>346</v>
      </c>
      <c r="C518" s="42" t="s">
        <v>211</v>
      </c>
      <c r="D518" s="47">
        <v>54187</v>
      </c>
      <c r="E518" s="50">
        <f t="shared" si="8"/>
        <v>500000</v>
      </c>
    </row>
    <row r="519" spans="1:5" x14ac:dyDescent="0.25">
      <c r="A519" s="44" t="s">
        <v>762</v>
      </c>
      <c r="B519" s="42" t="s">
        <v>196</v>
      </c>
      <c r="C519" s="42" t="s">
        <v>194</v>
      </c>
      <c r="D519" s="47">
        <v>7919</v>
      </c>
      <c r="E519" s="50">
        <f t="shared" si="8"/>
        <v>150000</v>
      </c>
    </row>
    <row r="520" spans="1:5" x14ac:dyDescent="0.25">
      <c r="A520" s="44" t="s">
        <v>763</v>
      </c>
      <c r="B520" s="42" t="s">
        <v>204</v>
      </c>
      <c r="C520" s="42" t="s">
        <v>194</v>
      </c>
      <c r="D520" s="47">
        <v>90498</v>
      </c>
      <c r="E520" s="50">
        <f t="shared" si="8"/>
        <v>500000</v>
      </c>
    </row>
    <row r="521" spans="1:5" x14ac:dyDescent="0.25">
      <c r="A521" s="44" t="s">
        <v>764</v>
      </c>
      <c r="B521" s="42" t="s">
        <v>268</v>
      </c>
      <c r="C521" s="42" t="s">
        <v>194</v>
      </c>
      <c r="D521" s="47">
        <v>1989</v>
      </c>
      <c r="E521" s="50">
        <f t="shared" si="8"/>
        <v>150000</v>
      </c>
    </row>
    <row r="522" spans="1:5" x14ac:dyDescent="0.25">
      <c r="A522" s="44" t="s">
        <v>765</v>
      </c>
      <c r="B522" s="42" t="s">
        <v>519</v>
      </c>
      <c r="C522" s="42" t="s">
        <v>211</v>
      </c>
      <c r="D522" s="47">
        <v>3811</v>
      </c>
      <c r="E522" s="50">
        <f t="shared" si="8"/>
        <v>150000</v>
      </c>
    </row>
    <row r="523" spans="1:5" x14ac:dyDescent="0.25">
      <c r="A523" s="44" t="s">
        <v>766</v>
      </c>
      <c r="B523" s="42" t="s">
        <v>196</v>
      </c>
      <c r="C523" s="42" t="s">
        <v>194</v>
      </c>
      <c r="D523" s="47">
        <v>87291</v>
      </c>
      <c r="E523" s="50">
        <f t="shared" si="8"/>
        <v>500000</v>
      </c>
    </row>
    <row r="524" spans="1:5" x14ac:dyDescent="0.25">
      <c r="A524" s="44" t="s">
        <v>767</v>
      </c>
      <c r="B524" s="42" t="s">
        <v>246</v>
      </c>
      <c r="C524" s="42" t="s">
        <v>194</v>
      </c>
      <c r="D524" s="47">
        <v>36336</v>
      </c>
      <c r="E524" s="50">
        <f t="shared" si="8"/>
        <v>250000</v>
      </c>
    </row>
    <row r="525" spans="1:5" x14ac:dyDescent="0.25">
      <c r="A525" s="44" t="s">
        <v>768</v>
      </c>
      <c r="B525" s="42" t="s">
        <v>321</v>
      </c>
      <c r="C525" s="42" t="s">
        <v>207</v>
      </c>
      <c r="D525" s="47">
        <v>5568</v>
      </c>
      <c r="E525" s="50">
        <f t="shared" si="8"/>
        <v>150000</v>
      </c>
    </row>
    <row r="526" spans="1:5" x14ac:dyDescent="0.25">
      <c r="A526" s="44" t="s">
        <v>769</v>
      </c>
      <c r="B526" s="42" t="s">
        <v>389</v>
      </c>
      <c r="C526" s="42" t="s">
        <v>207</v>
      </c>
      <c r="D526" s="47">
        <v>4858</v>
      </c>
      <c r="E526" s="50">
        <f t="shared" si="8"/>
        <v>150000</v>
      </c>
    </row>
    <row r="527" spans="1:5" x14ac:dyDescent="0.25">
      <c r="A527" s="44" t="s">
        <v>770</v>
      </c>
      <c r="B527" s="42" t="s">
        <v>406</v>
      </c>
      <c r="C527" s="42" t="s">
        <v>207</v>
      </c>
      <c r="D527" s="47">
        <v>6395</v>
      </c>
      <c r="E527" s="50">
        <f t="shared" si="8"/>
        <v>150000</v>
      </c>
    </row>
    <row r="528" spans="1:5" x14ac:dyDescent="0.25">
      <c r="A528" s="44" t="s">
        <v>771</v>
      </c>
      <c r="B528" s="42" t="s">
        <v>312</v>
      </c>
      <c r="C528" s="42" t="s">
        <v>199</v>
      </c>
      <c r="D528" s="47">
        <v>25560</v>
      </c>
      <c r="E528" s="50">
        <f t="shared" si="8"/>
        <v>250000</v>
      </c>
    </row>
    <row r="529" spans="1:5" x14ac:dyDescent="0.25">
      <c r="A529" s="44" t="s">
        <v>772</v>
      </c>
      <c r="B529" s="42" t="s">
        <v>346</v>
      </c>
      <c r="C529" s="42" t="s">
        <v>211</v>
      </c>
      <c r="D529" s="47">
        <v>7534</v>
      </c>
      <c r="E529" s="50">
        <f t="shared" si="8"/>
        <v>150000</v>
      </c>
    </row>
    <row r="530" spans="1:5" x14ac:dyDescent="0.25">
      <c r="A530" s="44" t="s">
        <v>773</v>
      </c>
      <c r="B530" s="42" t="s">
        <v>353</v>
      </c>
      <c r="C530" s="42" t="s">
        <v>231</v>
      </c>
      <c r="D530" s="47">
        <v>7711</v>
      </c>
      <c r="E530" s="50">
        <f t="shared" si="8"/>
        <v>150000</v>
      </c>
    </row>
    <row r="531" spans="1:5" x14ac:dyDescent="0.25">
      <c r="A531" s="44" t="s">
        <v>774</v>
      </c>
      <c r="B531" s="42" t="s">
        <v>346</v>
      </c>
      <c r="C531" s="42" t="s">
        <v>211</v>
      </c>
      <c r="D531" s="47">
        <v>59881</v>
      </c>
      <c r="E531" s="50">
        <f t="shared" si="8"/>
        <v>500000</v>
      </c>
    </row>
    <row r="532" spans="1:5" x14ac:dyDescent="0.25">
      <c r="A532" s="44" t="s">
        <v>775</v>
      </c>
      <c r="B532" s="42" t="s">
        <v>234</v>
      </c>
      <c r="C532" s="42" t="s">
        <v>199</v>
      </c>
      <c r="D532" s="47">
        <v>5128</v>
      </c>
      <c r="E532" s="50">
        <f t="shared" si="8"/>
        <v>150000</v>
      </c>
    </row>
    <row r="533" spans="1:5" x14ac:dyDescent="0.25">
      <c r="A533" s="43" t="s">
        <v>776</v>
      </c>
      <c r="B533" s="42" t="s">
        <v>346</v>
      </c>
      <c r="C533" s="42" t="s">
        <v>211</v>
      </c>
      <c r="D533" s="47">
        <v>35181</v>
      </c>
      <c r="E533" s="50">
        <f t="shared" si="8"/>
        <v>250000</v>
      </c>
    </row>
    <row r="534" spans="1:5" x14ac:dyDescent="0.25">
      <c r="A534" s="44" t="s">
        <v>777</v>
      </c>
      <c r="B534" s="42" t="s">
        <v>204</v>
      </c>
      <c r="C534" s="42" t="s">
        <v>194</v>
      </c>
      <c r="D534" s="47">
        <v>67068</v>
      </c>
      <c r="E534" s="50">
        <f t="shared" si="8"/>
        <v>500000</v>
      </c>
    </row>
    <row r="535" spans="1:5" x14ac:dyDescent="0.25">
      <c r="A535" s="44" t="s">
        <v>778</v>
      </c>
      <c r="B535" s="42" t="s">
        <v>214</v>
      </c>
      <c r="C535" s="42" t="s">
        <v>199</v>
      </c>
      <c r="D535" s="47">
        <v>2778</v>
      </c>
      <c r="E535" s="50">
        <f t="shared" si="8"/>
        <v>150000</v>
      </c>
    </row>
    <row r="536" spans="1:5" x14ac:dyDescent="0.25">
      <c r="A536" s="44" t="s">
        <v>779</v>
      </c>
      <c r="B536" s="42" t="s">
        <v>356</v>
      </c>
      <c r="C536" s="42" t="s">
        <v>207</v>
      </c>
      <c r="D536" s="47">
        <v>7825</v>
      </c>
      <c r="E536" s="50">
        <f t="shared" si="8"/>
        <v>150000</v>
      </c>
    </row>
    <row r="537" spans="1:5" x14ac:dyDescent="0.25">
      <c r="A537" s="44" t="s">
        <v>780</v>
      </c>
      <c r="B537" s="42" t="s">
        <v>487</v>
      </c>
      <c r="C537" s="42" t="s">
        <v>211</v>
      </c>
      <c r="D537" s="47">
        <v>69478</v>
      </c>
      <c r="E537" s="50">
        <f t="shared" si="8"/>
        <v>500000</v>
      </c>
    </row>
    <row r="538" spans="1:5" x14ac:dyDescent="0.25">
      <c r="A538" s="43" t="s">
        <v>781</v>
      </c>
      <c r="B538" s="42" t="s">
        <v>519</v>
      </c>
      <c r="C538" s="42" t="s">
        <v>211</v>
      </c>
      <c r="D538" s="47">
        <v>66260</v>
      </c>
      <c r="E538" s="50">
        <f t="shared" si="8"/>
        <v>500000</v>
      </c>
    </row>
    <row r="539" spans="1:5" x14ac:dyDescent="0.25">
      <c r="A539" s="44" t="s">
        <v>782</v>
      </c>
      <c r="B539" s="42" t="s">
        <v>193</v>
      </c>
      <c r="C539" s="42" t="s">
        <v>194</v>
      </c>
      <c r="D539" s="47">
        <v>53991</v>
      </c>
      <c r="E539" s="50">
        <f t="shared" si="8"/>
        <v>500000</v>
      </c>
    </row>
    <row r="540" spans="1:5" x14ac:dyDescent="0.25">
      <c r="A540" s="44" t="s">
        <v>783</v>
      </c>
      <c r="B540" s="42" t="s">
        <v>193</v>
      </c>
      <c r="C540" s="42" t="s">
        <v>194</v>
      </c>
      <c r="D540" s="47">
        <v>21635</v>
      </c>
      <c r="E540" s="50">
        <f t="shared" si="8"/>
        <v>250000</v>
      </c>
    </row>
  </sheetData>
  <autoFilter ref="A1:E540" xr:uid="{3685902C-6342-4812-9BA8-A9ED33E740EB}">
    <sortState xmlns:xlrd2="http://schemas.microsoft.com/office/spreadsheetml/2017/richdata2" ref="A2:E540">
      <sortCondition ref="A1:A540"/>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AA1C-76C9-4917-BB72-9915C2C68514}">
  <dimension ref="A1:I592"/>
  <sheetViews>
    <sheetView workbookViewId="0">
      <selection activeCell="E4" sqref="E4"/>
    </sheetView>
  </sheetViews>
  <sheetFormatPr defaultRowHeight="15" x14ac:dyDescent="0.25"/>
  <cols>
    <col min="1" max="1" width="20.42578125" customWidth="1"/>
    <col min="2" max="2" width="21" customWidth="1"/>
    <col min="3" max="3" width="22.5703125" customWidth="1"/>
    <col min="4" max="4" width="13.5703125" customWidth="1"/>
    <col min="5" max="5" width="14.140625" customWidth="1"/>
    <col min="7" max="7" width="19.42578125" customWidth="1"/>
    <col min="8" max="8" width="18.28515625" customWidth="1"/>
    <col min="9" max="9" width="18.85546875" customWidth="1"/>
    <col min="10" max="10" width="8.7109375" customWidth="1"/>
    <col min="11" max="11" width="8.85546875" customWidth="1"/>
  </cols>
  <sheetData>
    <row r="1" spans="1:9" x14ac:dyDescent="0.25">
      <c r="A1" s="21" t="s">
        <v>190</v>
      </c>
      <c r="B1" s="21" t="s">
        <v>27</v>
      </c>
      <c r="C1" s="21" t="s">
        <v>191</v>
      </c>
      <c r="D1" s="21" t="s">
        <v>793</v>
      </c>
      <c r="E1" s="21" t="s">
        <v>794</v>
      </c>
      <c r="G1" s="21" t="s">
        <v>806</v>
      </c>
      <c r="H1" t="s">
        <v>793</v>
      </c>
      <c r="I1" t="s">
        <v>786</v>
      </c>
    </row>
    <row r="2" spans="1:9" x14ac:dyDescent="0.25">
      <c r="A2" s="43" t="s">
        <v>200</v>
      </c>
      <c r="B2" s="42" t="s">
        <v>198</v>
      </c>
      <c r="C2" s="42" t="s">
        <v>199</v>
      </c>
      <c r="D2" s="47">
        <v>147006</v>
      </c>
      <c r="E2" s="50">
        <f>VLOOKUP(D2, $H$2:$I$7, 2, TRUE)</f>
        <v>750000</v>
      </c>
      <c r="G2" s="49" t="s">
        <v>792</v>
      </c>
      <c r="H2" s="49">
        <v>0</v>
      </c>
      <c r="I2" s="39">
        <v>150000</v>
      </c>
    </row>
    <row r="3" spans="1:9" x14ac:dyDescent="0.25">
      <c r="A3" s="44" t="s">
        <v>197</v>
      </c>
      <c r="B3" s="42" t="s">
        <v>198</v>
      </c>
      <c r="C3" s="42" t="s">
        <v>199</v>
      </c>
      <c r="D3" s="47">
        <v>77287</v>
      </c>
      <c r="E3" s="50">
        <f>VLOOKUP(D3, $H$2:$I$7, 2, TRUE)</f>
        <v>500000</v>
      </c>
      <c r="G3" s="49" t="s">
        <v>791</v>
      </c>
      <c r="H3" s="40">
        <v>20000</v>
      </c>
      <c r="I3" s="39">
        <v>250000</v>
      </c>
    </row>
    <row r="4" spans="1:9" x14ac:dyDescent="0.25">
      <c r="A4" s="44" t="s">
        <v>201</v>
      </c>
      <c r="B4" s="42" t="s">
        <v>198</v>
      </c>
      <c r="C4" s="42" t="s">
        <v>199</v>
      </c>
      <c r="D4" s="47">
        <v>21401</v>
      </c>
      <c r="E4" s="50">
        <f>VLOOKUP(D4, $H$2:$I$7, 2, TRUE)</f>
        <v>250000</v>
      </c>
      <c r="G4" s="49" t="s">
        <v>790</v>
      </c>
      <c r="H4" s="40">
        <v>50000</v>
      </c>
      <c r="I4" s="39">
        <v>500000</v>
      </c>
    </row>
    <row r="5" spans="1:9" x14ac:dyDescent="0.25">
      <c r="A5" s="44" t="s">
        <v>257</v>
      </c>
      <c r="B5" s="42" t="s">
        <v>198</v>
      </c>
      <c r="C5" s="42" t="s">
        <v>199</v>
      </c>
      <c r="D5" s="47">
        <v>123562</v>
      </c>
      <c r="E5" s="50">
        <f t="shared" ref="E5:E68" si="0">VLOOKUP(D5, $H$2:$I$7, 2, TRUE)</f>
        <v>750000</v>
      </c>
      <c r="G5" s="49" t="s">
        <v>789</v>
      </c>
      <c r="H5" s="40">
        <v>100000</v>
      </c>
      <c r="I5" s="39">
        <v>750000</v>
      </c>
    </row>
    <row r="6" spans="1:9" x14ac:dyDescent="0.25">
      <c r="A6" s="44" t="s">
        <v>360</v>
      </c>
      <c r="B6" s="42" t="s">
        <v>198</v>
      </c>
      <c r="C6" s="42" t="s">
        <v>199</v>
      </c>
      <c r="D6" s="47">
        <v>71750</v>
      </c>
      <c r="E6" s="50">
        <f t="shared" si="0"/>
        <v>500000</v>
      </c>
      <c r="G6" s="49" t="s">
        <v>788</v>
      </c>
      <c r="H6" s="40">
        <v>300000</v>
      </c>
      <c r="I6" s="39">
        <v>1000000</v>
      </c>
    </row>
    <row r="7" spans="1:9" x14ac:dyDescent="0.25">
      <c r="A7" s="44" t="s">
        <v>372</v>
      </c>
      <c r="B7" s="42" t="s">
        <v>198</v>
      </c>
      <c r="C7" s="42" t="s">
        <v>199</v>
      </c>
      <c r="D7" s="47">
        <v>12610</v>
      </c>
      <c r="E7" s="50">
        <f t="shared" si="0"/>
        <v>150000</v>
      </c>
      <c r="G7" s="49" t="s">
        <v>787</v>
      </c>
      <c r="H7" s="40">
        <v>750000</v>
      </c>
      <c r="I7" s="39">
        <v>1500000</v>
      </c>
    </row>
    <row r="8" spans="1:9" x14ac:dyDescent="0.25">
      <c r="A8" s="44" t="s">
        <v>395</v>
      </c>
      <c r="B8" s="42" t="s">
        <v>198</v>
      </c>
      <c r="C8" s="42" t="s">
        <v>199</v>
      </c>
      <c r="D8" s="47">
        <v>229467</v>
      </c>
      <c r="E8" s="50">
        <f t="shared" si="0"/>
        <v>750000</v>
      </c>
    </row>
    <row r="9" spans="1:9" x14ac:dyDescent="0.25">
      <c r="A9" s="44" t="s">
        <v>421</v>
      </c>
      <c r="B9" s="42" t="s">
        <v>198</v>
      </c>
      <c r="C9" s="42" t="s">
        <v>199</v>
      </c>
      <c r="D9" s="47">
        <v>159800</v>
      </c>
      <c r="E9" s="50">
        <f t="shared" si="0"/>
        <v>750000</v>
      </c>
    </row>
    <row r="10" spans="1:9" x14ac:dyDescent="0.25">
      <c r="A10" s="44" t="s">
        <v>488</v>
      </c>
      <c r="B10" s="42" t="s">
        <v>198</v>
      </c>
      <c r="C10" s="42" t="s">
        <v>199</v>
      </c>
      <c r="D10" s="47">
        <v>84793</v>
      </c>
      <c r="E10" s="50">
        <f t="shared" si="0"/>
        <v>500000</v>
      </c>
    </row>
    <row r="11" spans="1:9" x14ac:dyDescent="0.25">
      <c r="A11" s="44" t="s">
        <v>556</v>
      </c>
      <c r="B11" s="42" t="s">
        <v>198</v>
      </c>
      <c r="C11" s="42" t="s">
        <v>199</v>
      </c>
      <c r="D11" s="47">
        <v>47459</v>
      </c>
      <c r="E11" s="50">
        <f t="shared" si="0"/>
        <v>250000</v>
      </c>
    </row>
    <row r="12" spans="1:9" x14ac:dyDescent="0.25">
      <c r="A12" s="44" t="s">
        <v>563</v>
      </c>
      <c r="B12" s="42" t="s">
        <v>198</v>
      </c>
      <c r="C12" s="42" t="s">
        <v>199</v>
      </c>
      <c r="D12" s="47">
        <v>419556</v>
      </c>
      <c r="E12" s="50">
        <f t="shared" si="0"/>
        <v>1000000</v>
      </c>
    </row>
    <row r="13" spans="1:9" x14ac:dyDescent="0.25">
      <c r="A13" s="44" t="s">
        <v>590</v>
      </c>
      <c r="B13" s="42" t="s">
        <v>198</v>
      </c>
      <c r="C13" s="42" t="s">
        <v>199</v>
      </c>
      <c r="D13" s="47">
        <v>10793</v>
      </c>
      <c r="E13" s="50">
        <f t="shared" si="0"/>
        <v>150000</v>
      </c>
    </row>
    <row r="14" spans="1:9" x14ac:dyDescent="0.25">
      <c r="A14" s="44" t="s">
        <v>598</v>
      </c>
      <c r="B14" s="42" t="s">
        <v>198</v>
      </c>
      <c r="C14" s="42" t="s">
        <v>199</v>
      </c>
      <c r="D14" s="47">
        <v>76459</v>
      </c>
      <c r="E14" s="50">
        <f t="shared" si="0"/>
        <v>500000</v>
      </c>
    </row>
    <row r="15" spans="1:9" x14ac:dyDescent="0.25">
      <c r="A15" s="44" t="s">
        <v>659</v>
      </c>
      <c r="B15" s="42" t="s">
        <v>198</v>
      </c>
      <c r="C15" s="42" t="s">
        <v>199</v>
      </c>
      <c r="D15" s="47">
        <v>87497</v>
      </c>
      <c r="E15" s="50">
        <f t="shared" si="0"/>
        <v>500000</v>
      </c>
    </row>
    <row r="16" spans="1:9" x14ac:dyDescent="0.25">
      <c r="A16" s="44" t="s">
        <v>743</v>
      </c>
      <c r="B16" s="42" t="s">
        <v>198</v>
      </c>
      <c r="C16" s="42" t="s">
        <v>199</v>
      </c>
      <c r="D16" s="47">
        <v>66754</v>
      </c>
      <c r="E16" s="50">
        <f t="shared" si="0"/>
        <v>500000</v>
      </c>
      <c r="G16" s="49"/>
    </row>
    <row r="17" spans="1:5" x14ac:dyDescent="0.25">
      <c r="A17" s="43" t="s">
        <v>205</v>
      </c>
      <c r="B17" s="42" t="s">
        <v>206</v>
      </c>
      <c r="C17" s="42" t="s">
        <v>207</v>
      </c>
      <c r="D17" s="47">
        <v>1184</v>
      </c>
      <c r="E17" s="50">
        <f t="shared" si="0"/>
        <v>150000</v>
      </c>
    </row>
    <row r="18" spans="1:5" x14ac:dyDescent="0.25">
      <c r="A18" s="43" t="s">
        <v>212</v>
      </c>
      <c r="B18" s="42" t="s">
        <v>210</v>
      </c>
      <c r="C18" s="42" t="s">
        <v>211</v>
      </c>
      <c r="D18" s="47">
        <v>22282</v>
      </c>
      <c r="E18" s="50">
        <f t="shared" si="0"/>
        <v>250000</v>
      </c>
    </row>
    <row r="19" spans="1:5" x14ac:dyDescent="0.25">
      <c r="A19" s="44" t="s">
        <v>795</v>
      </c>
      <c r="B19" s="42" t="s">
        <v>210</v>
      </c>
      <c r="C19" s="42" t="s">
        <v>211</v>
      </c>
      <c r="D19" s="42">
        <v>193</v>
      </c>
      <c r="E19" s="50">
        <f t="shared" si="0"/>
        <v>150000</v>
      </c>
    </row>
    <row r="20" spans="1:5" x14ac:dyDescent="0.25">
      <c r="A20" s="44" t="s">
        <v>446</v>
      </c>
      <c r="B20" s="42" t="s">
        <v>210</v>
      </c>
      <c r="C20" s="42" t="s">
        <v>211</v>
      </c>
      <c r="D20" s="47">
        <v>8772</v>
      </c>
      <c r="E20" s="50">
        <f t="shared" si="0"/>
        <v>150000</v>
      </c>
    </row>
    <row r="21" spans="1:5" x14ac:dyDescent="0.25">
      <c r="A21" s="44" t="s">
        <v>450</v>
      </c>
      <c r="B21" s="42" t="s">
        <v>210</v>
      </c>
      <c r="C21" s="42" t="s">
        <v>211</v>
      </c>
      <c r="D21" s="47">
        <v>4938</v>
      </c>
      <c r="E21" s="50">
        <f t="shared" si="0"/>
        <v>150000</v>
      </c>
    </row>
    <row r="22" spans="1:5" x14ac:dyDescent="0.25">
      <c r="A22" s="44" t="s">
        <v>601</v>
      </c>
      <c r="B22" s="42" t="s">
        <v>210</v>
      </c>
      <c r="C22" s="42" t="s">
        <v>211</v>
      </c>
      <c r="D22" s="47">
        <v>1062</v>
      </c>
      <c r="E22" s="50">
        <f t="shared" si="0"/>
        <v>150000</v>
      </c>
    </row>
    <row r="23" spans="1:5" x14ac:dyDescent="0.25">
      <c r="A23" s="44" t="s">
        <v>720</v>
      </c>
      <c r="B23" s="42" t="s">
        <v>210</v>
      </c>
      <c r="C23" s="42" t="s">
        <v>211</v>
      </c>
      <c r="D23" s="47">
        <v>2590</v>
      </c>
      <c r="E23" s="50">
        <f t="shared" si="0"/>
        <v>150000</v>
      </c>
    </row>
    <row r="24" spans="1:5" x14ac:dyDescent="0.25">
      <c r="A24" s="43" t="s">
        <v>802</v>
      </c>
      <c r="B24" s="42" t="s">
        <v>261</v>
      </c>
      <c r="C24" s="42" t="s">
        <v>207</v>
      </c>
      <c r="D24" s="47">
        <v>60109</v>
      </c>
      <c r="E24" s="50">
        <f t="shared" si="0"/>
        <v>500000</v>
      </c>
    </row>
    <row r="25" spans="1:5" x14ac:dyDescent="0.25">
      <c r="A25" s="44" t="s">
        <v>260</v>
      </c>
      <c r="B25" s="42" t="s">
        <v>261</v>
      </c>
      <c r="C25" s="42" t="s">
        <v>207</v>
      </c>
      <c r="D25" s="47">
        <v>1990</v>
      </c>
      <c r="E25" s="50">
        <f t="shared" si="0"/>
        <v>150000</v>
      </c>
    </row>
    <row r="26" spans="1:5" x14ac:dyDescent="0.25">
      <c r="A26" s="44" t="s">
        <v>299</v>
      </c>
      <c r="B26" s="42" t="s">
        <v>261</v>
      </c>
      <c r="C26" s="42" t="s">
        <v>207</v>
      </c>
      <c r="D26" s="47">
        <v>107394</v>
      </c>
      <c r="E26" s="50">
        <f t="shared" si="0"/>
        <v>750000</v>
      </c>
    </row>
    <row r="27" spans="1:5" x14ac:dyDescent="0.25">
      <c r="A27" s="44" t="s">
        <v>413</v>
      </c>
      <c r="B27" s="42" t="s">
        <v>261</v>
      </c>
      <c r="C27" s="42" t="s">
        <v>207</v>
      </c>
      <c r="D27" s="47">
        <v>7548</v>
      </c>
      <c r="E27" s="50">
        <f t="shared" si="0"/>
        <v>150000</v>
      </c>
    </row>
    <row r="28" spans="1:5" x14ac:dyDescent="0.25">
      <c r="A28" s="44" t="s">
        <v>573</v>
      </c>
      <c r="B28" s="42" t="s">
        <v>261</v>
      </c>
      <c r="C28" s="42" t="s">
        <v>207</v>
      </c>
      <c r="D28" s="47">
        <v>19409</v>
      </c>
      <c r="E28" s="50">
        <f t="shared" si="0"/>
        <v>150000</v>
      </c>
    </row>
    <row r="29" spans="1:5" x14ac:dyDescent="0.25">
      <c r="A29" s="44" t="s">
        <v>582</v>
      </c>
      <c r="B29" s="42" t="s">
        <v>261</v>
      </c>
      <c r="C29" s="42" t="s">
        <v>207</v>
      </c>
      <c r="D29" s="47">
        <v>9142</v>
      </c>
      <c r="E29" s="50">
        <f t="shared" si="0"/>
        <v>150000</v>
      </c>
    </row>
    <row r="30" spans="1:5" x14ac:dyDescent="0.25">
      <c r="A30" s="43" t="s">
        <v>278</v>
      </c>
      <c r="B30" s="42" t="s">
        <v>218</v>
      </c>
      <c r="C30" s="42" t="s">
        <v>207</v>
      </c>
      <c r="D30" s="47">
        <v>41348</v>
      </c>
      <c r="E30" s="50">
        <f t="shared" si="0"/>
        <v>250000</v>
      </c>
    </row>
    <row r="31" spans="1:5" x14ac:dyDescent="0.25">
      <c r="A31" s="44" t="s">
        <v>796</v>
      </c>
      <c r="B31" s="42" t="s">
        <v>218</v>
      </c>
      <c r="C31" s="42" t="s">
        <v>207</v>
      </c>
      <c r="D31" s="47">
        <v>3542</v>
      </c>
      <c r="E31" s="50">
        <f t="shared" si="0"/>
        <v>150000</v>
      </c>
    </row>
    <row r="32" spans="1:5" x14ac:dyDescent="0.25">
      <c r="A32" s="43" t="s">
        <v>322</v>
      </c>
      <c r="B32" s="42" t="s">
        <v>321</v>
      </c>
      <c r="C32" s="42" t="s">
        <v>207</v>
      </c>
      <c r="D32" s="47">
        <v>9775</v>
      </c>
      <c r="E32" s="50">
        <f t="shared" si="0"/>
        <v>150000</v>
      </c>
    </row>
    <row r="33" spans="1:5" x14ac:dyDescent="0.25">
      <c r="A33" s="44" t="s">
        <v>320</v>
      </c>
      <c r="B33" s="42" t="s">
        <v>321</v>
      </c>
      <c r="C33" s="42" t="s">
        <v>207</v>
      </c>
      <c r="D33" s="47">
        <v>6428</v>
      </c>
      <c r="E33" s="50">
        <f t="shared" si="0"/>
        <v>150000</v>
      </c>
    </row>
    <row r="34" spans="1:5" x14ac:dyDescent="0.25">
      <c r="A34" s="44" t="s">
        <v>768</v>
      </c>
      <c r="B34" s="42" t="s">
        <v>321</v>
      </c>
      <c r="C34" s="42" t="s">
        <v>207</v>
      </c>
      <c r="D34" s="47">
        <v>5568</v>
      </c>
      <c r="E34" s="50">
        <f t="shared" si="0"/>
        <v>150000</v>
      </c>
    </row>
    <row r="35" spans="1:5" x14ac:dyDescent="0.25">
      <c r="A35" s="43" t="s">
        <v>326</v>
      </c>
      <c r="B35" s="42" t="s">
        <v>220</v>
      </c>
      <c r="C35" s="42" t="s">
        <v>199</v>
      </c>
      <c r="D35" s="47">
        <v>174310</v>
      </c>
      <c r="E35" s="50">
        <f t="shared" si="0"/>
        <v>750000</v>
      </c>
    </row>
    <row r="36" spans="1:5" x14ac:dyDescent="0.25">
      <c r="A36" s="44" t="s">
        <v>219</v>
      </c>
      <c r="B36" s="42" t="s">
        <v>220</v>
      </c>
      <c r="C36" s="42" t="s">
        <v>199</v>
      </c>
      <c r="D36" s="47">
        <v>115442</v>
      </c>
      <c r="E36" s="50">
        <f t="shared" si="0"/>
        <v>750000</v>
      </c>
    </row>
    <row r="37" spans="1:5" x14ac:dyDescent="0.25">
      <c r="A37" s="44" t="s">
        <v>270</v>
      </c>
      <c r="B37" s="42" t="s">
        <v>220</v>
      </c>
      <c r="C37" s="42" t="s">
        <v>199</v>
      </c>
      <c r="D37" s="47">
        <v>64513</v>
      </c>
      <c r="E37" s="50">
        <f t="shared" si="0"/>
        <v>500000</v>
      </c>
    </row>
    <row r="38" spans="1:5" x14ac:dyDescent="0.25">
      <c r="A38" s="44" t="s">
        <v>308</v>
      </c>
      <c r="B38" s="42" t="s">
        <v>220</v>
      </c>
      <c r="C38" s="42" t="s">
        <v>199</v>
      </c>
      <c r="D38" s="47">
        <v>10666</v>
      </c>
      <c r="E38" s="50">
        <f t="shared" si="0"/>
        <v>150000</v>
      </c>
    </row>
    <row r="39" spans="1:5" x14ac:dyDescent="0.25">
      <c r="A39" s="44" t="s">
        <v>325</v>
      </c>
      <c r="B39" s="42" t="s">
        <v>220</v>
      </c>
      <c r="C39" s="42" t="s">
        <v>199</v>
      </c>
      <c r="D39" s="47">
        <v>122074</v>
      </c>
      <c r="E39" s="50">
        <f t="shared" si="0"/>
        <v>750000</v>
      </c>
    </row>
    <row r="40" spans="1:5" x14ac:dyDescent="0.25">
      <c r="A40" s="44" t="s">
        <v>344</v>
      </c>
      <c r="B40" s="42" t="s">
        <v>220</v>
      </c>
      <c r="C40" s="42" t="s">
        <v>199</v>
      </c>
      <c r="D40" s="47">
        <v>42823</v>
      </c>
      <c r="E40" s="50">
        <f t="shared" si="0"/>
        <v>250000</v>
      </c>
    </row>
    <row r="41" spans="1:5" x14ac:dyDescent="0.25">
      <c r="A41" s="44" t="s">
        <v>366</v>
      </c>
      <c r="B41" s="42" t="s">
        <v>220</v>
      </c>
      <c r="C41" s="42" t="s">
        <v>199</v>
      </c>
      <c r="D41" s="47">
        <v>25484</v>
      </c>
      <c r="E41" s="50">
        <f t="shared" si="0"/>
        <v>250000</v>
      </c>
    </row>
    <row r="42" spans="1:5" x14ac:dyDescent="0.25">
      <c r="A42" s="44" t="s">
        <v>424</v>
      </c>
      <c r="B42" s="42" t="s">
        <v>220</v>
      </c>
      <c r="C42" s="42" t="s">
        <v>199</v>
      </c>
      <c r="D42" s="47">
        <v>26297</v>
      </c>
      <c r="E42" s="50">
        <f t="shared" si="0"/>
        <v>250000</v>
      </c>
    </row>
    <row r="43" spans="1:5" x14ac:dyDescent="0.25">
      <c r="A43" s="44" t="s">
        <v>466</v>
      </c>
      <c r="B43" s="42" t="s">
        <v>220</v>
      </c>
      <c r="C43" s="42" t="s">
        <v>199</v>
      </c>
      <c r="D43" s="47">
        <v>25004</v>
      </c>
      <c r="E43" s="50">
        <f t="shared" si="0"/>
        <v>250000</v>
      </c>
    </row>
    <row r="44" spans="1:5" x14ac:dyDescent="0.25">
      <c r="A44" s="44" t="s">
        <v>517</v>
      </c>
      <c r="B44" s="42" t="s">
        <v>220</v>
      </c>
      <c r="C44" s="42" t="s">
        <v>199</v>
      </c>
      <c r="D44" s="47">
        <v>36543</v>
      </c>
      <c r="E44" s="50">
        <f t="shared" si="0"/>
        <v>250000</v>
      </c>
    </row>
    <row r="45" spans="1:5" x14ac:dyDescent="0.25">
      <c r="A45" s="44" t="s">
        <v>543</v>
      </c>
      <c r="B45" s="42" t="s">
        <v>220</v>
      </c>
      <c r="C45" s="42" t="s">
        <v>199</v>
      </c>
      <c r="D45" s="47">
        <v>16893</v>
      </c>
      <c r="E45" s="50">
        <f t="shared" si="0"/>
        <v>150000</v>
      </c>
    </row>
    <row r="46" spans="1:5" x14ac:dyDescent="0.25">
      <c r="A46" s="44" t="s">
        <v>564</v>
      </c>
      <c r="B46" s="42" t="s">
        <v>220</v>
      </c>
      <c r="C46" s="42" t="s">
        <v>199</v>
      </c>
      <c r="D46" s="47">
        <v>44995</v>
      </c>
      <c r="E46" s="50">
        <f t="shared" si="0"/>
        <v>250000</v>
      </c>
    </row>
    <row r="47" spans="1:5" x14ac:dyDescent="0.25">
      <c r="A47" s="44" t="s">
        <v>571</v>
      </c>
      <c r="B47" s="42" t="s">
        <v>220</v>
      </c>
      <c r="C47" s="42" t="s">
        <v>199</v>
      </c>
      <c r="D47" s="47">
        <v>19225</v>
      </c>
      <c r="E47" s="50">
        <f t="shared" si="0"/>
        <v>150000</v>
      </c>
    </row>
    <row r="48" spans="1:5" x14ac:dyDescent="0.25">
      <c r="A48" s="44" t="s">
        <v>591</v>
      </c>
      <c r="B48" s="42" t="s">
        <v>220</v>
      </c>
      <c r="C48" s="42" t="s">
        <v>199</v>
      </c>
      <c r="D48" s="47">
        <v>18244</v>
      </c>
      <c r="E48" s="50">
        <f t="shared" si="0"/>
        <v>150000</v>
      </c>
    </row>
    <row r="49" spans="1:5" x14ac:dyDescent="0.25">
      <c r="A49" s="44" t="s">
        <v>593</v>
      </c>
      <c r="B49" s="42" t="s">
        <v>220</v>
      </c>
      <c r="C49" s="42" t="s">
        <v>199</v>
      </c>
      <c r="D49" s="47">
        <v>74809</v>
      </c>
      <c r="E49" s="50">
        <f t="shared" si="0"/>
        <v>500000</v>
      </c>
    </row>
    <row r="50" spans="1:5" x14ac:dyDescent="0.25">
      <c r="A50" s="44" t="s">
        <v>597</v>
      </c>
      <c r="B50" s="42" t="s">
        <v>220</v>
      </c>
      <c r="C50" s="42" t="s">
        <v>199</v>
      </c>
      <c r="D50" s="47">
        <v>33397</v>
      </c>
      <c r="E50" s="50">
        <f t="shared" si="0"/>
        <v>250000</v>
      </c>
    </row>
    <row r="51" spans="1:5" x14ac:dyDescent="0.25">
      <c r="A51" s="44" t="s">
        <v>621</v>
      </c>
      <c r="B51" s="42" t="s">
        <v>220</v>
      </c>
      <c r="C51" s="42" t="s">
        <v>199</v>
      </c>
      <c r="D51" s="47">
        <v>113518</v>
      </c>
      <c r="E51" s="50">
        <f t="shared" si="0"/>
        <v>750000</v>
      </c>
    </row>
    <row r="52" spans="1:5" x14ac:dyDescent="0.25">
      <c r="A52" s="44" t="s">
        <v>666</v>
      </c>
      <c r="B52" s="42" t="s">
        <v>220</v>
      </c>
      <c r="C52" s="42" t="s">
        <v>199</v>
      </c>
      <c r="D52" s="47">
        <v>31301</v>
      </c>
      <c r="E52" s="50">
        <f t="shared" si="0"/>
        <v>250000</v>
      </c>
    </row>
    <row r="53" spans="1:5" x14ac:dyDescent="0.25">
      <c r="A53" s="44" t="s">
        <v>668</v>
      </c>
      <c r="B53" s="42" t="s">
        <v>220</v>
      </c>
      <c r="C53" s="42" t="s">
        <v>199</v>
      </c>
      <c r="D53" s="47">
        <v>82870</v>
      </c>
      <c r="E53" s="50">
        <f t="shared" si="0"/>
        <v>500000</v>
      </c>
    </row>
    <row r="54" spans="1:5" x14ac:dyDescent="0.25">
      <c r="A54" s="44" t="s">
        <v>754</v>
      </c>
      <c r="B54" s="42" t="s">
        <v>220</v>
      </c>
      <c r="C54" s="42" t="s">
        <v>199</v>
      </c>
      <c r="D54" s="47">
        <v>69245</v>
      </c>
      <c r="E54" s="50">
        <f t="shared" si="0"/>
        <v>500000</v>
      </c>
    </row>
    <row r="55" spans="1:5" x14ac:dyDescent="0.25">
      <c r="A55" s="43" t="s">
        <v>803</v>
      </c>
      <c r="B55" s="42" t="s">
        <v>337</v>
      </c>
      <c r="C55" s="42" t="s">
        <v>207</v>
      </c>
      <c r="D55" s="47">
        <v>20809</v>
      </c>
      <c r="E55" s="50">
        <f t="shared" si="0"/>
        <v>250000</v>
      </c>
    </row>
    <row r="56" spans="1:5" x14ac:dyDescent="0.25">
      <c r="A56" s="44" t="s">
        <v>336</v>
      </c>
      <c r="B56" s="42" t="s">
        <v>337</v>
      </c>
      <c r="C56" s="42" t="s">
        <v>207</v>
      </c>
      <c r="D56" s="47">
        <v>5790</v>
      </c>
      <c r="E56" s="50">
        <f t="shared" si="0"/>
        <v>150000</v>
      </c>
    </row>
    <row r="57" spans="1:5" x14ac:dyDescent="0.25">
      <c r="A57" s="43" t="s">
        <v>367</v>
      </c>
      <c r="B57" s="42" t="s">
        <v>368</v>
      </c>
      <c r="C57" s="42" t="s">
        <v>211</v>
      </c>
      <c r="D57" s="47">
        <v>157873</v>
      </c>
      <c r="E57" s="50">
        <f t="shared" si="0"/>
        <v>750000</v>
      </c>
    </row>
    <row r="58" spans="1:5" x14ac:dyDescent="0.25">
      <c r="A58" s="44" t="s">
        <v>596</v>
      </c>
      <c r="B58" s="42" t="s">
        <v>368</v>
      </c>
      <c r="C58" s="42" t="s">
        <v>211</v>
      </c>
      <c r="D58" s="47">
        <v>10585</v>
      </c>
      <c r="E58" s="50">
        <f t="shared" si="0"/>
        <v>150000</v>
      </c>
    </row>
    <row r="59" spans="1:5" x14ac:dyDescent="0.25">
      <c r="A59" s="44" t="s">
        <v>710</v>
      </c>
      <c r="B59" s="42" t="s">
        <v>368</v>
      </c>
      <c r="C59" s="42" t="s">
        <v>211</v>
      </c>
      <c r="D59" s="47">
        <v>20548</v>
      </c>
      <c r="E59" s="50">
        <f t="shared" si="0"/>
        <v>250000</v>
      </c>
    </row>
    <row r="60" spans="1:5" x14ac:dyDescent="0.25">
      <c r="A60" s="43" t="s">
        <v>397</v>
      </c>
      <c r="B60" s="42" t="s">
        <v>314</v>
      </c>
      <c r="C60" s="42" t="s">
        <v>231</v>
      </c>
      <c r="D60" s="47">
        <v>158846</v>
      </c>
      <c r="E60" s="50">
        <f t="shared" si="0"/>
        <v>750000</v>
      </c>
    </row>
    <row r="61" spans="1:5" x14ac:dyDescent="0.25">
      <c r="A61" s="44" t="s">
        <v>313</v>
      </c>
      <c r="B61" s="42" t="s">
        <v>314</v>
      </c>
      <c r="C61" s="42" t="s">
        <v>231</v>
      </c>
      <c r="D61" s="47">
        <v>124523</v>
      </c>
      <c r="E61" s="50">
        <f t="shared" si="0"/>
        <v>750000</v>
      </c>
    </row>
    <row r="62" spans="1:5" x14ac:dyDescent="0.25">
      <c r="A62" s="44" t="s">
        <v>316</v>
      </c>
      <c r="B62" s="42" t="s">
        <v>314</v>
      </c>
      <c r="C62" s="42" t="s">
        <v>231</v>
      </c>
      <c r="D62" s="47">
        <v>17237</v>
      </c>
      <c r="E62" s="50">
        <f t="shared" si="0"/>
        <v>150000</v>
      </c>
    </row>
    <row r="63" spans="1:5" x14ac:dyDescent="0.25">
      <c r="A63" s="44" t="s">
        <v>385</v>
      </c>
      <c r="B63" s="42" t="s">
        <v>314</v>
      </c>
      <c r="C63" s="42" t="s">
        <v>231</v>
      </c>
      <c r="D63" s="47">
        <v>8495</v>
      </c>
      <c r="E63" s="50">
        <f t="shared" si="0"/>
        <v>150000</v>
      </c>
    </row>
    <row r="64" spans="1:5" x14ac:dyDescent="0.25">
      <c r="A64" s="44" t="s">
        <v>394</v>
      </c>
      <c r="B64" s="42" t="s">
        <v>314</v>
      </c>
      <c r="C64" s="42" t="s">
        <v>231</v>
      </c>
      <c r="D64" s="47">
        <v>7168</v>
      </c>
      <c r="E64" s="50">
        <f t="shared" si="0"/>
        <v>150000</v>
      </c>
    </row>
    <row r="65" spans="1:5" x14ac:dyDescent="0.25">
      <c r="A65" s="44" t="s">
        <v>396</v>
      </c>
      <c r="B65" s="42" t="s">
        <v>314</v>
      </c>
      <c r="C65" s="42" t="s">
        <v>231</v>
      </c>
      <c r="D65" s="47">
        <v>543428</v>
      </c>
      <c r="E65" s="50">
        <f t="shared" si="0"/>
        <v>1000000</v>
      </c>
    </row>
    <row r="66" spans="1:5" x14ac:dyDescent="0.25">
      <c r="A66" s="44" t="s">
        <v>437</v>
      </c>
      <c r="B66" s="42" t="s">
        <v>314</v>
      </c>
      <c r="C66" s="42" t="s">
        <v>231</v>
      </c>
      <c r="D66" s="47">
        <v>6124</v>
      </c>
      <c r="E66" s="50">
        <f t="shared" si="0"/>
        <v>150000</v>
      </c>
    </row>
    <row r="67" spans="1:5" x14ac:dyDescent="0.25">
      <c r="A67" s="44" t="s">
        <v>452</v>
      </c>
      <c r="B67" s="42" t="s">
        <v>314</v>
      </c>
      <c r="C67" s="42" t="s">
        <v>231</v>
      </c>
      <c r="D67" s="47">
        <v>16955</v>
      </c>
      <c r="E67" s="50">
        <f t="shared" si="0"/>
        <v>150000</v>
      </c>
    </row>
    <row r="68" spans="1:5" x14ac:dyDescent="0.25">
      <c r="A68" s="44" t="s">
        <v>456</v>
      </c>
      <c r="B68" s="42" t="s">
        <v>314</v>
      </c>
      <c r="C68" s="42" t="s">
        <v>231</v>
      </c>
      <c r="D68" s="47">
        <v>12865</v>
      </c>
      <c r="E68" s="50">
        <f t="shared" si="0"/>
        <v>150000</v>
      </c>
    </row>
    <row r="69" spans="1:5" x14ac:dyDescent="0.25">
      <c r="A69" s="44" t="s">
        <v>522</v>
      </c>
      <c r="B69" s="42" t="s">
        <v>314</v>
      </c>
      <c r="C69" s="42" t="s">
        <v>231</v>
      </c>
      <c r="D69" s="47">
        <v>12463</v>
      </c>
      <c r="E69" s="50">
        <f t="shared" ref="E69:E132" si="1">VLOOKUP(D69, $H$2:$I$7, 2, TRUE)</f>
        <v>150000</v>
      </c>
    </row>
    <row r="70" spans="1:5" x14ac:dyDescent="0.25">
      <c r="A70" s="44" t="s">
        <v>570</v>
      </c>
      <c r="B70" s="42" t="s">
        <v>314</v>
      </c>
      <c r="C70" s="42" t="s">
        <v>231</v>
      </c>
      <c r="D70" s="47">
        <v>9463</v>
      </c>
      <c r="E70" s="50">
        <f t="shared" si="1"/>
        <v>150000</v>
      </c>
    </row>
    <row r="71" spans="1:5" x14ac:dyDescent="0.25">
      <c r="A71" s="44" t="s">
        <v>584</v>
      </c>
      <c r="B71" s="42" t="s">
        <v>314</v>
      </c>
      <c r="C71" s="42" t="s">
        <v>231</v>
      </c>
      <c r="D71" s="47">
        <v>14402</v>
      </c>
      <c r="E71" s="50">
        <f t="shared" si="1"/>
        <v>150000</v>
      </c>
    </row>
    <row r="72" spans="1:5" x14ac:dyDescent="0.25">
      <c r="A72" s="44" t="s">
        <v>619</v>
      </c>
      <c r="B72" s="42" t="s">
        <v>314</v>
      </c>
      <c r="C72" s="42" t="s">
        <v>231</v>
      </c>
      <c r="D72" s="47">
        <v>25381</v>
      </c>
      <c r="E72" s="50">
        <f t="shared" si="1"/>
        <v>250000</v>
      </c>
    </row>
    <row r="73" spans="1:5" x14ac:dyDescent="0.25">
      <c r="A73" s="44" t="s">
        <v>670</v>
      </c>
      <c r="B73" s="42" t="s">
        <v>314</v>
      </c>
      <c r="C73" s="42" t="s">
        <v>231</v>
      </c>
      <c r="D73" s="47">
        <v>26241</v>
      </c>
      <c r="E73" s="50">
        <f t="shared" si="1"/>
        <v>250000</v>
      </c>
    </row>
    <row r="74" spans="1:5" x14ac:dyDescent="0.25">
      <c r="A74" s="44" t="s">
        <v>654</v>
      </c>
      <c r="B74" s="42" t="s">
        <v>314</v>
      </c>
      <c r="C74" s="42" t="s">
        <v>231</v>
      </c>
      <c r="D74" s="47">
        <v>3608</v>
      </c>
      <c r="E74" s="50">
        <f t="shared" si="1"/>
        <v>150000</v>
      </c>
    </row>
    <row r="75" spans="1:5" x14ac:dyDescent="0.25">
      <c r="A75" s="44" t="s">
        <v>691</v>
      </c>
      <c r="B75" s="42" t="s">
        <v>314</v>
      </c>
      <c r="C75" s="42" t="s">
        <v>231</v>
      </c>
      <c r="D75" s="47">
        <v>24300</v>
      </c>
      <c r="E75" s="50">
        <f t="shared" si="1"/>
        <v>250000</v>
      </c>
    </row>
    <row r="76" spans="1:5" x14ac:dyDescent="0.25">
      <c r="A76" s="43" t="s">
        <v>405</v>
      </c>
      <c r="B76" s="42" t="s">
        <v>406</v>
      </c>
      <c r="C76" s="42" t="s">
        <v>207</v>
      </c>
      <c r="D76" s="47">
        <v>13989</v>
      </c>
      <c r="E76" s="50">
        <f t="shared" si="1"/>
        <v>150000</v>
      </c>
    </row>
    <row r="77" spans="1:5" x14ac:dyDescent="0.25">
      <c r="A77" s="44" t="s">
        <v>572</v>
      </c>
      <c r="B77" s="42" t="s">
        <v>406</v>
      </c>
      <c r="C77" s="42" t="s">
        <v>207</v>
      </c>
      <c r="D77" s="47">
        <v>8252</v>
      </c>
      <c r="E77" s="50">
        <f t="shared" si="1"/>
        <v>150000</v>
      </c>
    </row>
    <row r="78" spans="1:5" x14ac:dyDescent="0.25">
      <c r="A78" s="44" t="s">
        <v>770</v>
      </c>
      <c r="B78" s="42" t="s">
        <v>406</v>
      </c>
      <c r="C78" s="42" t="s">
        <v>207</v>
      </c>
      <c r="D78" s="47">
        <v>6395</v>
      </c>
      <c r="E78" s="50">
        <f t="shared" si="1"/>
        <v>150000</v>
      </c>
    </row>
    <row r="79" spans="1:5" x14ac:dyDescent="0.25">
      <c r="A79" s="43" t="s">
        <v>434</v>
      </c>
      <c r="B79" s="42" t="s">
        <v>224</v>
      </c>
      <c r="C79" s="42" t="s">
        <v>207</v>
      </c>
      <c r="D79" s="47">
        <v>70892</v>
      </c>
      <c r="E79" s="50">
        <f t="shared" si="1"/>
        <v>500000</v>
      </c>
    </row>
    <row r="80" spans="1:5" x14ac:dyDescent="0.25">
      <c r="A80" s="44" t="s">
        <v>223</v>
      </c>
      <c r="B80" s="42" t="s">
        <v>224</v>
      </c>
      <c r="C80" s="42" t="s">
        <v>207</v>
      </c>
      <c r="D80" s="47">
        <v>18688</v>
      </c>
      <c r="E80" s="50">
        <f t="shared" si="1"/>
        <v>150000</v>
      </c>
    </row>
    <row r="81" spans="1:5" x14ac:dyDescent="0.25">
      <c r="A81" s="44" t="s">
        <v>264</v>
      </c>
      <c r="B81" s="42" t="s">
        <v>224</v>
      </c>
      <c r="C81" s="42" t="s">
        <v>207</v>
      </c>
      <c r="D81" s="47">
        <v>1146</v>
      </c>
      <c r="E81" s="50">
        <f t="shared" si="1"/>
        <v>150000</v>
      </c>
    </row>
    <row r="82" spans="1:5" x14ac:dyDescent="0.25">
      <c r="A82" s="44" t="s">
        <v>378</v>
      </c>
      <c r="B82" s="42" t="s">
        <v>224</v>
      </c>
      <c r="C82" s="42" t="s">
        <v>207</v>
      </c>
      <c r="D82" s="47">
        <v>26139</v>
      </c>
      <c r="E82" s="50">
        <f t="shared" si="1"/>
        <v>250000</v>
      </c>
    </row>
    <row r="83" spans="1:5" x14ac:dyDescent="0.25">
      <c r="A83" s="44" t="s">
        <v>383</v>
      </c>
      <c r="B83" s="42" t="s">
        <v>224</v>
      </c>
      <c r="C83" s="42" t="s">
        <v>207</v>
      </c>
      <c r="D83" s="47">
        <v>1371</v>
      </c>
      <c r="E83" s="50">
        <f t="shared" si="1"/>
        <v>150000</v>
      </c>
    </row>
    <row r="84" spans="1:5" x14ac:dyDescent="0.25">
      <c r="A84" s="44" t="s">
        <v>391</v>
      </c>
      <c r="B84" s="42" t="s">
        <v>224</v>
      </c>
      <c r="C84" s="42" t="s">
        <v>207</v>
      </c>
      <c r="D84" s="47">
        <v>12256</v>
      </c>
      <c r="E84" s="50">
        <f t="shared" si="1"/>
        <v>150000</v>
      </c>
    </row>
    <row r="85" spans="1:5" x14ac:dyDescent="0.25">
      <c r="A85" s="44" t="s">
        <v>623</v>
      </c>
      <c r="B85" s="42" t="s">
        <v>224</v>
      </c>
      <c r="C85" s="42" t="s">
        <v>207</v>
      </c>
      <c r="D85" s="47">
        <v>3261</v>
      </c>
      <c r="E85" s="50">
        <f t="shared" si="1"/>
        <v>150000</v>
      </c>
    </row>
    <row r="86" spans="1:5" x14ac:dyDescent="0.25">
      <c r="A86" s="44" t="s">
        <v>731</v>
      </c>
      <c r="B86" s="42" t="s">
        <v>224</v>
      </c>
      <c r="C86" s="42" t="s">
        <v>207</v>
      </c>
      <c r="D86" s="42">
        <v>294</v>
      </c>
      <c r="E86" s="50">
        <f t="shared" si="1"/>
        <v>150000</v>
      </c>
    </row>
    <row r="87" spans="1:5" x14ac:dyDescent="0.25">
      <c r="A87" s="43" t="s">
        <v>440</v>
      </c>
      <c r="B87" s="42" t="s">
        <v>268</v>
      </c>
      <c r="C87" s="42" t="s">
        <v>194</v>
      </c>
      <c r="D87" s="47">
        <v>33833</v>
      </c>
      <c r="E87" s="50">
        <f t="shared" si="1"/>
        <v>250000</v>
      </c>
    </row>
    <row r="88" spans="1:5" x14ac:dyDescent="0.25">
      <c r="A88" s="44" t="s">
        <v>267</v>
      </c>
      <c r="B88" s="42" t="s">
        <v>268</v>
      </c>
      <c r="C88" s="42" t="s">
        <v>194</v>
      </c>
      <c r="D88" s="47">
        <v>27539</v>
      </c>
      <c r="E88" s="50">
        <f t="shared" si="1"/>
        <v>250000</v>
      </c>
    </row>
    <row r="89" spans="1:5" x14ac:dyDescent="0.25">
      <c r="A89" s="44" t="s">
        <v>279</v>
      </c>
      <c r="B89" s="42" t="s">
        <v>268</v>
      </c>
      <c r="C89" s="42" t="s">
        <v>194</v>
      </c>
      <c r="D89" s="47">
        <v>38697</v>
      </c>
      <c r="E89" s="50">
        <f t="shared" si="1"/>
        <v>250000</v>
      </c>
    </row>
    <row r="90" spans="1:5" x14ac:dyDescent="0.25">
      <c r="A90" s="44" t="s">
        <v>282</v>
      </c>
      <c r="B90" s="42" t="s">
        <v>268</v>
      </c>
      <c r="C90" s="42" t="s">
        <v>194</v>
      </c>
      <c r="D90" s="47">
        <v>5975</v>
      </c>
      <c r="E90" s="50">
        <f t="shared" si="1"/>
        <v>150000</v>
      </c>
    </row>
    <row r="91" spans="1:5" x14ac:dyDescent="0.25">
      <c r="A91" s="44" t="s">
        <v>365</v>
      </c>
      <c r="B91" s="42" t="s">
        <v>268</v>
      </c>
      <c r="C91" s="42" t="s">
        <v>194</v>
      </c>
      <c r="D91" s="47">
        <v>44445</v>
      </c>
      <c r="E91" s="50">
        <f t="shared" si="1"/>
        <v>250000</v>
      </c>
    </row>
    <row r="92" spans="1:5" x14ac:dyDescent="0.25">
      <c r="A92" s="44" t="s">
        <v>432</v>
      </c>
      <c r="B92" s="42" t="s">
        <v>268</v>
      </c>
      <c r="C92" s="42" t="s">
        <v>194</v>
      </c>
      <c r="D92" s="47">
        <v>5502</v>
      </c>
      <c r="E92" s="50">
        <f t="shared" si="1"/>
        <v>150000</v>
      </c>
    </row>
    <row r="93" spans="1:5" x14ac:dyDescent="0.25">
      <c r="A93" s="44" t="s">
        <v>438</v>
      </c>
      <c r="B93" s="42" t="s">
        <v>268</v>
      </c>
      <c r="C93" s="42" t="s">
        <v>194</v>
      </c>
      <c r="D93" s="47">
        <v>21496</v>
      </c>
      <c r="E93" s="50">
        <f t="shared" si="1"/>
        <v>250000</v>
      </c>
    </row>
    <row r="94" spans="1:5" x14ac:dyDescent="0.25">
      <c r="A94" s="44" t="s">
        <v>764</v>
      </c>
      <c r="B94" s="42" t="s">
        <v>268</v>
      </c>
      <c r="C94" s="42" t="s">
        <v>194</v>
      </c>
      <c r="D94" s="47">
        <v>1989</v>
      </c>
      <c r="E94" s="50">
        <f t="shared" si="1"/>
        <v>150000</v>
      </c>
    </row>
    <row r="95" spans="1:5" x14ac:dyDescent="0.25">
      <c r="A95" s="43" t="s">
        <v>445</v>
      </c>
      <c r="B95" s="42" t="s">
        <v>263</v>
      </c>
      <c r="C95" s="42" t="s">
        <v>207</v>
      </c>
      <c r="D95" s="47">
        <v>15024</v>
      </c>
      <c r="E95" s="50">
        <f t="shared" si="1"/>
        <v>150000</v>
      </c>
    </row>
    <row r="96" spans="1:5" x14ac:dyDescent="0.25">
      <c r="A96" s="44" t="s">
        <v>262</v>
      </c>
      <c r="B96" s="42" t="s">
        <v>263</v>
      </c>
      <c r="C96" s="42" t="s">
        <v>207</v>
      </c>
      <c r="D96" s="47">
        <v>3872</v>
      </c>
      <c r="E96" s="50">
        <f t="shared" si="1"/>
        <v>150000</v>
      </c>
    </row>
    <row r="97" spans="1:5" x14ac:dyDescent="0.25">
      <c r="A97" s="43" t="s">
        <v>453</v>
      </c>
      <c r="B97" s="42" t="s">
        <v>230</v>
      </c>
      <c r="C97" s="42" t="s">
        <v>231</v>
      </c>
      <c r="D97" s="47">
        <v>303525</v>
      </c>
      <c r="E97" s="50">
        <f t="shared" si="1"/>
        <v>1000000</v>
      </c>
    </row>
    <row r="98" spans="1:5" x14ac:dyDescent="0.25">
      <c r="A98" s="44" t="s">
        <v>229</v>
      </c>
      <c r="B98" s="42" t="s">
        <v>230</v>
      </c>
      <c r="C98" s="42" t="s">
        <v>231</v>
      </c>
      <c r="D98" s="47">
        <v>19505</v>
      </c>
      <c r="E98" s="50">
        <f t="shared" si="1"/>
        <v>150000</v>
      </c>
    </row>
    <row r="99" spans="1:5" x14ac:dyDescent="0.25">
      <c r="A99" s="44" t="s">
        <v>243</v>
      </c>
      <c r="B99" s="42" t="s">
        <v>230</v>
      </c>
      <c r="C99" s="42" t="s">
        <v>231</v>
      </c>
      <c r="D99" s="47">
        <v>408373</v>
      </c>
      <c r="E99" s="50">
        <f t="shared" si="1"/>
        <v>1000000</v>
      </c>
    </row>
    <row r="100" spans="1:5" x14ac:dyDescent="0.25">
      <c r="A100" s="44" t="s">
        <v>280</v>
      </c>
      <c r="B100" s="42" t="s">
        <v>230</v>
      </c>
      <c r="C100" s="42" t="s">
        <v>231</v>
      </c>
      <c r="D100" s="47">
        <v>14827</v>
      </c>
      <c r="E100" s="50">
        <f t="shared" si="1"/>
        <v>150000</v>
      </c>
    </row>
    <row r="101" spans="1:5" x14ac:dyDescent="0.25">
      <c r="A101" s="44" t="s">
        <v>349</v>
      </c>
      <c r="B101" s="42" t="s">
        <v>230</v>
      </c>
      <c r="C101" s="42" t="s">
        <v>231</v>
      </c>
      <c r="D101" s="47">
        <v>51727</v>
      </c>
      <c r="E101" s="50">
        <f t="shared" si="1"/>
        <v>500000</v>
      </c>
    </row>
    <row r="102" spans="1:5" x14ac:dyDescent="0.25">
      <c r="A102" s="44" t="s">
        <v>513</v>
      </c>
      <c r="B102" s="42" t="s">
        <v>230</v>
      </c>
      <c r="C102" s="42" t="s">
        <v>231</v>
      </c>
      <c r="D102" s="47">
        <v>1011</v>
      </c>
      <c r="E102" s="50">
        <f t="shared" si="1"/>
        <v>150000</v>
      </c>
    </row>
    <row r="103" spans="1:5" x14ac:dyDescent="0.25">
      <c r="A103" s="44" t="s">
        <v>797</v>
      </c>
      <c r="B103" s="42" t="s">
        <v>230</v>
      </c>
      <c r="C103" s="42" t="s">
        <v>231</v>
      </c>
      <c r="D103" s="47">
        <v>13748</v>
      </c>
      <c r="E103" s="50">
        <f t="shared" si="1"/>
        <v>150000</v>
      </c>
    </row>
    <row r="104" spans="1:5" x14ac:dyDescent="0.25">
      <c r="A104" s="44" t="s">
        <v>622</v>
      </c>
      <c r="B104" s="42" t="s">
        <v>230</v>
      </c>
      <c r="C104" s="42" t="s">
        <v>231</v>
      </c>
      <c r="D104" s="47">
        <v>27885</v>
      </c>
      <c r="E104" s="50">
        <f t="shared" si="1"/>
        <v>250000</v>
      </c>
    </row>
    <row r="105" spans="1:5" x14ac:dyDescent="0.25">
      <c r="A105" s="44" t="s">
        <v>692</v>
      </c>
      <c r="B105" s="42" t="s">
        <v>230</v>
      </c>
      <c r="C105" s="42" t="s">
        <v>231</v>
      </c>
      <c r="D105" s="47">
        <v>21318</v>
      </c>
      <c r="E105" s="50">
        <f t="shared" si="1"/>
        <v>250000</v>
      </c>
    </row>
    <row r="106" spans="1:5" x14ac:dyDescent="0.25">
      <c r="A106" s="44" t="s">
        <v>721</v>
      </c>
      <c r="B106" s="42" t="s">
        <v>230</v>
      </c>
      <c r="C106" s="42" t="s">
        <v>231</v>
      </c>
      <c r="D106" s="47">
        <v>6975</v>
      </c>
      <c r="E106" s="50">
        <f t="shared" si="1"/>
        <v>150000</v>
      </c>
    </row>
    <row r="107" spans="1:5" x14ac:dyDescent="0.25">
      <c r="A107" s="44" t="s">
        <v>722</v>
      </c>
      <c r="B107" s="42" t="s">
        <v>230</v>
      </c>
      <c r="C107" s="42" t="s">
        <v>231</v>
      </c>
      <c r="D107" s="47">
        <v>11960</v>
      </c>
      <c r="E107" s="50">
        <f t="shared" si="1"/>
        <v>150000</v>
      </c>
    </row>
    <row r="108" spans="1:5" x14ac:dyDescent="0.25">
      <c r="A108" s="44" t="s">
        <v>755</v>
      </c>
      <c r="B108" s="42" t="s">
        <v>230</v>
      </c>
      <c r="C108" s="42" t="s">
        <v>231</v>
      </c>
      <c r="D108" s="47">
        <v>26622</v>
      </c>
      <c r="E108" s="50">
        <f t="shared" si="1"/>
        <v>250000</v>
      </c>
    </row>
    <row r="109" spans="1:5" x14ac:dyDescent="0.25">
      <c r="A109" s="43" t="s">
        <v>455</v>
      </c>
      <c r="B109" s="42" t="s">
        <v>241</v>
      </c>
      <c r="C109" s="42" t="s">
        <v>231</v>
      </c>
      <c r="D109" s="47">
        <v>30700</v>
      </c>
      <c r="E109" s="50">
        <f t="shared" si="1"/>
        <v>250000</v>
      </c>
    </row>
    <row r="110" spans="1:5" x14ac:dyDescent="0.25">
      <c r="A110" s="44" t="s">
        <v>240</v>
      </c>
      <c r="B110" s="42" t="s">
        <v>241</v>
      </c>
      <c r="C110" s="42" t="s">
        <v>231</v>
      </c>
      <c r="D110" s="47">
        <v>13374</v>
      </c>
      <c r="E110" s="50">
        <f t="shared" si="1"/>
        <v>150000</v>
      </c>
    </row>
    <row r="111" spans="1:5" x14ac:dyDescent="0.25">
      <c r="A111" s="44" t="s">
        <v>327</v>
      </c>
      <c r="B111" s="42" t="s">
        <v>241</v>
      </c>
      <c r="C111" s="42" t="s">
        <v>231</v>
      </c>
      <c r="D111" s="47">
        <v>21442</v>
      </c>
      <c r="E111" s="50">
        <f t="shared" si="1"/>
        <v>250000</v>
      </c>
    </row>
    <row r="112" spans="1:5" x14ac:dyDescent="0.25">
      <c r="A112" s="44" t="s">
        <v>418</v>
      </c>
      <c r="B112" s="42" t="s">
        <v>241</v>
      </c>
      <c r="C112" s="42" t="s">
        <v>231</v>
      </c>
      <c r="D112" s="47">
        <v>58893</v>
      </c>
      <c r="E112" s="50">
        <f t="shared" si="1"/>
        <v>500000</v>
      </c>
    </row>
    <row r="113" spans="1:5" x14ac:dyDescent="0.25">
      <c r="A113" s="44" t="s">
        <v>483</v>
      </c>
      <c r="B113" s="42" t="s">
        <v>241</v>
      </c>
      <c r="C113" s="42" t="s">
        <v>231</v>
      </c>
      <c r="D113" s="47">
        <v>26609</v>
      </c>
      <c r="E113" s="50">
        <f t="shared" si="1"/>
        <v>250000</v>
      </c>
    </row>
    <row r="114" spans="1:5" x14ac:dyDescent="0.25">
      <c r="A114" s="43" t="s">
        <v>471</v>
      </c>
      <c r="B114" s="42" t="s">
        <v>310</v>
      </c>
      <c r="C114" s="42" t="s">
        <v>207</v>
      </c>
      <c r="D114" s="47">
        <v>45469</v>
      </c>
      <c r="E114" s="50">
        <f t="shared" si="1"/>
        <v>250000</v>
      </c>
    </row>
    <row r="115" spans="1:5" x14ac:dyDescent="0.25">
      <c r="A115" s="44" t="s">
        <v>309</v>
      </c>
      <c r="B115" s="42" t="s">
        <v>310</v>
      </c>
      <c r="C115" s="42" t="s">
        <v>207</v>
      </c>
      <c r="D115" s="47">
        <v>16364</v>
      </c>
      <c r="E115" s="50">
        <f t="shared" si="1"/>
        <v>150000</v>
      </c>
    </row>
    <row r="116" spans="1:5" x14ac:dyDescent="0.25">
      <c r="A116" s="44" t="s">
        <v>474</v>
      </c>
      <c r="B116" s="42" t="s">
        <v>310</v>
      </c>
      <c r="C116" s="42" t="s">
        <v>207</v>
      </c>
      <c r="D116" s="47">
        <v>4967</v>
      </c>
      <c r="E116" s="50">
        <f t="shared" si="1"/>
        <v>150000</v>
      </c>
    </row>
    <row r="117" spans="1:5" x14ac:dyDescent="0.25">
      <c r="A117" s="43" t="s">
        <v>478</v>
      </c>
      <c r="B117" s="42" t="s">
        <v>479</v>
      </c>
      <c r="C117" s="42" t="s">
        <v>207</v>
      </c>
      <c r="D117" s="47">
        <v>16682</v>
      </c>
      <c r="E117" s="50">
        <f t="shared" si="1"/>
        <v>150000</v>
      </c>
    </row>
    <row r="118" spans="1:5" x14ac:dyDescent="0.25">
      <c r="A118" s="44" t="s">
        <v>718</v>
      </c>
      <c r="B118" s="42" t="s">
        <v>479</v>
      </c>
      <c r="C118" s="42" t="s">
        <v>207</v>
      </c>
      <c r="D118" s="47">
        <v>11593</v>
      </c>
      <c r="E118" s="50">
        <f t="shared" si="1"/>
        <v>150000</v>
      </c>
    </row>
    <row r="119" spans="1:5" x14ac:dyDescent="0.25">
      <c r="A119" s="43" t="s">
        <v>500</v>
      </c>
      <c r="B119" s="42" t="s">
        <v>196</v>
      </c>
      <c r="C119" s="42" t="s">
        <v>194</v>
      </c>
      <c r="D119" s="47">
        <v>997999</v>
      </c>
      <c r="E119" s="50">
        <f t="shared" si="1"/>
        <v>1500000</v>
      </c>
    </row>
    <row r="120" spans="1:5" x14ac:dyDescent="0.25">
      <c r="A120" s="44" t="s">
        <v>195</v>
      </c>
      <c r="B120" s="42" t="s">
        <v>196</v>
      </c>
      <c r="C120" s="42" t="s">
        <v>194</v>
      </c>
      <c r="D120" s="47">
        <v>19770</v>
      </c>
      <c r="E120" s="50">
        <f t="shared" si="1"/>
        <v>150000</v>
      </c>
    </row>
    <row r="121" spans="1:5" x14ac:dyDescent="0.25">
      <c r="A121" s="44" t="s">
        <v>202</v>
      </c>
      <c r="B121" s="42" t="s">
        <v>196</v>
      </c>
      <c r="C121" s="42" t="s">
        <v>194</v>
      </c>
      <c r="D121" s="47">
        <v>81303</v>
      </c>
      <c r="E121" s="50">
        <f t="shared" si="1"/>
        <v>500000</v>
      </c>
    </row>
    <row r="122" spans="1:5" x14ac:dyDescent="0.25">
      <c r="A122" s="44" t="s">
        <v>222</v>
      </c>
      <c r="B122" s="42" t="s">
        <v>196</v>
      </c>
      <c r="C122" s="42" t="s">
        <v>194</v>
      </c>
      <c r="D122" s="47">
        <v>55503</v>
      </c>
      <c r="E122" s="50">
        <f t="shared" si="1"/>
        <v>500000</v>
      </c>
    </row>
    <row r="123" spans="1:5" x14ac:dyDescent="0.25">
      <c r="A123" s="44" t="s">
        <v>228</v>
      </c>
      <c r="B123" s="42" t="s">
        <v>196</v>
      </c>
      <c r="C123" s="42" t="s">
        <v>194</v>
      </c>
      <c r="D123" s="47">
        <v>16093</v>
      </c>
      <c r="E123" s="50">
        <f t="shared" si="1"/>
        <v>150000</v>
      </c>
    </row>
    <row r="124" spans="1:5" x14ac:dyDescent="0.25">
      <c r="A124" s="44" t="s">
        <v>239</v>
      </c>
      <c r="B124" s="42" t="s">
        <v>196</v>
      </c>
      <c r="C124" s="42" t="s">
        <v>194</v>
      </c>
      <c r="D124" s="47">
        <v>3351</v>
      </c>
      <c r="E124" s="50">
        <f t="shared" si="1"/>
        <v>150000</v>
      </c>
    </row>
    <row r="125" spans="1:5" x14ac:dyDescent="0.25">
      <c r="A125" s="44" t="s">
        <v>242</v>
      </c>
      <c r="B125" s="42" t="s">
        <v>196</v>
      </c>
      <c r="C125" s="42" t="s">
        <v>194</v>
      </c>
      <c r="D125" s="47">
        <v>49483</v>
      </c>
      <c r="E125" s="50">
        <f t="shared" si="1"/>
        <v>250000</v>
      </c>
    </row>
    <row r="126" spans="1:5" x14ac:dyDescent="0.25">
      <c r="A126" s="44" t="s">
        <v>244</v>
      </c>
      <c r="B126" s="42" t="s">
        <v>196</v>
      </c>
      <c r="C126" s="42" t="s">
        <v>194</v>
      </c>
      <c r="D126" s="47">
        <v>70368</v>
      </c>
      <c r="E126" s="50">
        <f t="shared" si="1"/>
        <v>500000</v>
      </c>
    </row>
    <row r="127" spans="1:5" x14ac:dyDescent="0.25">
      <c r="A127" s="44" t="s">
        <v>249</v>
      </c>
      <c r="B127" s="42" t="s">
        <v>196</v>
      </c>
      <c r="C127" s="42" t="s">
        <v>194</v>
      </c>
      <c r="D127" s="47">
        <v>33370</v>
      </c>
      <c r="E127" s="50">
        <f t="shared" si="1"/>
        <v>250000</v>
      </c>
    </row>
    <row r="128" spans="1:5" x14ac:dyDescent="0.25">
      <c r="A128" s="44" t="s">
        <v>251</v>
      </c>
      <c r="B128" s="42" t="s">
        <v>196</v>
      </c>
      <c r="C128" s="42" t="s">
        <v>194</v>
      </c>
      <c r="D128" s="47">
        <v>76924</v>
      </c>
      <c r="E128" s="50">
        <f t="shared" si="1"/>
        <v>500000</v>
      </c>
    </row>
    <row r="129" spans="1:5" x14ac:dyDescent="0.25">
      <c r="A129" s="44" t="s">
        <v>250</v>
      </c>
      <c r="B129" s="42" t="s">
        <v>196</v>
      </c>
      <c r="C129" s="42" t="s">
        <v>194</v>
      </c>
      <c r="D129" s="47">
        <v>38447</v>
      </c>
      <c r="E129" s="50">
        <f t="shared" si="1"/>
        <v>250000</v>
      </c>
    </row>
    <row r="130" spans="1:5" x14ac:dyDescent="0.25">
      <c r="A130" s="44" t="s">
        <v>258</v>
      </c>
      <c r="B130" s="42" t="s">
        <v>196</v>
      </c>
      <c r="C130" s="42" t="s">
        <v>194</v>
      </c>
      <c r="D130" s="47">
        <v>31658</v>
      </c>
      <c r="E130" s="50">
        <f t="shared" si="1"/>
        <v>250000</v>
      </c>
    </row>
    <row r="131" spans="1:5" x14ac:dyDescent="0.25">
      <c r="A131" s="44" t="s">
        <v>266</v>
      </c>
      <c r="B131" s="42" t="s">
        <v>196</v>
      </c>
      <c r="C131" s="42" t="s">
        <v>194</v>
      </c>
      <c r="D131" s="42">
        <v>889</v>
      </c>
      <c r="E131" s="50">
        <f t="shared" si="1"/>
        <v>150000</v>
      </c>
    </row>
    <row r="132" spans="1:5" x14ac:dyDescent="0.25">
      <c r="A132" s="44" t="s">
        <v>275</v>
      </c>
      <c r="B132" s="42" t="s">
        <v>196</v>
      </c>
      <c r="C132" s="42" t="s">
        <v>194</v>
      </c>
      <c r="D132" s="47">
        <v>104535</v>
      </c>
      <c r="E132" s="50">
        <f t="shared" si="1"/>
        <v>750000</v>
      </c>
    </row>
    <row r="133" spans="1:5" x14ac:dyDescent="0.25">
      <c r="A133" s="44" t="s">
        <v>277</v>
      </c>
      <c r="B133" s="42" t="s">
        <v>196</v>
      </c>
      <c r="C133" s="42" t="s">
        <v>194</v>
      </c>
      <c r="D133" s="47">
        <v>22808</v>
      </c>
      <c r="E133" s="50">
        <f t="shared" ref="E133:E196" si="2">VLOOKUP(D133, $H$2:$I$7, 2, TRUE)</f>
        <v>250000</v>
      </c>
    </row>
    <row r="134" spans="1:5" x14ac:dyDescent="0.25">
      <c r="A134" s="44" t="s">
        <v>295</v>
      </c>
      <c r="B134" s="42" t="s">
        <v>196</v>
      </c>
      <c r="C134" s="42" t="s">
        <v>194</v>
      </c>
      <c r="D134" s="47">
        <v>92186</v>
      </c>
      <c r="E134" s="50">
        <f t="shared" si="2"/>
        <v>500000</v>
      </c>
    </row>
    <row r="135" spans="1:5" x14ac:dyDescent="0.25">
      <c r="A135" s="44" t="s">
        <v>298</v>
      </c>
      <c r="B135" s="42" t="s">
        <v>196</v>
      </c>
      <c r="C135" s="42" t="s">
        <v>194</v>
      </c>
      <c r="D135" s="47">
        <v>47887</v>
      </c>
      <c r="E135" s="50">
        <f t="shared" si="2"/>
        <v>250000</v>
      </c>
    </row>
    <row r="136" spans="1:5" x14ac:dyDescent="0.25">
      <c r="A136" s="44" t="s">
        <v>307</v>
      </c>
      <c r="B136" s="42" t="s">
        <v>196</v>
      </c>
      <c r="C136" s="42" t="s">
        <v>194</v>
      </c>
      <c r="D136" s="47">
        <v>36759</v>
      </c>
      <c r="E136" s="50">
        <f t="shared" si="2"/>
        <v>250000</v>
      </c>
    </row>
    <row r="137" spans="1:5" x14ac:dyDescent="0.25">
      <c r="A137" s="44" t="s">
        <v>323</v>
      </c>
      <c r="B137" s="42" t="s">
        <v>196</v>
      </c>
      <c r="C137" s="42" t="s">
        <v>194</v>
      </c>
      <c r="D137" s="47">
        <v>12036</v>
      </c>
      <c r="E137" s="50">
        <f t="shared" si="2"/>
        <v>150000</v>
      </c>
    </row>
    <row r="138" spans="1:5" x14ac:dyDescent="0.25">
      <c r="A138" s="44" t="s">
        <v>324</v>
      </c>
      <c r="B138" s="42" t="s">
        <v>196</v>
      </c>
      <c r="C138" s="42" t="s">
        <v>194</v>
      </c>
      <c r="D138" s="47">
        <v>93719</v>
      </c>
      <c r="E138" s="50">
        <f t="shared" si="2"/>
        <v>500000</v>
      </c>
    </row>
    <row r="139" spans="1:5" x14ac:dyDescent="0.25">
      <c r="A139" s="44" t="s">
        <v>335</v>
      </c>
      <c r="B139" s="42" t="s">
        <v>196</v>
      </c>
      <c r="C139" s="42" t="s">
        <v>194</v>
      </c>
      <c r="D139" s="47">
        <v>50350</v>
      </c>
      <c r="E139" s="50">
        <f t="shared" si="2"/>
        <v>500000</v>
      </c>
    </row>
    <row r="140" spans="1:5" x14ac:dyDescent="0.25">
      <c r="A140" s="44" t="s">
        <v>338</v>
      </c>
      <c r="B140" s="42" t="s">
        <v>196</v>
      </c>
      <c r="C140" s="42" t="s">
        <v>194</v>
      </c>
      <c r="D140" s="47">
        <v>22270</v>
      </c>
      <c r="E140" s="50">
        <f t="shared" si="2"/>
        <v>250000</v>
      </c>
    </row>
    <row r="141" spans="1:5" x14ac:dyDescent="0.25">
      <c r="A141" s="44" t="s">
        <v>339</v>
      </c>
      <c r="B141" s="42" t="s">
        <v>196</v>
      </c>
      <c r="C141" s="42" t="s">
        <v>194</v>
      </c>
      <c r="D141" s="47">
        <v>39682</v>
      </c>
      <c r="E141" s="50">
        <f t="shared" si="2"/>
        <v>250000</v>
      </c>
    </row>
    <row r="142" spans="1:5" x14ac:dyDescent="0.25">
      <c r="A142" s="44" t="s">
        <v>351</v>
      </c>
      <c r="B142" s="42" t="s">
        <v>196</v>
      </c>
      <c r="C142" s="42" t="s">
        <v>194</v>
      </c>
      <c r="D142" s="47">
        <v>53381</v>
      </c>
      <c r="E142" s="50">
        <f t="shared" si="2"/>
        <v>500000</v>
      </c>
    </row>
    <row r="143" spans="1:5" x14ac:dyDescent="0.25">
      <c r="A143" s="44" t="s">
        <v>358</v>
      </c>
      <c r="B143" s="42" t="s">
        <v>196</v>
      </c>
      <c r="C143" s="42" t="s">
        <v>194</v>
      </c>
      <c r="D143" s="47">
        <v>111261</v>
      </c>
      <c r="E143" s="50">
        <f t="shared" si="2"/>
        <v>750000</v>
      </c>
    </row>
    <row r="144" spans="1:5" x14ac:dyDescent="0.25">
      <c r="A144" s="44" t="s">
        <v>359</v>
      </c>
      <c r="B144" s="42" t="s">
        <v>196</v>
      </c>
      <c r="C144" s="42" t="s">
        <v>194</v>
      </c>
      <c r="D144" s="47">
        <v>22796</v>
      </c>
      <c r="E144" s="50">
        <f t="shared" si="2"/>
        <v>250000</v>
      </c>
    </row>
    <row r="145" spans="1:5" x14ac:dyDescent="0.25">
      <c r="A145" s="44" t="s">
        <v>369</v>
      </c>
      <c r="B145" s="42" t="s">
        <v>196</v>
      </c>
      <c r="C145" s="42" t="s">
        <v>194</v>
      </c>
      <c r="D145" s="47">
        <v>106377</v>
      </c>
      <c r="E145" s="50">
        <f t="shared" si="2"/>
        <v>750000</v>
      </c>
    </row>
    <row r="146" spans="1:5" x14ac:dyDescent="0.25">
      <c r="A146" s="44" t="s">
        <v>370</v>
      </c>
      <c r="B146" s="42" t="s">
        <v>196</v>
      </c>
      <c r="C146" s="42" t="s">
        <v>194</v>
      </c>
      <c r="D146" s="47">
        <v>16928</v>
      </c>
      <c r="E146" s="50">
        <f t="shared" si="2"/>
        <v>150000</v>
      </c>
    </row>
    <row r="147" spans="1:5" x14ac:dyDescent="0.25">
      <c r="A147" s="44" t="s">
        <v>401</v>
      </c>
      <c r="B147" s="42" t="s">
        <v>196</v>
      </c>
      <c r="C147" s="42" t="s">
        <v>194</v>
      </c>
      <c r="D147" s="47">
        <v>59809</v>
      </c>
      <c r="E147" s="50">
        <f t="shared" si="2"/>
        <v>500000</v>
      </c>
    </row>
    <row r="148" spans="1:5" x14ac:dyDescent="0.25">
      <c r="A148" s="44" t="s">
        <v>403</v>
      </c>
      <c r="B148" s="42" t="s">
        <v>196</v>
      </c>
      <c r="C148" s="42" t="s">
        <v>194</v>
      </c>
      <c r="D148" s="47">
        <v>191284</v>
      </c>
      <c r="E148" s="50">
        <f t="shared" si="2"/>
        <v>750000</v>
      </c>
    </row>
    <row r="149" spans="1:5" x14ac:dyDescent="0.25">
      <c r="A149" s="44" t="s">
        <v>404</v>
      </c>
      <c r="B149" s="42" t="s">
        <v>196</v>
      </c>
      <c r="C149" s="42" t="s">
        <v>194</v>
      </c>
      <c r="D149" s="47">
        <v>51159</v>
      </c>
      <c r="E149" s="50">
        <f t="shared" si="2"/>
        <v>500000</v>
      </c>
    </row>
    <row r="150" spans="1:5" x14ac:dyDescent="0.25">
      <c r="A150" s="44" t="s">
        <v>419</v>
      </c>
      <c r="B150" s="42" t="s">
        <v>196</v>
      </c>
      <c r="C150" s="42" t="s">
        <v>194</v>
      </c>
      <c r="D150" s="47">
        <v>13546</v>
      </c>
      <c r="E150" s="50">
        <f t="shared" si="2"/>
        <v>150000</v>
      </c>
    </row>
    <row r="151" spans="1:5" x14ac:dyDescent="0.25">
      <c r="A151" s="44" t="s">
        <v>420</v>
      </c>
      <c r="B151" s="42" t="s">
        <v>196</v>
      </c>
      <c r="C151" s="42" t="s">
        <v>194</v>
      </c>
      <c r="D151" s="47">
        <v>85702</v>
      </c>
      <c r="E151" s="50">
        <f t="shared" si="2"/>
        <v>500000</v>
      </c>
    </row>
    <row r="152" spans="1:5" x14ac:dyDescent="0.25">
      <c r="A152" s="44" t="s">
        <v>425</v>
      </c>
      <c r="B152" s="42" t="s">
        <v>196</v>
      </c>
      <c r="C152" s="42" t="s">
        <v>194</v>
      </c>
      <c r="D152" s="47">
        <v>19018</v>
      </c>
      <c r="E152" s="50">
        <f t="shared" si="2"/>
        <v>150000</v>
      </c>
    </row>
    <row r="153" spans="1:5" x14ac:dyDescent="0.25">
      <c r="A153" s="44" t="s">
        <v>427</v>
      </c>
      <c r="B153" s="42" t="s">
        <v>196</v>
      </c>
      <c r="C153" s="42" t="s">
        <v>194</v>
      </c>
      <c r="D153" s="47">
        <v>1731</v>
      </c>
      <c r="E153" s="50">
        <f t="shared" si="2"/>
        <v>150000</v>
      </c>
    </row>
    <row r="154" spans="1:5" x14ac:dyDescent="0.25">
      <c r="A154" s="44" t="s">
        <v>436</v>
      </c>
      <c r="B154" s="42" t="s">
        <v>196</v>
      </c>
      <c r="C154" s="42" t="s">
        <v>194</v>
      </c>
      <c r="D154" s="47">
        <v>53281</v>
      </c>
      <c r="E154" s="50">
        <f t="shared" si="2"/>
        <v>500000</v>
      </c>
    </row>
    <row r="155" spans="1:5" x14ac:dyDescent="0.25">
      <c r="A155" s="44" t="s">
        <v>443</v>
      </c>
      <c r="B155" s="42" t="s">
        <v>196</v>
      </c>
      <c r="C155" s="42" t="s">
        <v>194</v>
      </c>
      <c r="D155" s="42">
        <v>427</v>
      </c>
      <c r="E155" s="50">
        <f t="shared" si="2"/>
        <v>150000</v>
      </c>
    </row>
    <row r="156" spans="1:5" x14ac:dyDescent="0.25">
      <c r="A156" s="44" t="s">
        <v>444</v>
      </c>
      <c r="B156" s="42" t="s">
        <v>196</v>
      </c>
      <c r="C156" s="42" t="s">
        <v>194</v>
      </c>
      <c r="D156" s="47">
        <v>106248</v>
      </c>
      <c r="E156" s="50">
        <f t="shared" si="2"/>
        <v>750000</v>
      </c>
    </row>
    <row r="157" spans="1:5" x14ac:dyDescent="0.25">
      <c r="A157" s="44" t="s">
        <v>448</v>
      </c>
      <c r="B157" s="42" t="s">
        <v>196</v>
      </c>
      <c r="C157" s="42" t="s">
        <v>194</v>
      </c>
      <c r="D157" s="47">
        <v>1483</v>
      </c>
      <c r="E157" s="50">
        <f t="shared" si="2"/>
        <v>150000</v>
      </c>
    </row>
    <row r="158" spans="1:5" x14ac:dyDescent="0.25">
      <c r="A158" s="44" t="s">
        <v>457</v>
      </c>
      <c r="B158" s="42" t="s">
        <v>196</v>
      </c>
      <c r="C158" s="42" t="s">
        <v>194</v>
      </c>
      <c r="D158" s="47">
        <v>19930</v>
      </c>
      <c r="E158" s="50">
        <f t="shared" si="2"/>
        <v>150000</v>
      </c>
    </row>
    <row r="159" spans="1:5" x14ac:dyDescent="0.25">
      <c r="A159" s="44" t="s">
        <v>459</v>
      </c>
      <c r="B159" s="42" t="s">
        <v>196</v>
      </c>
      <c r="C159" s="42" t="s">
        <v>194</v>
      </c>
      <c r="D159" s="47">
        <v>5505</v>
      </c>
      <c r="E159" s="50">
        <f t="shared" si="2"/>
        <v>150000</v>
      </c>
    </row>
    <row r="160" spans="1:5" x14ac:dyDescent="0.25">
      <c r="A160" s="44" t="s">
        <v>475</v>
      </c>
      <c r="B160" s="42" t="s">
        <v>196</v>
      </c>
      <c r="C160" s="42" t="s">
        <v>194</v>
      </c>
      <c r="D160" s="47">
        <v>80154</v>
      </c>
      <c r="E160" s="50">
        <f t="shared" si="2"/>
        <v>500000</v>
      </c>
    </row>
    <row r="161" spans="1:5" x14ac:dyDescent="0.25">
      <c r="A161" s="44" t="s">
        <v>461</v>
      </c>
      <c r="B161" s="42" t="s">
        <v>196</v>
      </c>
      <c r="C161" s="42" t="s">
        <v>194</v>
      </c>
      <c r="D161" s="47">
        <v>47899</v>
      </c>
      <c r="E161" s="50">
        <f t="shared" si="2"/>
        <v>250000</v>
      </c>
    </row>
    <row r="162" spans="1:5" x14ac:dyDescent="0.25">
      <c r="A162" s="44" t="s">
        <v>476</v>
      </c>
      <c r="B162" s="42" t="s">
        <v>196</v>
      </c>
      <c r="C162" s="42" t="s">
        <v>194</v>
      </c>
      <c r="D162" s="47">
        <v>173376</v>
      </c>
      <c r="E162" s="50">
        <f t="shared" si="2"/>
        <v>750000</v>
      </c>
    </row>
    <row r="163" spans="1:5" x14ac:dyDescent="0.25">
      <c r="A163" s="44" t="s">
        <v>463</v>
      </c>
      <c r="B163" s="42" t="s">
        <v>196</v>
      </c>
      <c r="C163" s="42" t="s">
        <v>194</v>
      </c>
      <c r="D163" s="47">
        <v>37356</v>
      </c>
      <c r="E163" s="50">
        <f t="shared" si="2"/>
        <v>250000</v>
      </c>
    </row>
    <row r="164" spans="1:5" x14ac:dyDescent="0.25">
      <c r="A164" s="44" t="s">
        <v>465</v>
      </c>
      <c r="B164" s="42" t="s">
        <v>196</v>
      </c>
      <c r="C164" s="42" t="s">
        <v>194</v>
      </c>
      <c r="D164" s="47">
        <v>32056</v>
      </c>
      <c r="E164" s="50">
        <f t="shared" si="2"/>
        <v>250000</v>
      </c>
    </row>
    <row r="165" spans="1:5" x14ac:dyDescent="0.25">
      <c r="A165" s="44" t="s">
        <v>481</v>
      </c>
      <c r="B165" s="42" t="s">
        <v>196</v>
      </c>
      <c r="C165" s="42" t="s">
        <v>194</v>
      </c>
      <c r="D165" s="47">
        <v>30882</v>
      </c>
      <c r="E165" s="50">
        <f t="shared" si="2"/>
        <v>250000</v>
      </c>
    </row>
    <row r="166" spans="1:5" x14ac:dyDescent="0.25">
      <c r="A166" s="44" t="s">
        <v>492</v>
      </c>
      <c r="B166" s="42" t="s">
        <v>196</v>
      </c>
      <c r="C166" s="42" t="s">
        <v>194</v>
      </c>
      <c r="D166" s="47">
        <v>20092</v>
      </c>
      <c r="E166" s="50">
        <f t="shared" si="2"/>
        <v>250000</v>
      </c>
    </row>
    <row r="167" spans="1:5" x14ac:dyDescent="0.25">
      <c r="A167" s="44" t="s">
        <v>494</v>
      </c>
      <c r="B167" s="42" t="s">
        <v>196</v>
      </c>
      <c r="C167" s="42" t="s">
        <v>194</v>
      </c>
      <c r="D167" s="47">
        <v>458222</v>
      </c>
      <c r="E167" s="50">
        <f t="shared" si="2"/>
        <v>1000000</v>
      </c>
    </row>
    <row r="168" spans="1:5" x14ac:dyDescent="0.25">
      <c r="A168" s="44" t="s">
        <v>499</v>
      </c>
      <c r="B168" s="42" t="s">
        <v>196</v>
      </c>
      <c r="C168" s="42" t="s">
        <v>194</v>
      </c>
      <c r="D168" s="47">
        <v>3766109</v>
      </c>
      <c r="E168" s="50">
        <f t="shared" si="2"/>
        <v>1500000</v>
      </c>
    </row>
    <row r="169" spans="1:5" x14ac:dyDescent="0.25">
      <c r="A169" s="44" t="s">
        <v>505</v>
      </c>
      <c r="B169" s="42" t="s">
        <v>196</v>
      </c>
      <c r="C169" s="42" t="s">
        <v>194</v>
      </c>
      <c r="D169" s="47">
        <v>66228</v>
      </c>
      <c r="E169" s="50">
        <f t="shared" si="2"/>
        <v>500000</v>
      </c>
    </row>
    <row r="170" spans="1:5" x14ac:dyDescent="0.25">
      <c r="A170" s="44" t="s">
        <v>508</v>
      </c>
      <c r="B170" s="42" t="s">
        <v>196</v>
      </c>
      <c r="C170" s="42" t="s">
        <v>194</v>
      </c>
      <c r="D170" s="47">
        <v>10512</v>
      </c>
      <c r="E170" s="50">
        <f t="shared" si="2"/>
        <v>150000</v>
      </c>
    </row>
    <row r="171" spans="1:5" x14ac:dyDescent="0.25">
      <c r="A171" s="44" t="s">
        <v>511</v>
      </c>
      <c r="B171" s="42" t="s">
        <v>196</v>
      </c>
      <c r="C171" s="42" t="s">
        <v>194</v>
      </c>
      <c r="D171" s="47">
        <v>34284</v>
      </c>
      <c r="E171" s="50">
        <f t="shared" si="2"/>
        <v>250000</v>
      </c>
    </row>
    <row r="172" spans="1:5" x14ac:dyDescent="0.25">
      <c r="A172" s="44" t="s">
        <v>520</v>
      </c>
      <c r="B172" s="42" t="s">
        <v>196</v>
      </c>
      <c r="C172" s="42" t="s">
        <v>194</v>
      </c>
      <c r="D172" s="47">
        <v>24546</v>
      </c>
      <c r="E172" s="50">
        <f t="shared" si="2"/>
        <v>250000</v>
      </c>
    </row>
    <row r="173" spans="1:5" x14ac:dyDescent="0.25">
      <c r="A173" s="44" t="s">
        <v>534</v>
      </c>
      <c r="B173" s="42" t="s">
        <v>196</v>
      </c>
      <c r="C173" s="42" t="s">
        <v>194</v>
      </c>
      <c r="D173" s="47">
        <v>37539</v>
      </c>
      <c r="E173" s="50">
        <f t="shared" si="2"/>
        <v>250000</v>
      </c>
    </row>
    <row r="174" spans="1:5" x14ac:dyDescent="0.25">
      <c r="A174" s="44" t="s">
        <v>538</v>
      </c>
      <c r="B174" s="42" t="s">
        <v>196</v>
      </c>
      <c r="C174" s="42" t="s">
        <v>194</v>
      </c>
      <c r="D174" s="47">
        <v>61645</v>
      </c>
      <c r="E174" s="50">
        <f t="shared" si="2"/>
        <v>500000</v>
      </c>
    </row>
    <row r="175" spans="1:5" x14ac:dyDescent="0.25">
      <c r="A175" s="44" t="s">
        <v>541</v>
      </c>
      <c r="B175" s="42" t="s">
        <v>196</v>
      </c>
      <c r="C175" s="42" t="s">
        <v>194</v>
      </c>
      <c r="D175" s="47">
        <v>59288</v>
      </c>
      <c r="E175" s="50">
        <f t="shared" si="2"/>
        <v>500000</v>
      </c>
    </row>
    <row r="176" spans="1:5" x14ac:dyDescent="0.25">
      <c r="A176" s="44" t="s">
        <v>560</v>
      </c>
      <c r="B176" s="42" t="s">
        <v>196</v>
      </c>
      <c r="C176" s="42" t="s">
        <v>194</v>
      </c>
      <c r="D176" s="47">
        <v>101153</v>
      </c>
      <c r="E176" s="50">
        <f t="shared" si="2"/>
        <v>750000</v>
      </c>
    </row>
    <row r="177" spans="1:5" x14ac:dyDescent="0.25">
      <c r="A177" s="44" t="s">
        <v>579</v>
      </c>
      <c r="B177" s="42" t="s">
        <v>196</v>
      </c>
      <c r="C177" s="42" t="s">
        <v>194</v>
      </c>
      <c r="D177" s="47">
        <v>165917</v>
      </c>
      <c r="E177" s="50">
        <f t="shared" si="2"/>
        <v>750000</v>
      </c>
    </row>
    <row r="178" spans="1:5" x14ac:dyDescent="0.25">
      <c r="A178" s="44" t="s">
        <v>581</v>
      </c>
      <c r="B178" s="42" t="s">
        <v>196</v>
      </c>
      <c r="C178" s="42" t="s">
        <v>194</v>
      </c>
      <c r="D178" s="47">
        <v>12935</v>
      </c>
      <c r="E178" s="50">
        <f t="shared" si="2"/>
        <v>150000</v>
      </c>
    </row>
    <row r="179" spans="1:5" x14ac:dyDescent="0.25">
      <c r="A179" s="44" t="s">
        <v>583</v>
      </c>
      <c r="B179" s="42" t="s">
        <v>196</v>
      </c>
      <c r="C179" s="42" t="s">
        <v>194</v>
      </c>
      <c r="D179" s="47">
        <v>52178</v>
      </c>
      <c r="E179" s="50">
        <f t="shared" si="2"/>
        <v>500000</v>
      </c>
    </row>
    <row r="180" spans="1:5" x14ac:dyDescent="0.25">
      <c r="A180" s="44" t="s">
        <v>585</v>
      </c>
      <c r="B180" s="42" t="s">
        <v>196</v>
      </c>
      <c r="C180" s="42" t="s">
        <v>194</v>
      </c>
      <c r="D180" s="47">
        <v>136988</v>
      </c>
      <c r="E180" s="50">
        <f t="shared" si="2"/>
        <v>750000</v>
      </c>
    </row>
    <row r="181" spans="1:5" x14ac:dyDescent="0.25">
      <c r="A181" s="44" t="s">
        <v>589</v>
      </c>
      <c r="B181" s="42" t="s">
        <v>196</v>
      </c>
      <c r="C181" s="42" t="s">
        <v>194</v>
      </c>
      <c r="D181" s="47">
        <v>60975</v>
      </c>
      <c r="E181" s="50">
        <f t="shared" si="2"/>
        <v>500000</v>
      </c>
    </row>
    <row r="182" spans="1:5" x14ac:dyDescent="0.25">
      <c r="A182" s="44" t="s">
        <v>603</v>
      </c>
      <c r="B182" s="42" t="s">
        <v>196</v>
      </c>
      <c r="C182" s="42" t="s">
        <v>194</v>
      </c>
      <c r="D182" s="47">
        <v>149721</v>
      </c>
      <c r="E182" s="50">
        <f t="shared" si="2"/>
        <v>750000</v>
      </c>
    </row>
    <row r="183" spans="1:5" x14ac:dyDescent="0.25">
      <c r="A183" s="44" t="s">
        <v>612</v>
      </c>
      <c r="B183" s="42" t="s">
        <v>196</v>
      </c>
      <c r="C183" s="42" t="s">
        <v>194</v>
      </c>
      <c r="D183" s="47">
        <v>41030</v>
      </c>
      <c r="E183" s="50">
        <f t="shared" si="2"/>
        <v>250000</v>
      </c>
    </row>
    <row r="184" spans="1:5" x14ac:dyDescent="0.25">
      <c r="A184" s="44" t="s">
        <v>617</v>
      </c>
      <c r="B184" s="42" t="s">
        <v>196</v>
      </c>
      <c r="C184" s="42" t="s">
        <v>194</v>
      </c>
      <c r="D184" s="47">
        <v>68407</v>
      </c>
      <c r="E184" s="50">
        <f t="shared" si="2"/>
        <v>500000</v>
      </c>
    </row>
    <row r="185" spans="1:5" x14ac:dyDescent="0.25">
      <c r="A185" s="44" t="s">
        <v>631</v>
      </c>
      <c r="B185" s="42" t="s">
        <v>196</v>
      </c>
      <c r="C185" s="42" t="s">
        <v>194</v>
      </c>
      <c r="D185" s="47">
        <v>1669</v>
      </c>
      <c r="E185" s="50">
        <f t="shared" si="2"/>
        <v>150000</v>
      </c>
    </row>
    <row r="186" spans="1:5" x14ac:dyDescent="0.25">
      <c r="A186" s="44" t="s">
        <v>632</v>
      </c>
      <c r="B186" s="42" t="s">
        <v>196</v>
      </c>
      <c r="C186" s="42" t="s">
        <v>194</v>
      </c>
      <c r="D186" s="47">
        <v>8446</v>
      </c>
      <c r="E186" s="50">
        <f t="shared" si="2"/>
        <v>150000</v>
      </c>
    </row>
    <row r="187" spans="1:5" x14ac:dyDescent="0.25">
      <c r="A187" s="44" t="s">
        <v>633</v>
      </c>
      <c r="B187" s="42" t="s">
        <v>196</v>
      </c>
      <c r="C187" s="42" t="s">
        <v>194</v>
      </c>
      <c r="D187" s="47">
        <v>50022</v>
      </c>
      <c r="E187" s="50">
        <f t="shared" si="2"/>
        <v>500000</v>
      </c>
    </row>
    <row r="188" spans="1:5" x14ac:dyDescent="0.25">
      <c r="A188" s="44" t="s">
        <v>649</v>
      </c>
      <c r="B188" s="42" t="s">
        <v>196</v>
      </c>
      <c r="C188" s="42" t="s">
        <v>194</v>
      </c>
      <c r="D188" s="47">
        <v>34079</v>
      </c>
      <c r="E188" s="50">
        <f t="shared" si="2"/>
        <v>250000</v>
      </c>
    </row>
    <row r="189" spans="1:5" x14ac:dyDescent="0.25">
      <c r="A189" s="44" t="s">
        <v>650</v>
      </c>
      <c r="B189" s="42" t="s">
        <v>196</v>
      </c>
      <c r="C189" s="42" t="s">
        <v>194</v>
      </c>
      <c r="D189" s="47">
        <v>23487</v>
      </c>
      <c r="E189" s="50">
        <f t="shared" si="2"/>
        <v>250000</v>
      </c>
    </row>
    <row r="190" spans="1:5" x14ac:dyDescent="0.25">
      <c r="A190" s="44" t="s">
        <v>652</v>
      </c>
      <c r="B190" s="42" t="s">
        <v>196</v>
      </c>
      <c r="C190" s="42" t="s">
        <v>194</v>
      </c>
      <c r="D190" s="47">
        <v>38466</v>
      </c>
      <c r="E190" s="50">
        <f t="shared" si="2"/>
        <v>250000</v>
      </c>
    </row>
    <row r="191" spans="1:5" x14ac:dyDescent="0.25">
      <c r="A191" s="44" t="s">
        <v>663</v>
      </c>
      <c r="B191" s="42" t="s">
        <v>196</v>
      </c>
      <c r="C191" s="42" t="s">
        <v>194</v>
      </c>
      <c r="D191" s="47">
        <v>12206</v>
      </c>
      <c r="E191" s="50">
        <f t="shared" si="2"/>
        <v>150000</v>
      </c>
    </row>
    <row r="192" spans="1:5" x14ac:dyDescent="0.25">
      <c r="A192" s="44" t="s">
        <v>676</v>
      </c>
      <c r="B192" s="42" t="s">
        <v>196</v>
      </c>
      <c r="C192" s="42" t="s">
        <v>194</v>
      </c>
      <c r="D192" s="47">
        <v>230659</v>
      </c>
      <c r="E192" s="50">
        <f t="shared" si="2"/>
        <v>750000</v>
      </c>
    </row>
    <row r="193" spans="1:5" x14ac:dyDescent="0.25">
      <c r="A193" s="44" t="s">
        <v>679</v>
      </c>
      <c r="B193" s="42" t="s">
        <v>196</v>
      </c>
      <c r="C193" s="42" t="s">
        <v>194</v>
      </c>
      <c r="D193" s="47">
        <v>18570</v>
      </c>
      <c r="E193" s="50">
        <f t="shared" si="2"/>
        <v>150000</v>
      </c>
    </row>
    <row r="194" spans="1:5" x14ac:dyDescent="0.25">
      <c r="A194" s="44" t="s">
        <v>681</v>
      </c>
      <c r="B194" s="42" t="s">
        <v>196</v>
      </c>
      <c r="C194" s="42" t="s">
        <v>194</v>
      </c>
      <c r="D194" s="47">
        <v>91720</v>
      </c>
      <c r="E194" s="50">
        <f t="shared" si="2"/>
        <v>500000</v>
      </c>
    </row>
    <row r="195" spans="1:5" x14ac:dyDescent="0.25">
      <c r="A195" s="44" t="s">
        <v>696</v>
      </c>
      <c r="B195" s="42" t="s">
        <v>196</v>
      </c>
      <c r="C195" s="42" t="s">
        <v>194</v>
      </c>
      <c r="D195" s="47">
        <v>10821</v>
      </c>
      <c r="E195" s="50">
        <f t="shared" si="2"/>
        <v>150000</v>
      </c>
    </row>
    <row r="196" spans="1:5" x14ac:dyDescent="0.25">
      <c r="A196" s="44" t="s">
        <v>697</v>
      </c>
      <c r="B196" s="42" t="s">
        <v>196</v>
      </c>
      <c r="C196" s="42" t="s">
        <v>194</v>
      </c>
      <c r="D196" s="47">
        <v>11431</v>
      </c>
      <c r="E196" s="50">
        <f t="shared" si="2"/>
        <v>150000</v>
      </c>
    </row>
    <row r="197" spans="1:5" x14ac:dyDescent="0.25">
      <c r="A197" s="44" t="s">
        <v>708</v>
      </c>
      <c r="B197" s="42" t="s">
        <v>196</v>
      </c>
      <c r="C197" s="42" t="s">
        <v>194</v>
      </c>
      <c r="D197" s="47">
        <v>19461</v>
      </c>
      <c r="E197" s="50">
        <f t="shared" ref="E197:E260" si="3">VLOOKUP(D197, $H$2:$I$7, 2, TRUE)</f>
        <v>150000</v>
      </c>
    </row>
    <row r="198" spans="1:5" x14ac:dyDescent="0.25">
      <c r="A198" s="44" t="s">
        <v>709</v>
      </c>
      <c r="B198" s="42" t="s">
        <v>196</v>
      </c>
      <c r="C198" s="42" t="s">
        <v>194</v>
      </c>
      <c r="D198" s="47">
        <v>92628</v>
      </c>
      <c r="E198" s="50">
        <f t="shared" si="3"/>
        <v>500000</v>
      </c>
    </row>
    <row r="199" spans="1:5" x14ac:dyDescent="0.25">
      <c r="A199" s="44" t="s">
        <v>711</v>
      </c>
      <c r="B199" s="42" t="s">
        <v>196</v>
      </c>
      <c r="C199" s="42" t="s">
        <v>194</v>
      </c>
      <c r="D199" s="47">
        <v>26273</v>
      </c>
      <c r="E199" s="50">
        <f t="shared" si="3"/>
        <v>250000</v>
      </c>
    </row>
    <row r="200" spans="1:5" x14ac:dyDescent="0.25">
      <c r="A200" s="44" t="s">
        <v>726</v>
      </c>
      <c r="B200" s="42" t="s">
        <v>196</v>
      </c>
      <c r="C200" s="42" t="s">
        <v>194</v>
      </c>
      <c r="D200" s="47">
        <v>35813</v>
      </c>
      <c r="E200" s="50">
        <f t="shared" si="3"/>
        <v>250000</v>
      </c>
    </row>
    <row r="201" spans="1:5" x14ac:dyDescent="0.25">
      <c r="A201" s="44" t="s">
        <v>729</v>
      </c>
      <c r="B201" s="42" t="s">
        <v>196</v>
      </c>
      <c r="C201" s="42" t="s">
        <v>194</v>
      </c>
      <c r="D201" s="47">
        <v>143057</v>
      </c>
      <c r="E201" s="50">
        <f t="shared" si="3"/>
        <v>750000</v>
      </c>
    </row>
    <row r="202" spans="1:5" x14ac:dyDescent="0.25">
      <c r="A202" s="44" t="s">
        <v>748</v>
      </c>
      <c r="B202" s="42" t="s">
        <v>196</v>
      </c>
      <c r="C202" s="42" t="s">
        <v>194</v>
      </c>
      <c r="D202" s="42">
        <v>205</v>
      </c>
      <c r="E202" s="50">
        <f t="shared" si="3"/>
        <v>150000</v>
      </c>
    </row>
    <row r="203" spans="1:5" x14ac:dyDescent="0.25">
      <c r="A203" s="44" t="s">
        <v>753</v>
      </c>
      <c r="B203" s="42" t="s">
        <v>196</v>
      </c>
      <c r="C203" s="42" t="s">
        <v>194</v>
      </c>
      <c r="D203" s="47">
        <v>27553</v>
      </c>
      <c r="E203" s="50">
        <f t="shared" si="3"/>
        <v>250000</v>
      </c>
    </row>
    <row r="204" spans="1:5" x14ac:dyDescent="0.25">
      <c r="A204" s="44" t="s">
        <v>759</v>
      </c>
      <c r="B204" s="42" t="s">
        <v>196</v>
      </c>
      <c r="C204" s="42" t="s">
        <v>194</v>
      </c>
      <c r="D204" s="47">
        <v>107893</v>
      </c>
      <c r="E204" s="50">
        <f t="shared" si="3"/>
        <v>750000</v>
      </c>
    </row>
    <row r="205" spans="1:5" x14ac:dyDescent="0.25">
      <c r="A205" s="44" t="s">
        <v>760</v>
      </c>
      <c r="B205" s="42" t="s">
        <v>196</v>
      </c>
      <c r="C205" s="42" t="s">
        <v>194</v>
      </c>
      <c r="D205" s="47">
        <v>34793</v>
      </c>
      <c r="E205" s="50">
        <f t="shared" si="3"/>
        <v>250000</v>
      </c>
    </row>
    <row r="206" spans="1:5" x14ac:dyDescent="0.25">
      <c r="A206" s="44" t="s">
        <v>762</v>
      </c>
      <c r="B206" s="42" t="s">
        <v>196</v>
      </c>
      <c r="C206" s="42" t="s">
        <v>194</v>
      </c>
      <c r="D206" s="47">
        <v>7919</v>
      </c>
      <c r="E206" s="50">
        <f t="shared" si="3"/>
        <v>150000</v>
      </c>
    </row>
    <row r="207" spans="1:5" x14ac:dyDescent="0.25">
      <c r="A207" s="44" t="s">
        <v>766</v>
      </c>
      <c r="B207" s="42" t="s">
        <v>196</v>
      </c>
      <c r="C207" s="42" t="s">
        <v>194</v>
      </c>
      <c r="D207" s="47">
        <v>87291</v>
      </c>
      <c r="E207" s="50">
        <f t="shared" si="3"/>
        <v>500000</v>
      </c>
    </row>
    <row r="208" spans="1:5" x14ac:dyDescent="0.25">
      <c r="A208" s="43" t="s">
        <v>507</v>
      </c>
      <c r="B208" s="42" t="s">
        <v>303</v>
      </c>
      <c r="C208" s="42" t="s">
        <v>231</v>
      </c>
      <c r="D208" s="47">
        <v>73764</v>
      </c>
      <c r="E208" s="50">
        <f t="shared" si="3"/>
        <v>500000</v>
      </c>
    </row>
    <row r="209" spans="1:5" x14ac:dyDescent="0.25">
      <c r="A209" s="44" t="s">
        <v>302</v>
      </c>
      <c r="B209" s="42" t="s">
        <v>303</v>
      </c>
      <c r="C209" s="42" t="s">
        <v>231</v>
      </c>
      <c r="D209" s="47">
        <v>18844</v>
      </c>
      <c r="E209" s="50">
        <f t="shared" si="3"/>
        <v>150000</v>
      </c>
    </row>
    <row r="210" spans="1:5" x14ac:dyDescent="0.25">
      <c r="A210" s="44" t="s">
        <v>506</v>
      </c>
      <c r="B210" s="42" t="s">
        <v>303</v>
      </c>
      <c r="C210" s="42" t="s">
        <v>231</v>
      </c>
      <c r="D210" s="47">
        <v>65540</v>
      </c>
      <c r="E210" s="50">
        <f t="shared" si="3"/>
        <v>500000</v>
      </c>
    </row>
    <row r="211" spans="1:5" x14ac:dyDescent="0.25">
      <c r="A211" s="43" t="s">
        <v>514</v>
      </c>
      <c r="B211" s="42" t="s">
        <v>254</v>
      </c>
      <c r="C211" s="42" t="s">
        <v>199</v>
      </c>
      <c r="D211" s="47">
        <v>66032</v>
      </c>
      <c r="E211" s="50">
        <f t="shared" si="3"/>
        <v>500000</v>
      </c>
    </row>
    <row r="212" spans="1:5" x14ac:dyDescent="0.25">
      <c r="A212" s="44" t="s">
        <v>253</v>
      </c>
      <c r="B212" s="42" t="s">
        <v>254</v>
      </c>
      <c r="C212" s="42" t="s">
        <v>199</v>
      </c>
      <c r="D212" s="47">
        <v>2045</v>
      </c>
      <c r="E212" s="50">
        <f t="shared" si="3"/>
        <v>150000</v>
      </c>
    </row>
    <row r="213" spans="1:5" x14ac:dyDescent="0.25">
      <c r="A213" s="44" t="s">
        <v>332</v>
      </c>
      <c r="B213" s="42" t="s">
        <v>254</v>
      </c>
      <c r="C213" s="42" t="s">
        <v>199</v>
      </c>
      <c r="D213" s="47">
        <v>9885</v>
      </c>
      <c r="E213" s="50">
        <f t="shared" si="3"/>
        <v>150000</v>
      </c>
    </row>
    <row r="214" spans="1:5" x14ac:dyDescent="0.25">
      <c r="A214" s="44" t="s">
        <v>380</v>
      </c>
      <c r="B214" s="42" t="s">
        <v>254</v>
      </c>
      <c r="C214" s="42" t="s">
        <v>199</v>
      </c>
      <c r="D214" s="47">
        <v>7354</v>
      </c>
      <c r="E214" s="50">
        <f t="shared" si="3"/>
        <v>150000</v>
      </c>
    </row>
    <row r="215" spans="1:5" x14ac:dyDescent="0.25">
      <c r="A215" s="44" t="s">
        <v>477</v>
      </c>
      <c r="B215" s="42" t="s">
        <v>254</v>
      </c>
      <c r="C215" s="42" t="s">
        <v>199</v>
      </c>
      <c r="D215" s="47">
        <v>12571</v>
      </c>
      <c r="E215" s="50">
        <f t="shared" si="3"/>
        <v>150000</v>
      </c>
    </row>
    <row r="216" spans="1:5" x14ac:dyDescent="0.25">
      <c r="A216" s="44" t="s">
        <v>527</v>
      </c>
      <c r="B216" s="42" t="s">
        <v>254</v>
      </c>
      <c r="C216" s="42" t="s">
        <v>199</v>
      </c>
      <c r="D216" s="47">
        <v>13664</v>
      </c>
      <c r="E216" s="50">
        <f t="shared" si="3"/>
        <v>150000</v>
      </c>
    </row>
    <row r="217" spans="1:5" x14ac:dyDescent="0.25">
      <c r="A217" s="44" t="s">
        <v>561</v>
      </c>
      <c r="B217" s="42" t="s">
        <v>254</v>
      </c>
      <c r="C217" s="42" t="s">
        <v>199</v>
      </c>
      <c r="D217" s="47">
        <v>51392</v>
      </c>
      <c r="E217" s="50">
        <f t="shared" si="3"/>
        <v>500000</v>
      </c>
    </row>
    <row r="218" spans="1:5" x14ac:dyDescent="0.25">
      <c r="A218" s="44" t="s">
        <v>635</v>
      </c>
      <c r="B218" s="42" t="s">
        <v>254</v>
      </c>
      <c r="C218" s="42" t="s">
        <v>199</v>
      </c>
      <c r="D218" s="47">
        <v>2267</v>
      </c>
      <c r="E218" s="50">
        <f t="shared" si="3"/>
        <v>150000</v>
      </c>
    </row>
    <row r="219" spans="1:5" x14ac:dyDescent="0.25">
      <c r="A219" s="44" t="s">
        <v>639</v>
      </c>
      <c r="B219" s="42" t="s">
        <v>254</v>
      </c>
      <c r="C219" s="42" t="s">
        <v>199</v>
      </c>
      <c r="D219" s="47">
        <v>12405</v>
      </c>
      <c r="E219" s="50">
        <f t="shared" si="3"/>
        <v>150000</v>
      </c>
    </row>
    <row r="220" spans="1:5" x14ac:dyDescent="0.25">
      <c r="A220" s="44" t="s">
        <v>667</v>
      </c>
      <c r="B220" s="42" t="s">
        <v>254</v>
      </c>
      <c r="C220" s="42" t="s">
        <v>199</v>
      </c>
      <c r="D220" s="47">
        <v>59681</v>
      </c>
      <c r="E220" s="50">
        <f t="shared" si="3"/>
        <v>500000</v>
      </c>
    </row>
    <row r="221" spans="1:5" x14ac:dyDescent="0.25">
      <c r="A221" s="44" t="s">
        <v>686</v>
      </c>
      <c r="B221" s="42" t="s">
        <v>254</v>
      </c>
      <c r="C221" s="42" t="s">
        <v>199</v>
      </c>
      <c r="D221" s="47">
        <v>6865</v>
      </c>
      <c r="E221" s="50">
        <f t="shared" si="3"/>
        <v>150000</v>
      </c>
    </row>
    <row r="222" spans="1:5" x14ac:dyDescent="0.25">
      <c r="A222" s="44" t="s">
        <v>728</v>
      </c>
      <c r="B222" s="42" t="s">
        <v>254</v>
      </c>
      <c r="C222" s="42" t="s">
        <v>199</v>
      </c>
      <c r="D222" s="47">
        <v>8798</v>
      </c>
      <c r="E222" s="50">
        <f t="shared" si="3"/>
        <v>150000</v>
      </c>
    </row>
    <row r="223" spans="1:5" x14ac:dyDescent="0.25">
      <c r="A223" s="43" t="s">
        <v>516</v>
      </c>
      <c r="B223" s="42" t="s">
        <v>805</v>
      </c>
      <c r="C223" s="42" t="s">
        <v>207</v>
      </c>
      <c r="D223" s="47">
        <v>16935</v>
      </c>
      <c r="E223" s="50">
        <f t="shared" si="3"/>
        <v>150000</v>
      </c>
    </row>
    <row r="224" spans="1:5" x14ac:dyDescent="0.25">
      <c r="A224" s="43" t="s">
        <v>521</v>
      </c>
      <c r="B224" s="42" t="s">
        <v>389</v>
      </c>
      <c r="C224" s="42" t="s">
        <v>207</v>
      </c>
      <c r="D224" s="47">
        <v>60924</v>
      </c>
      <c r="E224" s="50">
        <f t="shared" si="3"/>
        <v>500000</v>
      </c>
    </row>
    <row r="225" spans="1:5" x14ac:dyDescent="0.25">
      <c r="A225" s="44" t="s">
        <v>388</v>
      </c>
      <c r="B225" s="42" t="s">
        <v>389</v>
      </c>
      <c r="C225" s="42" t="s">
        <v>207</v>
      </c>
      <c r="D225" s="47">
        <v>7014</v>
      </c>
      <c r="E225" s="50">
        <f t="shared" si="3"/>
        <v>150000</v>
      </c>
    </row>
    <row r="226" spans="1:5" x14ac:dyDescent="0.25">
      <c r="A226" s="44" t="s">
        <v>602</v>
      </c>
      <c r="B226" s="42" t="s">
        <v>389</v>
      </c>
      <c r="C226" s="42" t="s">
        <v>207</v>
      </c>
      <c r="D226" s="42">
        <v>439</v>
      </c>
      <c r="E226" s="50">
        <f t="shared" si="3"/>
        <v>150000</v>
      </c>
    </row>
    <row r="227" spans="1:5" x14ac:dyDescent="0.25">
      <c r="A227" s="44" t="s">
        <v>742</v>
      </c>
      <c r="B227" s="42" t="s">
        <v>389</v>
      </c>
      <c r="C227" s="42" t="s">
        <v>207</v>
      </c>
      <c r="D227" s="47">
        <v>15929</v>
      </c>
      <c r="E227" s="50">
        <f t="shared" si="3"/>
        <v>150000</v>
      </c>
    </row>
    <row r="228" spans="1:5" x14ac:dyDescent="0.25">
      <c r="A228" s="44" t="s">
        <v>769</v>
      </c>
      <c r="B228" s="42" t="s">
        <v>389</v>
      </c>
      <c r="C228" s="42" t="s">
        <v>207</v>
      </c>
      <c r="D228" s="47">
        <v>4858</v>
      </c>
      <c r="E228" s="50">
        <f t="shared" si="3"/>
        <v>150000</v>
      </c>
    </row>
    <row r="229" spans="1:5" x14ac:dyDescent="0.25">
      <c r="A229" s="43" t="s">
        <v>526</v>
      </c>
      <c r="B229" s="42" t="s">
        <v>236</v>
      </c>
      <c r="C229" s="42" t="s">
        <v>231</v>
      </c>
      <c r="D229" s="47">
        <v>90614</v>
      </c>
      <c r="E229" s="50">
        <f t="shared" si="3"/>
        <v>500000</v>
      </c>
    </row>
    <row r="230" spans="1:5" x14ac:dyDescent="0.25">
      <c r="A230" s="44" t="s">
        <v>235</v>
      </c>
      <c r="B230" s="42" t="s">
        <v>236</v>
      </c>
      <c r="C230" s="42" t="s">
        <v>231</v>
      </c>
      <c r="D230" s="47">
        <v>31418</v>
      </c>
      <c r="E230" s="50">
        <f t="shared" si="3"/>
        <v>250000</v>
      </c>
    </row>
    <row r="231" spans="1:5" x14ac:dyDescent="0.25">
      <c r="A231" s="44" t="s">
        <v>357</v>
      </c>
      <c r="B231" s="42" t="s">
        <v>236</v>
      </c>
      <c r="C231" s="42" t="s">
        <v>231</v>
      </c>
      <c r="D231" s="47">
        <v>5640</v>
      </c>
      <c r="E231" s="50">
        <f t="shared" si="3"/>
        <v>150000</v>
      </c>
    </row>
    <row r="232" spans="1:5" x14ac:dyDescent="0.25">
      <c r="A232" s="44" t="s">
        <v>416</v>
      </c>
      <c r="B232" s="42" t="s">
        <v>236</v>
      </c>
      <c r="C232" s="42" t="s">
        <v>231</v>
      </c>
      <c r="D232" s="47">
        <v>5945</v>
      </c>
      <c r="E232" s="50">
        <f t="shared" si="3"/>
        <v>150000</v>
      </c>
    </row>
    <row r="233" spans="1:5" x14ac:dyDescent="0.25">
      <c r="A233" s="44" t="s">
        <v>489</v>
      </c>
      <c r="B233" s="42" t="s">
        <v>236</v>
      </c>
      <c r="C233" s="42" t="s">
        <v>231</v>
      </c>
      <c r="D233" s="47">
        <v>14257</v>
      </c>
      <c r="E233" s="50">
        <f t="shared" si="3"/>
        <v>150000</v>
      </c>
    </row>
    <row r="234" spans="1:5" x14ac:dyDescent="0.25">
      <c r="A234" s="44" t="s">
        <v>501</v>
      </c>
      <c r="B234" s="42" t="s">
        <v>236</v>
      </c>
      <c r="C234" s="42" t="s">
        <v>231</v>
      </c>
      <c r="D234" s="47">
        <v>47347</v>
      </c>
      <c r="E234" s="50">
        <f t="shared" si="3"/>
        <v>250000</v>
      </c>
    </row>
    <row r="235" spans="1:5" x14ac:dyDescent="0.25">
      <c r="A235" s="44" t="s">
        <v>525</v>
      </c>
      <c r="B235" s="42" t="s">
        <v>236</v>
      </c>
      <c r="C235" s="42" t="s">
        <v>231</v>
      </c>
      <c r="D235" s="47">
        <v>90116</v>
      </c>
      <c r="E235" s="50">
        <f t="shared" si="3"/>
        <v>500000</v>
      </c>
    </row>
    <row r="236" spans="1:5" x14ac:dyDescent="0.25">
      <c r="A236" s="43" t="s">
        <v>532</v>
      </c>
      <c r="B236" s="42" t="s">
        <v>209</v>
      </c>
      <c r="C236" s="42" t="s">
        <v>207</v>
      </c>
      <c r="D236" s="47">
        <v>5876</v>
      </c>
      <c r="E236" s="50">
        <f t="shared" si="3"/>
        <v>150000</v>
      </c>
    </row>
    <row r="237" spans="1:5" x14ac:dyDescent="0.25">
      <c r="A237" s="44" t="s">
        <v>208</v>
      </c>
      <c r="B237" s="42" t="s">
        <v>209</v>
      </c>
      <c r="C237" s="42" t="s">
        <v>207</v>
      </c>
      <c r="D237" s="47">
        <v>2651</v>
      </c>
      <c r="E237" s="50">
        <f t="shared" si="3"/>
        <v>150000</v>
      </c>
    </row>
    <row r="238" spans="1:5" x14ac:dyDescent="0.25">
      <c r="A238" s="43" t="s">
        <v>533</v>
      </c>
      <c r="B238" s="42" t="s">
        <v>510</v>
      </c>
      <c r="C238" s="42" t="s">
        <v>207</v>
      </c>
      <c r="D238" s="47">
        <v>5883</v>
      </c>
      <c r="E238" s="50">
        <f t="shared" si="3"/>
        <v>150000</v>
      </c>
    </row>
    <row r="239" spans="1:5" x14ac:dyDescent="0.25">
      <c r="A239" s="44" t="s">
        <v>509</v>
      </c>
      <c r="B239" s="42" t="s">
        <v>510</v>
      </c>
      <c r="C239" s="42" t="s">
        <v>207</v>
      </c>
      <c r="D239" s="47">
        <v>7273</v>
      </c>
      <c r="E239" s="50">
        <f t="shared" si="3"/>
        <v>150000</v>
      </c>
    </row>
    <row r="240" spans="1:5" x14ac:dyDescent="0.25">
      <c r="A240" s="43" t="s">
        <v>540</v>
      </c>
      <c r="B240" s="42" t="s">
        <v>293</v>
      </c>
      <c r="C240" s="42" t="s">
        <v>227</v>
      </c>
      <c r="D240" s="47">
        <v>104236</v>
      </c>
      <c r="E240" s="50">
        <f t="shared" si="3"/>
        <v>750000</v>
      </c>
    </row>
    <row r="241" spans="1:5" x14ac:dyDescent="0.25">
      <c r="A241" s="44" t="s">
        <v>798</v>
      </c>
      <c r="B241" s="42" t="s">
        <v>293</v>
      </c>
      <c r="C241" s="42" t="s">
        <v>227</v>
      </c>
      <c r="D241" s="47">
        <v>3033</v>
      </c>
      <c r="E241" s="50">
        <f t="shared" si="3"/>
        <v>150000</v>
      </c>
    </row>
    <row r="242" spans="1:5" x14ac:dyDescent="0.25">
      <c r="A242" s="44" t="s">
        <v>348</v>
      </c>
      <c r="B242" s="42" t="s">
        <v>293</v>
      </c>
      <c r="C242" s="42" t="s">
        <v>227</v>
      </c>
      <c r="D242" s="47">
        <v>1540</v>
      </c>
      <c r="E242" s="50">
        <f t="shared" si="3"/>
        <v>150000</v>
      </c>
    </row>
    <row r="243" spans="1:5" x14ac:dyDescent="0.25">
      <c r="A243" s="44" t="s">
        <v>408</v>
      </c>
      <c r="B243" s="42" t="s">
        <v>293</v>
      </c>
      <c r="C243" s="42" t="s">
        <v>227</v>
      </c>
      <c r="D243" s="47">
        <v>8300</v>
      </c>
      <c r="E243" s="50">
        <f t="shared" si="3"/>
        <v>150000</v>
      </c>
    </row>
    <row r="244" spans="1:5" x14ac:dyDescent="0.25">
      <c r="A244" s="44" t="s">
        <v>412</v>
      </c>
      <c r="B244" s="42" t="s">
        <v>293</v>
      </c>
      <c r="C244" s="42" t="s">
        <v>227</v>
      </c>
      <c r="D244" s="47">
        <v>19917</v>
      </c>
      <c r="E244" s="50">
        <f t="shared" si="3"/>
        <v>150000</v>
      </c>
    </row>
    <row r="245" spans="1:5" x14ac:dyDescent="0.25">
      <c r="A245" s="44" t="s">
        <v>454</v>
      </c>
      <c r="B245" s="42" t="s">
        <v>293</v>
      </c>
      <c r="C245" s="42" t="s">
        <v>227</v>
      </c>
      <c r="D245" s="47">
        <v>13817</v>
      </c>
      <c r="E245" s="50">
        <f t="shared" si="3"/>
        <v>150000</v>
      </c>
    </row>
    <row r="246" spans="1:5" x14ac:dyDescent="0.25">
      <c r="A246" s="44" t="s">
        <v>515</v>
      </c>
      <c r="B246" s="42" t="s">
        <v>293</v>
      </c>
      <c r="C246" s="42" t="s">
        <v>227</v>
      </c>
      <c r="D246" s="47">
        <v>22068</v>
      </c>
      <c r="E246" s="50">
        <f t="shared" si="3"/>
        <v>250000</v>
      </c>
    </row>
    <row r="247" spans="1:5" x14ac:dyDescent="0.25">
      <c r="A247" s="44" t="s">
        <v>539</v>
      </c>
      <c r="B247" s="42" t="s">
        <v>293</v>
      </c>
      <c r="C247" s="42" t="s">
        <v>227</v>
      </c>
      <c r="D247" s="47">
        <v>26845</v>
      </c>
      <c r="E247" s="50">
        <f t="shared" si="3"/>
        <v>250000</v>
      </c>
    </row>
    <row r="248" spans="1:5" x14ac:dyDescent="0.25">
      <c r="A248" s="44" t="s">
        <v>575</v>
      </c>
      <c r="B248" s="42" t="s">
        <v>293</v>
      </c>
      <c r="C248" s="42" t="s">
        <v>227</v>
      </c>
      <c r="D248" s="47">
        <v>14741</v>
      </c>
      <c r="E248" s="50">
        <f t="shared" si="3"/>
        <v>150000</v>
      </c>
    </row>
    <row r="249" spans="1:5" x14ac:dyDescent="0.25">
      <c r="A249" s="44" t="s">
        <v>638</v>
      </c>
      <c r="B249" s="42" t="s">
        <v>293</v>
      </c>
      <c r="C249" s="42" t="s">
        <v>227</v>
      </c>
      <c r="D249" s="47">
        <v>159475</v>
      </c>
      <c r="E249" s="50">
        <f t="shared" si="3"/>
        <v>750000</v>
      </c>
    </row>
    <row r="250" spans="1:5" x14ac:dyDescent="0.25">
      <c r="A250" s="44" t="s">
        <v>669</v>
      </c>
      <c r="B250" s="42" t="s">
        <v>293</v>
      </c>
      <c r="C250" s="42" t="s">
        <v>227</v>
      </c>
      <c r="D250" s="42">
        <v>376</v>
      </c>
      <c r="E250" s="50">
        <f t="shared" si="3"/>
        <v>150000</v>
      </c>
    </row>
    <row r="251" spans="1:5" x14ac:dyDescent="0.25">
      <c r="A251" s="44" t="s">
        <v>689</v>
      </c>
      <c r="B251" s="42" t="s">
        <v>293</v>
      </c>
      <c r="C251" s="42" t="s">
        <v>227</v>
      </c>
      <c r="D251" s="47">
        <v>29790</v>
      </c>
      <c r="E251" s="50">
        <f t="shared" si="3"/>
        <v>250000</v>
      </c>
    </row>
    <row r="252" spans="1:5" x14ac:dyDescent="0.25">
      <c r="A252" s="44" t="s">
        <v>702</v>
      </c>
      <c r="B252" s="42" t="s">
        <v>293</v>
      </c>
      <c r="C252" s="42" t="s">
        <v>227</v>
      </c>
      <c r="D252" s="47">
        <v>26230</v>
      </c>
      <c r="E252" s="50">
        <f t="shared" si="3"/>
        <v>250000</v>
      </c>
    </row>
    <row r="253" spans="1:5" x14ac:dyDescent="0.25">
      <c r="A253" s="43" t="s">
        <v>551</v>
      </c>
      <c r="B253" s="42" t="s">
        <v>214</v>
      </c>
      <c r="C253" s="42" t="s">
        <v>199</v>
      </c>
      <c r="D253" s="47">
        <v>23218</v>
      </c>
      <c r="E253" s="50">
        <f t="shared" si="3"/>
        <v>250000</v>
      </c>
    </row>
    <row r="254" spans="1:5" x14ac:dyDescent="0.25">
      <c r="A254" s="44" t="s">
        <v>213</v>
      </c>
      <c r="B254" s="42" t="s">
        <v>214</v>
      </c>
      <c r="C254" s="42" t="s">
        <v>199</v>
      </c>
      <c r="D254" s="47">
        <v>21338</v>
      </c>
      <c r="E254" s="50">
        <f t="shared" si="3"/>
        <v>250000</v>
      </c>
    </row>
    <row r="255" spans="1:5" x14ac:dyDescent="0.25">
      <c r="A255" s="44" t="s">
        <v>283</v>
      </c>
      <c r="B255" s="42" t="s">
        <v>214</v>
      </c>
      <c r="C255" s="42" t="s">
        <v>199</v>
      </c>
      <c r="D255" s="47">
        <v>5127</v>
      </c>
      <c r="E255" s="50">
        <f t="shared" si="3"/>
        <v>150000</v>
      </c>
    </row>
    <row r="256" spans="1:5" x14ac:dyDescent="0.25">
      <c r="A256" s="44" t="s">
        <v>550</v>
      </c>
      <c r="B256" s="42" t="s">
        <v>214</v>
      </c>
      <c r="C256" s="42" t="s">
        <v>199</v>
      </c>
      <c r="D256" s="47">
        <v>76821</v>
      </c>
      <c r="E256" s="50">
        <f t="shared" si="3"/>
        <v>500000</v>
      </c>
    </row>
    <row r="257" spans="1:5" x14ac:dyDescent="0.25">
      <c r="A257" s="44" t="s">
        <v>799</v>
      </c>
      <c r="B257" s="42" t="s">
        <v>214</v>
      </c>
      <c r="C257" s="42" t="s">
        <v>199</v>
      </c>
      <c r="D257" s="47">
        <v>5355</v>
      </c>
      <c r="E257" s="50">
        <f t="shared" si="3"/>
        <v>150000</v>
      </c>
    </row>
    <row r="258" spans="1:5" x14ac:dyDescent="0.25">
      <c r="A258" s="44" t="s">
        <v>778</v>
      </c>
      <c r="B258" s="42" t="s">
        <v>214</v>
      </c>
      <c r="C258" s="42" t="s">
        <v>199</v>
      </c>
      <c r="D258" s="47">
        <v>2778</v>
      </c>
      <c r="E258" s="50">
        <f t="shared" si="3"/>
        <v>150000</v>
      </c>
    </row>
    <row r="259" spans="1:5" x14ac:dyDescent="0.25">
      <c r="A259" s="43" t="s">
        <v>555</v>
      </c>
      <c r="B259" s="42" t="s">
        <v>411</v>
      </c>
      <c r="C259" s="42" t="s">
        <v>207</v>
      </c>
      <c r="D259" s="47">
        <v>67214</v>
      </c>
      <c r="E259" s="50">
        <f t="shared" si="3"/>
        <v>500000</v>
      </c>
    </row>
    <row r="260" spans="1:5" x14ac:dyDescent="0.25">
      <c r="A260" s="44" t="s">
        <v>410</v>
      </c>
      <c r="B260" s="42" t="s">
        <v>411</v>
      </c>
      <c r="C260" s="42" t="s">
        <v>207</v>
      </c>
      <c r="D260" s="47">
        <v>13488</v>
      </c>
      <c r="E260" s="50">
        <f t="shared" si="3"/>
        <v>150000</v>
      </c>
    </row>
    <row r="261" spans="1:5" x14ac:dyDescent="0.25">
      <c r="A261" s="44" t="s">
        <v>554</v>
      </c>
      <c r="B261" s="42" t="s">
        <v>411</v>
      </c>
      <c r="C261" s="42" t="s">
        <v>207</v>
      </c>
      <c r="D261" s="47">
        <v>3342</v>
      </c>
      <c r="E261" s="50">
        <f t="shared" ref="E261:E324" si="4">VLOOKUP(D261, $H$2:$I$7, 2, TRUE)</f>
        <v>150000</v>
      </c>
    </row>
    <row r="262" spans="1:5" x14ac:dyDescent="0.25">
      <c r="A262" s="44" t="s">
        <v>734</v>
      </c>
      <c r="B262" s="42" t="s">
        <v>411</v>
      </c>
      <c r="C262" s="42" t="s">
        <v>207</v>
      </c>
      <c r="D262" s="47">
        <v>16676</v>
      </c>
      <c r="E262" s="50">
        <f t="shared" si="4"/>
        <v>150000</v>
      </c>
    </row>
    <row r="263" spans="1:5" x14ac:dyDescent="0.25">
      <c r="A263" s="43" t="s">
        <v>569</v>
      </c>
      <c r="B263" s="42" t="s">
        <v>204</v>
      </c>
      <c r="C263" s="42" t="s">
        <v>194</v>
      </c>
      <c r="D263" s="47">
        <v>132114</v>
      </c>
      <c r="E263" s="50">
        <f t="shared" si="4"/>
        <v>750000</v>
      </c>
    </row>
    <row r="264" spans="1:5" x14ac:dyDescent="0.25">
      <c r="A264" s="44" t="s">
        <v>203</v>
      </c>
      <c r="B264" s="42" t="s">
        <v>204</v>
      </c>
      <c r="C264" s="42" t="s">
        <v>194</v>
      </c>
      <c r="D264" s="47">
        <v>50766</v>
      </c>
      <c r="E264" s="50">
        <f t="shared" si="4"/>
        <v>500000</v>
      </c>
    </row>
    <row r="265" spans="1:5" x14ac:dyDescent="0.25">
      <c r="A265" s="44" t="s">
        <v>215</v>
      </c>
      <c r="B265" s="42" t="s">
        <v>204</v>
      </c>
      <c r="C265" s="42" t="s">
        <v>194</v>
      </c>
      <c r="D265" s="47">
        <v>328580</v>
      </c>
      <c r="E265" s="50">
        <f t="shared" si="4"/>
        <v>1000000</v>
      </c>
    </row>
    <row r="266" spans="1:5" x14ac:dyDescent="0.25">
      <c r="A266" s="44" t="s">
        <v>269</v>
      </c>
      <c r="B266" s="42" t="s">
        <v>204</v>
      </c>
      <c r="C266" s="42" t="s">
        <v>194</v>
      </c>
      <c r="D266" s="47">
        <v>48184</v>
      </c>
      <c r="E266" s="50">
        <f t="shared" si="4"/>
        <v>250000</v>
      </c>
    </row>
    <row r="267" spans="1:5" x14ac:dyDescent="0.25">
      <c r="A267" s="44" t="s">
        <v>274</v>
      </c>
      <c r="B267" s="42" t="s">
        <v>204</v>
      </c>
      <c r="C267" s="42" t="s">
        <v>194</v>
      </c>
      <c r="D267" s="47">
        <v>83517</v>
      </c>
      <c r="E267" s="50">
        <f t="shared" si="4"/>
        <v>500000</v>
      </c>
    </row>
    <row r="268" spans="1:5" x14ac:dyDescent="0.25">
      <c r="A268" s="44" t="s">
        <v>333</v>
      </c>
      <c r="B268" s="42" t="s">
        <v>204</v>
      </c>
      <c r="C268" s="42" t="s">
        <v>194</v>
      </c>
      <c r="D268" s="47">
        <v>111183</v>
      </c>
      <c r="E268" s="50">
        <f t="shared" si="4"/>
        <v>750000</v>
      </c>
    </row>
    <row r="269" spans="1:5" x14ac:dyDescent="0.25">
      <c r="A269" s="44" t="s">
        <v>341</v>
      </c>
      <c r="B269" s="42" t="s">
        <v>204</v>
      </c>
      <c r="C269" s="42" t="s">
        <v>194</v>
      </c>
      <c r="D269" s="47">
        <v>49818</v>
      </c>
      <c r="E269" s="50">
        <f t="shared" si="4"/>
        <v>250000</v>
      </c>
    </row>
    <row r="270" spans="1:5" x14ac:dyDescent="0.25">
      <c r="A270" s="44" t="s">
        <v>343</v>
      </c>
      <c r="B270" s="42" t="s">
        <v>204</v>
      </c>
      <c r="C270" s="42" t="s">
        <v>194</v>
      </c>
      <c r="D270" s="47">
        <v>33155</v>
      </c>
      <c r="E270" s="50">
        <f t="shared" si="4"/>
        <v>250000</v>
      </c>
    </row>
    <row r="271" spans="1:5" x14ac:dyDescent="0.25">
      <c r="A271" s="44" t="s">
        <v>393</v>
      </c>
      <c r="B271" s="42" t="s">
        <v>204</v>
      </c>
      <c r="C271" s="42" t="s">
        <v>194</v>
      </c>
      <c r="D271" s="47">
        <v>56987</v>
      </c>
      <c r="E271" s="50">
        <f t="shared" si="4"/>
        <v>500000</v>
      </c>
    </row>
    <row r="272" spans="1:5" x14ac:dyDescent="0.25">
      <c r="A272" s="44" t="s">
        <v>398</v>
      </c>
      <c r="B272" s="42" t="s">
        <v>204</v>
      </c>
      <c r="C272" s="42" t="s">
        <v>194</v>
      </c>
      <c r="D272" s="47">
        <v>142873</v>
      </c>
      <c r="E272" s="50">
        <f t="shared" si="4"/>
        <v>750000</v>
      </c>
    </row>
    <row r="273" spans="1:5" x14ac:dyDescent="0.25">
      <c r="A273" s="44" t="s">
        <v>400</v>
      </c>
      <c r="B273" s="42" t="s">
        <v>204</v>
      </c>
      <c r="C273" s="42" t="s">
        <v>194</v>
      </c>
      <c r="D273" s="47">
        <v>171183</v>
      </c>
      <c r="E273" s="50">
        <f t="shared" si="4"/>
        <v>750000</v>
      </c>
    </row>
    <row r="274" spans="1:5" x14ac:dyDescent="0.25">
      <c r="A274" s="44" t="s">
        <v>435</v>
      </c>
      <c r="B274" s="42" t="s">
        <v>204</v>
      </c>
      <c r="C274" s="42" t="s">
        <v>194</v>
      </c>
      <c r="D274" s="47">
        <v>195714</v>
      </c>
      <c r="E274" s="50">
        <f t="shared" si="4"/>
        <v>750000</v>
      </c>
    </row>
    <row r="275" spans="1:5" x14ac:dyDescent="0.25">
      <c r="A275" s="44" t="s">
        <v>447</v>
      </c>
      <c r="B275" s="42" t="s">
        <v>204</v>
      </c>
      <c r="C275" s="42" t="s">
        <v>194</v>
      </c>
      <c r="D275" s="47">
        <v>303051</v>
      </c>
      <c r="E275" s="50">
        <f t="shared" si="4"/>
        <v>1000000</v>
      </c>
    </row>
    <row r="276" spans="1:5" x14ac:dyDescent="0.25">
      <c r="A276" s="44" t="s">
        <v>467</v>
      </c>
      <c r="B276" s="42" t="s">
        <v>204</v>
      </c>
      <c r="C276" s="42" t="s">
        <v>194</v>
      </c>
      <c r="D276" s="47">
        <v>22445</v>
      </c>
      <c r="E276" s="50">
        <f t="shared" si="4"/>
        <v>250000</v>
      </c>
    </row>
    <row r="277" spans="1:5" x14ac:dyDescent="0.25">
      <c r="A277" s="44" t="s">
        <v>468</v>
      </c>
      <c r="B277" s="42" t="s">
        <v>204</v>
      </c>
      <c r="C277" s="42" t="s">
        <v>194</v>
      </c>
      <c r="D277" s="47">
        <v>30525</v>
      </c>
      <c r="E277" s="50">
        <f t="shared" si="4"/>
        <v>250000</v>
      </c>
    </row>
    <row r="278" spans="1:5" x14ac:dyDescent="0.25">
      <c r="A278" s="44" t="s">
        <v>469</v>
      </c>
      <c r="B278" s="42" t="s">
        <v>204</v>
      </c>
      <c r="C278" s="42" t="s">
        <v>194</v>
      </c>
      <c r="D278" s="47">
        <v>64702</v>
      </c>
      <c r="E278" s="50">
        <f t="shared" si="4"/>
        <v>500000</v>
      </c>
    </row>
    <row r="279" spans="1:5" x14ac:dyDescent="0.25">
      <c r="A279" s="44" t="s">
        <v>470</v>
      </c>
      <c r="B279" s="42" t="s">
        <v>204</v>
      </c>
      <c r="C279" s="42" t="s">
        <v>194</v>
      </c>
      <c r="D279" s="47">
        <v>17450</v>
      </c>
      <c r="E279" s="50">
        <f t="shared" si="4"/>
        <v>150000</v>
      </c>
    </row>
    <row r="280" spans="1:5" x14ac:dyDescent="0.25">
      <c r="A280" s="44" t="s">
        <v>458</v>
      </c>
      <c r="B280" s="42" t="s">
        <v>204</v>
      </c>
      <c r="C280" s="42" t="s">
        <v>194</v>
      </c>
      <c r="D280" s="47">
        <v>61835</v>
      </c>
      <c r="E280" s="50">
        <f t="shared" si="4"/>
        <v>500000</v>
      </c>
    </row>
    <row r="281" spans="1:5" x14ac:dyDescent="0.25">
      <c r="A281" s="44" t="s">
        <v>473</v>
      </c>
      <c r="B281" s="42" t="s">
        <v>204</v>
      </c>
      <c r="C281" s="42" t="s">
        <v>194</v>
      </c>
      <c r="D281" s="47">
        <v>87127</v>
      </c>
      <c r="E281" s="50">
        <f t="shared" si="4"/>
        <v>500000</v>
      </c>
    </row>
    <row r="282" spans="1:5" x14ac:dyDescent="0.25">
      <c r="A282" s="44" t="s">
        <v>462</v>
      </c>
      <c r="B282" s="42" t="s">
        <v>204</v>
      </c>
      <c r="C282" s="42" t="s">
        <v>194</v>
      </c>
      <c r="D282" s="47">
        <v>15332</v>
      </c>
      <c r="E282" s="50">
        <f t="shared" si="4"/>
        <v>150000</v>
      </c>
    </row>
    <row r="283" spans="1:5" x14ac:dyDescent="0.25">
      <c r="A283" s="44" t="s">
        <v>496</v>
      </c>
      <c r="B283" s="42" t="s">
        <v>204</v>
      </c>
      <c r="C283" s="42" t="s">
        <v>194</v>
      </c>
      <c r="D283" s="47">
        <v>12129</v>
      </c>
      <c r="E283" s="50">
        <f t="shared" si="4"/>
        <v>150000</v>
      </c>
    </row>
    <row r="284" spans="1:5" x14ac:dyDescent="0.25">
      <c r="A284" s="44" t="s">
        <v>530</v>
      </c>
      <c r="B284" s="42" t="s">
        <v>204</v>
      </c>
      <c r="C284" s="42" t="s">
        <v>194</v>
      </c>
      <c r="D284" s="47">
        <v>91846</v>
      </c>
      <c r="E284" s="50">
        <f t="shared" si="4"/>
        <v>500000</v>
      </c>
    </row>
    <row r="285" spans="1:5" x14ac:dyDescent="0.25">
      <c r="A285" s="44" t="s">
        <v>558</v>
      </c>
      <c r="B285" s="42" t="s">
        <v>204</v>
      </c>
      <c r="C285" s="42" t="s">
        <v>194</v>
      </c>
      <c r="D285" s="47">
        <v>83411</v>
      </c>
      <c r="E285" s="50">
        <f t="shared" si="4"/>
        <v>500000</v>
      </c>
    </row>
    <row r="286" spans="1:5" x14ac:dyDescent="0.25">
      <c r="A286" s="44" t="s">
        <v>568</v>
      </c>
      <c r="B286" s="42" t="s">
        <v>204</v>
      </c>
      <c r="C286" s="42" t="s">
        <v>194</v>
      </c>
      <c r="D286" s="47">
        <v>139063</v>
      </c>
      <c r="E286" s="50">
        <f t="shared" si="4"/>
        <v>750000</v>
      </c>
    </row>
    <row r="287" spans="1:5" x14ac:dyDescent="0.25">
      <c r="A287" s="44" t="s">
        <v>594</v>
      </c>
      <c r="B287" s="42" t="s">
        <v>204</v>
      </c>
      <c r="C287" s="42" t="s">
        <v>194</v>
      </c>
      <c r="D287" s="47">
        <v>52507</v>
      </c>
      <c r="E287" s="50">
        <f t="shared" si="4"/>
        <v>500000</v>
      </c>
    </row>
    <row r="288" spans="1:5" x14ac:dyDescent="0.25">
      <c r="A288" s="44" t="s">
        <v>613</v>
      </c>
      <c r="B288" s="42" t="s">
        <v>204</v>
      </c>
      <c r="C288" s="42" t="s">
        <v>194</v>
      </c>
      <c r="D288" s="47">
        <v>47066</v>
      </c>
      <c r="E288" s="50">
        <f t="shared" si="4"/>
        <v>250000</v>
      </c>
    </row>
    <row r="289" spans="1:5" x14ac:dyDescent="0.25">
      <c r="A289" s="44" t="s">
        <v>646</v>
      </c>
      <c r="B289" s="42" t="s">
        <v>204</v>
      </c>
      <c r="C289" s="42" t="s">
        <v>194</v>
      </c>
      <c r="D289" s="47">
        <v>63237</v>
      </c>
      <c r="E289" s="50">
        <f t="shared" si="4"/>
        <v>500000</v>
      </c>
    </row>
    <row r="290" spans="1:5" x14ac:dyDescent="0.25">
      <c r="A290" s="44" t="s">
        <v>658</v>
      </c>
      <c r="B290" s="42" t="s">
        <v>204</v>
      </c>
      <c r="C290" s="42" t="s">
        <v>194</v>
      </c>
      <c r="D290" s="47">
        <v>35089</v>
      </c>
      <c r="E290" s="50">
        <f t="shared" si="4"/>
        <v>250000</v>
      </c>
    </row>
    <row r="291" spans="1:5" x14ac:dyDescent="0.25">
      <c r="A291" s="44" t="s">
        <v>671</v>
      </c>
      <c r="B291" s="42" t="s">
        <v>204</v>
      </c>
      <c r="C291" s="42" t="s">
        <v>194</v>
      </c>
      <c r="D291" s="47">
        <v>299630</v>
      </c>
      <c r="E291" s="50">
        <f t="shared" si="4"/>
        <v>750000</v>
      </c>
    </row>
    <row r="292" spans="1:5" x14ac:dyDescent="0.25">
      <c r="A292" s="44" t="s">
        <v>688</v>
      </c>
      <c r="B292" s="42" t="s">
        <v>204</v>
      </c>
      <c r="C292" s="42" t="s">
        <v>194</v>
      </c>
      <c r="D292" s="47">
        <v>24647</v>
      </c>
      <c r="E292" s="50">
        <f t="shared" si="4"/>
        <v>250000</v>
      </c>
    </row>
    <row r="293" spans="1:5" x14ac:dyDescent="0.25">
      <c r="A293" s="44" t="s">
        <v>714</v>
      </c>
      <c r="B293" s="42" t="s">
        <v>204</v>
      </c>
      <c r="C293" s="42" t="s">
        <v>194</v>
      </c>
      <c r="D293" s="47">
        <v>39084</v>
      </c>
      <c r="E293" s="50">
        <f t="shared" si="4"/>
        <v>250000</v>
      </c>
    </row>
    <row r="294" spans="1:5" x14ac:dyDescent="0.25">
      <c r="A294" s="44" t="s">
        <v>740</v>
      </c>
      <c r="B294" s="42" t="s">
        <v>204</v>
      </c>
      <c r="C294" s="42" t="s">
        <v>194</v>
      </c>
      <c r="D294" s="47">
        <v>79558</v>
      </c>
      <c r="E294" s="50">
        <f t="shared" si="4"/>
        <v>500000</v>
      </c>
    </row>
    <row r="295" spans="1:5" x14ac:dyDescent="0.25">
      <c r="A295" s="44" t="s">
        <v>750</v>
      </c>
      <c r="B295" s="42" t="s">
        <v>204</v>
      </c>
      <c r="C295" s="42" t="s">
        <v>194</v>
      </c>
      <c r="D295" s="47">
        <v>5790</v>
      </c>
      <c r="E295" s="50">
        <f t="shared" si="4"/>
        <v>150000</v>
      </c>
    </row>
    <row r="296" spans="1:5" x14ac:dyDescent="0.25">
      <c r="A296" s="44" t="s">
        <v>763</v>
      </c>
      <c r="B296" s="42" t="s">
        <v>204</v>
      </c>
      <c r="C296" s="42" t="s">
        <v>194</v>
      </c>
      <c r="D296" s="47">
        <v>90498</v>
      </c>
      <c r="E296" s="50">
        <f t="shared" si="4"/>
        <v>500000</v>
      </c>
    </row>
    <row r="297" spans="1:5" x14ac:dyDescent="0.25">
      <c r="A297" s="44" t="s">
        <v>777</v>
      </c>
      <c r="B297" s="42" t="s">
        <v>204</v>
      </c>
      <c r="C297" s="42" t="s">
        <v>194</v>
      </c>
      <c r="D297" s="47">
        <v>67068</v>
      </c>
      <c r="E297" s="50">
        <f t="shared" si="4"/>
        <v>500000</v>
      </c>
    </row>
    <row r="298" spans="1:5" x14ac:dyDescent="0.25">
      <c r="A298" s="43" t="s">
        <v>595</v>
      </c>
      <c r="B298" s="42" t="s">
        <v>238</v>
      </c>
      <c r="C298" s="42" t="s">
        <v>211</v>
      </c>
      <c r="D298" s="47">
        <v>111897</v>
      </c>
      <c r="E298" s="50">
        <f t="shared" si="4"/>
        <v>750000</v>
      </c>
    </row>
    <row r="299" spans="1:5" x14ac:dyDescent="0.25">
      <c r="A299" s="44" t="s">
        <v>237</v>
      </c>
      <c r="B299" s="42" t="s">
        <v>238</v>
      </c>
      <c r="C299" s="42" t="s">
        <v>211</v>
      </c>
      <c r="D299" s="47">
        <v>13365</v>
      </c>
      <c r="E299" s="50">
        <f t="shared" si="4"/>
        <v>150000</v>
      </c>
    </row>
    <row r="300" spans="1:5" x14ac:dyDescent="0.25">
      <c r="A300" s="44" t="s">
        <v>317</v>
      </c>
      <c r="B300" s="42" t="s">
        <v>238</v>
      </c>
      <c r="C300" s="42" t="s">
        <v>211</v>
      </c>
      <c r="D300" s="47">
        <v>2016</v>
      </c>
      <c r="E300" s="50">
        <f t="shared" si="4"/>
        <v>150000</v>
      </c>
    </row>
    <row r="301" spans="1:5" x14ac:dyDescent="0.25">
      <c r="A301" s="44" t="s">
        <v>484</v>
      </c>
      <c r="B301" s="42" t="s">
        <v>238</v>
      </c>
      <c r="C301" s="42" t="s">
        <v>211</v>
      </c>
      <c r="D301" s="47">
        <v>52313</v>
      </c>
      <c r="E301" s="50">
        <f t="shared" si="4"/>
        <v>500000</v>
      </c>
    </row>
    <row r="302" spans="1:5" x14ac:dyDescent="0.25">
      <c r="A302" s="44" t="s">
        <v>495</v>
      </c>
      <c r="B302" s="42" t="s">
        <v>238</v>
      </c>
      <c r="C302" s="42" t="s">
        <v>211</v>
      </c>
      <c r="D302" s="47">
        <v>6607</v>
      </c>
      <c r="E302" s="50">
        <f t="shared" si="4"/>
        <v>150000</v>
      </c>
    </row>
    <row r="303" spans="1:5" x14ac:dyDescent="0.25">
      <c r="A303" s="44" t="s">
        <v>629</v>
      </c>
      <c r="B303" s="42" t="s">
        <v>238</v>
      </c>
      <c r="C303" s="42" t="s">
        <v>211</v>
      </c>
      <c r="D303" s="47">
        <v>71179</v>
      </c>
      <c r="E303" s="50">
        <f t="shared" si="4"/>
        <v>500000</v>
      </c>
    </row>
    <row r="304" spans="1:5" x14ac:dyDescent="0.25">
      <c r="A304" s="44" t="s">
        <v>634</v>
      </c>
      <c r="B304" s="42" t="s">
        <v>238</v>
      </c>
      <c r="C304" s="42" t="s">
        <v>211</v>
      </c>
      <c r="D304" s="47">
        <v>152928</v>
      </c>
      <c r="E304" s="50">
        <f t="shared" si="4"/>
        <v>750000</v>
      </c>
    </row>
    <row r="305" spans="1:5" x14ac:dyDescent="0.25">
      <c r="A305" s="43" t="s">
        <v>599</v>
      </c>
      <c r="B305" s="42" t="s">
        <v>600</v>
      </c>
      <c r="C305" s="42" t="s">
        <v>207</v>
      </c>
      <c r="D305" s="47">
        <v>16902</v>
      </c>
      <c r="E305" s="50">
        <f t="shared" si="4"/>
        <v>150000</v>
      </c>
    </row>
    <row r="306" spans="1:5" x14ac:dyDescent="0.25">
      <c r="A306" s="44" t="s">
        <v>606</v>
      </c>
      <c r="B306" s="42" t="s">
        <v>600</v>
      </c>
      <c r="C306" s="42" t="s">
        <v>207</v>
      </c>
      <c r="D306" s="47">
        <v>2094</v>
      </c>
      <c r="E306" s="50">
        <f t="shared" si="4"/>
        <v>150000</v>
      </c>
    </row>
    <row r="307" spans="1:5" x14ac:dyDescent="0.25">
      <c r="A307" s="43" t="s">
        <v>628</v>
      </c>
      <c r="B307" s="42" t="s">
        <v>246</v>
      </c>
      <c r="C307" s="42" t="s">
        <v>194</v>
      </c>
      <c r="D307" s="47">
        <v>401693</v>
      </c>
      <c r="E307" s="50">
        <f t="shared" si="4"/>
        <v>1000000</v>
      </c>
    </row>
    <row r="308" spans="1:5" x14ac:dyDescent="0.25">
      <c r="A308" s="44" t="s">
        <v>245</v>
      </c>
      <c r="B308" s="42" t="s">
        <v>246</v>
      </c>
      <c r="C308" s="42" t="s">
        <v>194</v>
      </c>
      <c r="D308" s="47">
        <v>31250</v>
      </c>
      <c r="E308" s="50">
        <f t="shared" si="4"/>
        <v>250000</v>
      </c>
    </row>
    <row r="309" spans="1:5" x14ac:dyDescent="0.25">
      <c r="A309" s="44" t="s">
        <v>248</v>
      </c>
      <c r="B309" s="42" t="s">
        <v>246</v>
      </c>
      <c r="C309" s="42" t="s">
        <v>194</v>
      </c>
      <c r="D309" s="47">
        <v>56590</v>
      </c>
      <c r="E309" s="50">
        <f t="shared" si="4"/>
        <v>500000</v>
      </c>
    </row>
    <row r="310" spans="1:5" x14ac:dyDescent="0.25">
      <c r="A310" s="44" t="s">
        <v>265</v>
      </c>
      <c r="B310" s="42" t="s">
        <v>246</v>
      </c>
      <c r="C310" s="42" t="s">
        <v>194</v>
      </c>
      <c r="D310" s="47">
        <v>17265</v>
      </c>
      <c r="E310" s="50">
        <f t="shared" si="4"/>
        <v>150000</v>
      </c>
    </row>
    <row r="311" spans="1:5" x14ac:dyDescent="0.25">
      <c r="A311" s="44" t="s">
        <v>281</v>
      </c>
      <c r="B311" s="42" t="s">
        <v>246</v>
      </c>
      <c r="C311" s="42" t="s">
        <v>194</v>
      </c>
      <c r="D311" s="47">
        <v>10962</v>
      </c>
      <c r="E311" s="50">
        <f t="shared" si="4"/>
        <v>150000</v>
      </c>
    </row>
    <row r="312" spans="1:5" x14ac:dyDescent="0.25">
      <c r="A312" s="44" t="s">
        <v>288</v>
      </c>
      <c r="B312" s="42" t="s">
        <v>246</v>
      </c>
      <c r="C312" s="42" t="s">
        <v>194</v>
      </c>
      <c r="D312" s="47">
        <v>10949</v>
      </c>
      <c r="E312" s="50">
        <f t="shared" si="4"/>
        <v>150000</v>
      </c>
    </row>
    <row r="313" spans="1:5" x14ac:dyDescent="0.25">
      <c r="A313" s="44" t="s">
        <v>800</v>
      </c>
      <c r="B313" s="42" t="s">
        <v>246</v>
      </c>
      <c r="C313" s="42" t="s">
        <v>194</v>
      </c>
      <c r="D313" s="47">
        <v>51433</v>
      </c>
      <c r="E313" s="50">
        <f t="shared" si="4"/>
        <v>500000</v>
      </c>
    </row>
    <row r="314" spans="1:5" x14ac:dyDescent="0.25">
      <c r="A314" s="44" t="s">
        <v>315</v>
      </c>
      <c r="B314" s="42" t="s">
        <v>246</v>
      </c>
      <c r="C314" s="42" t="s">
        <v>194</v>
      </c>
      <c r="D314" s="47">
        <v>42462</v>
      </c>
      <c r="E314" s="50">
        <f t="shared" si="4"/>
        <v>250000</v>
      </c>
    </row>
    <row r="315" spans="1:5" x14ac:dyDescent="0.25">
      <c r="A315" s="44" t="s">
        <v>330</v>
      </c>
      <c r="B315" s="42" t="s">
        <v>246</v>
      </c>
      <c r="C315" s="42" t="s">
        <v>194</v>
      </c>
      <c r="D315" s="47">
        <v>157005</v>
      </c>
      <c r="E315" s="50">
        <f t="shared" si="4"/>
        <v>750000</v>
      </c>
    </row>
    <row r="316" spans="1:5" x14ac:dyDescent="0.25">
      <c r="A316" s="44" t="s">
        <v>350</v>
      </c>
      <c r="B316" s="42" t="s">
        <v>246</v>
      </c>
      <c r="C316" s="42" t="s">
        <v>194</v>
      </c>
      <c r="D316" s="47">
        <v>32608</v>
      </c>
      <c r="E316" s="50">
        <f t="shared" si="4"/>
        <v>250000</v>
      </c>
    </row>
    <row r="317" spans="1:5" x14ac:dyDescent="0.25">
      <c r="A317" s="44" t="s">
        <v>363</v>
      </c>
      <c r="B317" s="42" t="s">
        <v>246</v>
      </c>
      <c r="C317" s="42" t="s">
        <v>194</v>
      </c>
      <c r="D317" s="47">
        <v>69514</v>
      </c>
      <c r="E317" s="50">
        <f t="shared" si="4"/>
        <v>500000</v>
      </c>
    </row>
    <row r="318" spans="1:5" x14ac:dyDescent="0.25">
      <c r="A318" s="44" t="s">
        <v>423</v>
      </c>
      <c r="B318" s="42" t="s">
        <v>246</v>
      </c>
      <c r="C318" s="42" t="s">
        <v>194</v>
      </c>
      <c r="D318" s="47">
        <v>89918</v>
      </c>
      <c r="E318" s="50">
        <f t="shared" si="4"/>
        <v>500000</v>
      </c>
    </row>
    <row r="319" spans="1:5" x14ac:dyDescent="0.25">
      <c r="A319" s="44" t="s">
        <v>441</v>
      </c>
      <c r="B319" s="42" t="s">
        <v>246</v>
      </c>
      <c r="C319" s="42" t="s">
        <v>194</v>
      </c>
      <c r="D319" s="47">
        <v>4774</v>
      </c>
      <c r="E319" s="50">
        <f t="shared" si="4"/>
        <v>150000</v>
      </c>
    </row>
    <row r="320" spans="1:5" x14ac:dyDescent="0.25">
      <c r="A320" s="44" t="s">
        <v>442</v>
      </c>
      <c r="B320" s="42" t="s">
        <v>246</v>
      </c>
      <c r="C320" s="42" t="s">
        <v>194</v>
      </c>
      <c r="D320" s="47">
        <v>90837</v>
      </c>
      <c r="E320" s="50">
        <f t="shared" si="4"/>
        <v>500000</v>
      </c>
    </row>
    <row r="321" spans="1:5" x14ac:dyDescent="0.25">
      <c r="A321" s="44" t="s">
        <v>451</v>
      </c>
      <c r="B321" s="42" t="s">
        <v>246</v>
      </c>
      <c r="C321" s="42" t="s">
        <v>194</v>
      </c>
      <c r="D321" s="47">
        <v>104983</v>
      </c>
      <c r="E321" s="50">
        <f t="shared" si="4"/>
        <v>750000</v>
      </c>
    </row>
    <row r="322" spans="1:5" x14ac:dyDescent="0.25">
      <c r="A322" s="44" t="s">
        <v>472</v>
      </c>
      <c r="B322" s="42" t="s">
        <v>246</v>
      </c>
      <c r="C322" s="42" t="s">
        <v>194</v>
      </c>
      <c r="D322" s="47">
        <v>71973</v>
      </c>
      <c r="E322" s="50">
        <f t="shared" si="4"/>
        <v>500000</v>
      </c>
    </row>
    <row r="323" spans="1:5" x14ac:dyDescent="0.25">
      <c r="A323" s="44" t="s">
        <v>464</v>
      </c>
      <c r="B323" s="42" t="s">
        <v>246</v>
      </c>
      <c r="C323" s="42" t="s">
        <v>194</v>
      </c>
      <c r="D323" s="47">
        <v>37979</v>
      </c>
      <c r="E323" s="50">
        <f t="shared" si="4"/>
        <v>250000</v>
      </c>
    </row>
    <row r="324" spans="1:5" x14ac:dyDescent="0.25">
      <c r="A324" s="44" t="s">
        <v>523</v>
      </c>
      <c r="B324" s="42" t="s">
        <v>246</v>
      </c>
      <c r="C324" s="42" t="s">
        <v>194</v>
      </c>
      <c r="D324" s="47">
        <v>110034</v>
      </c>
      <c r="E324" s="50">
        <f t="shared" si="4"/>
        <v>750000</v>
      </c>
    </row>
    <row r="325" spans="1:5" x14ac:dyDescent="0.25">
      <c r="A325" s="44" t="s">
        <v>544</v>
      </c>
      <c r="B325" s="42" t="s">
        <v>246</v>
      </c>
      <c r="C325" s="42" t="s">
        <v>194</v>
      </c>
      <c r="D325" s="47">
        <v>208289</v>
      </c>
      <c r="E325" s="50">
        <f t="shared" ref="E325:E388" si="5">VLOOKUP(D325, $H$2:$I$7, 2, TRUE)</f>
        <v>750000</v>
      </c>
    </row>
    <row r="326" spans="1:5" x14ac:dyDescent="0.25">
      <c r="A326" s="44" t="s">
        <v>549</v>
      </c>
      <c r="B326" s="42" t="s">
        <v>246</v>
      </c>
      <c r="C326" s="42" t="s">
        <v>194</v>
      </c>
      <c r="D326" s="47">
        <v>109998</v>
      </c>
      <c r="E326" s="50">
        <f t="shared" si="5"/>
        <v>750000</v>
      </c>
    </row>
    <row r="327" spans="1:5" x14ac:dyDescent="0.25">
      <c r="A327" s="44" t="s">
        <v>559</v>
      </c>
      <c r="B327" s="42" t="s">
        <v>246</v>
      </c>
      <c r="C327" s="42" t="s">
        <v>194</v>
      </c>
      <c r="D327" s="47">
        <v>25037</v>
      </c>
      <c r="E327" s="50">
        <f t="shared" si="5"/>
        <v>250000</v>
      </c>
    </row>
    <row r="328" spans="1:5" x14ac:dyDescent="0.25">
      <c r="A328" s="44" t="s">
        <v>577</v>
      </c>
      <c r="B328" s="42" t="s">
        <v>246</v>
      </c>
      <c r="C328" s="42" t="s">
        <v>194</v>
      </c>
      <c r="D328" s="47">
        <v>50615</v>
      </c>
      <c r="E328" s="50">
        <f t="shared" si="5"/>
        <v>500000</v>
      </c>
    </row>
    <row r="329" spans="1:5" x14ac:dyDescent="0.25">
      <c r="A329" s="44" t="s">
        <v>578</v>
      </c>
      <c r="B329" s="42" t="s">
        <v>246</v>
      </c>
      <c r="C329" s="42" t="s">
        <v>194</v>
      </c>
      <c r="D329" s="47">
        <v>44092</v>
      </c>
      <c r="E329" s="50">
        <f t="shared" si="5"/>
        <v>250000</v>
      </c>
    </row>
    <row r="330" spans="1:5" x14ac:dyDescent="0.25">
      <c r="A330" s="44" t="s">
        <v>587</v>
      </c>
      <c r="B330" s="42" t="s">
        <v>246</v>
      </c>
      <c r="C330" s="42" t="s">
        <v>194</v>
      </c>
      <c r="D330" s="47">
        <v>78948</v>
      </c>
      <c r="E330" s="50">
        <f t="shared" si="5"/>
        <v>500000</v>
      </c>
    </row>
    <row r="331" spans="1:5" x14ac:dyDescent="0.25">
      <c r="A331" s="44" t="s">
        <v>611</v>
      </c>
      <c r="B331" s="42" t="s">
        <v>246</v>
      </c>
      <c r="C331" s="42" t="s">
        <v>194</v>
      </c>
      <c r="D331" s="47">
        <v>17012</v>
      </c>
      <c r="E331" s="50">
        <f t="shared" si="5"/>
        <v>150000</v>
      </c>
    </row>
    <row r="332" spans="1:5" x14ac:dyDescent="0.25">
      <c r="A332" s="44" t="s">
        <v>627</v>
      </c>
      <c r="B332" s="42" t="s">
        <v>246</v>
      </c>
      <c r="C332" s="42" t="s">
        <v>194</v>
      </c>
      <c r="D332" s="47">
        <v>313676</v>
      </c>
      <c r="E332" s="50">
        <f t="shared" si="5"/>
        <v>1000000</v>
      </c>
    </row>
    <row r="333" spans="1:5" x14ac:dyDescent="0.25">
      <c r="A333" s="44" t="s">
        <v>653</v>
      </c>
      <c r="B333" s="42" t="s">
        <v>246</v>
      </c>
      <c r="C333" s="42" t="s">
        <v>194</v>
      </c>
      <c r="D333" s="47">
        <v>54103</v>
      </c>
      <c r="E333" s="50">
        <f t="shared" si="5"/>
        <v>500000</v>
      </c>
    </row>
    <row r="334" spans="1:5" x14ac:dyDescent="0.25">
      <c r="A334" s="44" t="s">
        <v>725</v>
      </c>
      <c r="B334" s="42" t="s">
        <v>246</v>
      </c>
      <c r="C334" s="42" t="s">
        <v>194</v>
      </c>
      <c r="D334" s="47">
        <v>108899</v>
      </c>
      <c r="E334" s="50">
        <f t="shared" si="5"/>
        <v>750000</v>
      </c>
    </row>
    <row r="335" spans="1:5" x14ac:dyDescent="0.25">
      <c r="A335" s="44" t="s">
        <v>767</v>
      </c>
      <c r="B335" s="42" t="s">
        <v>246</v>
      </c>
      <c r="C335" s="42" t="s">
        <v>194</v>
      </c>
      <c r="D335" s="47">
        <v>36336</v>
      </c>
      <c r="E335" s="50">
        <f t="shared" si="5"/>
        <v>250000</v>
      </c>
    </row>
    <row r="336" spans="1:5" x14ac:dyDescent="0.25">
      <c r="A336" s="43" t="s">
        <v>637</v>
      </c>
      <c r="B336" s="42" t="s">
        <v>306</v>
      </c>
      <c r="C336" s="42" t="s">
        <v>211</v>
      </c>
      <c r="D336" s="47">
        <v>598519</v>
      </c>
      <c r="E336" s="50">
        <f t="shared" si="5"/>
        <v>1000000</v>
      </c>
    </row>
    <row r="337" spans="1:5" x14ac:dyDescent="0.25">
      <c r="A337" s="44" t="s">
        <v>305</v>
      </c>
      <c r="B337" s="42" t="s">
        <v>306</v>
      </c>
      <c r="C337" s="42" t="s">
        <v>211</v>
      </c>
      <c r="D337" s="47">
        <v>85837</v>
      </c>
      <c r="E337" s="50">
        <f t="shared" si="5"/>
        <v>500000</v>
      </c>
    </row>
    <row r="338" spans="1:5" x14ac:dyDescent="0.25">
      <c r="A338" s="44" t="s">
        <v>371</v>
      </c>
      <c r="B338" s="42" t="s">
        <v>306</v>
      </c>
      <c r="C338" s="42" t="s">
        <v>211</v>
      </c>
      <c r="D338" s="47">
        <v>177005</v>
      </c>
      <c r="E338" s="50">
        <f t="shared" si="5"/>
        <v>750000</v>
      </c>
    </row>
    <row r="339" spans="1:5" x14ac:dyDescent="0.25">
      <c r="A339" s="44" t="s">
        <v>386</v>
      </c>
      <c r="B339" s="42" t="s">
        <v>306</v>
      </c>
      <c r="C339" s="42" t="s">
        <v>211</v>
      </c>
      <c r="D339" s="47">
        <v>85498</v>
      </c>
      <c r="E339" s="50">
        <f t="shared" si="5"/>
        <v>500000</v>
      </c>
    </row>
    <row r="340" spans="1:5" x14ac:dyDescent="0.25">
      <c r="A340" s="44" t="s">
        <v>399</v>
      </c>
      <c r="B340" s="42" t="s">
        <v>306</v>
      </c>
      <c r="C340" s="42" t="s">
        <v>211</v>
      </c>
      <c r="D340" s="47">
        <v>25557</v>
      </c>
      <c r="E340" s="50">
        <f t="shared" si="5"/>
        <v>250000</v>
      </c>
    </row>
    <row r="341" spans="1:5" x14ac:dyDescent="0.25">
      <c r="A341" s="44" t="s">
        <v>449</v>
      </c>
      <c r="B341" s="42" t="s">
        <v>306</v>
      </c>
      <c r="C341" s="42" t="s">
        <v>211</v>
      </c>
      <c r="D341" s="42">
        <v>759</v>
      </c>
      <c r="E341" s="50">
        <f t="shared" si="5"/>
        <v>150000</v>
      </c>
    </row>
    <row r="342" spans="1:5" x14ac:dyDescent="0.25">
      <c r="A342" s="44" t="s">
        <v>609</v>
      </c>
      <c r="B342" s="42" t="s">
        <v>306</v>
      </c>
      <c r="C342" s="42" t="s">
        <v>211</v>
      </c>
      <c r="D342" s="47">
        <v>81117</v>
      </c>
      <c r="E342" s="50">
        <f t="shared" si="5"/>
        <v>500000</v>
      </c>
    </row>
    <row r="343" spans="1:5" x14ac:dyDescent="0.25">
      <c r="A343" s="44" t="s">
        <v>636</v>
      </c>
      <c r="B343" s="42" t="s">
        <v>306</v>
      </c>
      <c r="C343" s="42" t="s">
        <v>211</v>
      </c>
      <c r="D343" s="47">
        <v>518161</v>
      </c>
      <c r="E343" s="50">
        <f t="shared" si="5"/>
        <v>1000000</v>
      </c>
    </row>
    <row r="344" spans="1:5" x14ac:dyDescent="0.25">
      <c r="A344" s="43" t="s">
        <v>640</v>
      </c>
      <c r="B344" s="42" t="s">
        <v>431</v>
      </c>
      <c r="C344" s="42" t="s">
        <v>227</v>
      </c>
      <c r="D344" s="47">
        <v>20753</v>
      </c>
      <c r="E344" s="50">
        <f t="shared" si="5"/>
        <v>250000</v>
      </c>
    </row>
    <row r="345" spans="1:5" x14ac:dyDescent="0.25">
      <c r="A345" s="44" t="s">
        <v>430</v>
      </c>
      <c r="B345" s="42" t="s">
        <v>431</v>
      </c>
      <c r="C345" s="42" t="s">
        <v>227</v>
      </c>
      <c r="D345" s="47">
        <v>42891</v>
      </c>
      <c r="E345" s="50">
        <f t="shared" si="5"/>
        <v>250000</v>
      </c>
    </row>
    <row r="346" spans="1:5" x14ac:dyDescent="0.25">
      <c r="A346" s="44" t="s">
        <v>657</v>
      </c>
      <c r="B346" s="42" t="s">
        <v>431</v>
      </c>
      <c r="C346" s="42" t="s">
        <v>227</v>
      </c>
      <c r="D346" s="47">
        <v>2022</v>
      </c>
      <c r="E346" s="50">
        <f t="shared" si="5"/>
        <v>150000</v>
      </c>
    </row>
    <row r="347" spans="1:5" x14ac:dyDescent="0.25">
      <c r="A347" s="43" t="s">
        <v>642</v>
      </c>
      <c r="B347" s="42" t="s">
        <v>193</v>
      </c>
      <c r="C347" s="42" t="s">
        <v>194</v>
      </c>
      <c r="D347" s="47">
        <v>297482</v>
      </c>
      <c r="E347" s="50">
        <f t="shared" si="5"/>
        <v>750000</v>
      </c>
    </row>
    <row r="348" spans="1:5" x14ac:dyDescent="0.25">
      <c r="A348" s="44" t="s">
        <v>192</v>
      </c>
      <c r="B348" s="42" t="s">
        <v>193</v>
      </c>
      <c r="C348" s="42" t="s">
        <v>194</v>
      </c>
      <c r="D348" s="47">
        <v>36656</v>
      </c>
      <c r="E348" s="50">
        <f t="shared" si="5"/>
        <v>250000</v>
      </c>
    </row>
    <row r="349" spans="1:5" x14ac:dyDescent="0.25">
      <c r="A349" s="44" t="s">
        <v>221</v>
      </c>
      <c r="B349" s="42" t="s">
        <v>193</v>
      </c>
      <c r="C349" s="42" t="s">
        <v>194</v>
      </c>
      <c r="D349" s="47">
        <v>74996</v>
      </c>
      <c r="E349" s="50">
        <f t="shared" si="5"/>
        <v>500000</v>
      </c>
    </row>
    <row r="350" spans="1:5" x14ac:dyDescent="0.25">
      <c r="A350" s="44" t="s">
        <v>247</v>
      </c>
      <c r="B350" s="42" t="s">
        <v>193</v>
      </c>
      <c r="C350" s="42" t="s">
        <v>194</v>
      </c>
      <c r="D350" s="47">
        <v>24918</v>
      </c>
      <c r="E350" s="50">
        <f t="shared" si="5"/>
        <v>250000</v>
      </c>
    </row>
    <row r="351" spans="1:5" x14ac:dyDescent="0.25">
      <c r="A351" s="44" t="s">
        <v>259</v>
      </c>
      <c r="B351" s="42" t="s">
        <v>193</v>
      </c>
      <c r="C351" s="42" t="s">
        <v>194</v>
      </c>
      <c r="D351" s="47">
        <v>4914</v>
      </c>
      <c r="E351" s="50">
        <f t="shared" si="5"/>
        <v>150000</v>
      </c>
    </row>
    <row r="352" spans="1:5" x14ac:dyDescent="0.25">
      <c r="A352" s="44" t="s">
        <v>300</v>
      </c>
      <c r="B352" s="42" t="s">
        <v>193</v>
      </c>
      <c r="C352" s="42" t="s">
        <v>194</v>
      </c>
      <c r="D352" s="47">
        <v>93137</v>
      </c>
      <c r="E352" s="50">
        <f t="shared" si="5"/>
        <v>500000</v>
      </c>
    </row>
    <row r="353" spans="1:5" x14ac:dyDescent="0.25">
      <c r="A353" s="44" t="s">
        <v>301</v>
      </c>
      <c r="B353" s="42" t="s">
        <v>193</v>
      </c>
      <c r="C353" s="42" t="s">
        <v>194</v>
      </c>
      <c r="D353" s="47">
        <v>77058</v>
      </c>
      <c r="E353" s="50">
        <f t="shared" si="5"/>
        <v>500000</v>
      </c>
    </row>
    <row r="354" spans="1:5" x14ac:dyDescent="0.25">
      <c r="A354" s="44" t="s">
        <v>319</v>
      </c>
      <c r="B354" s="42" t="s">
        <v>193</v>
      </c>
      <c r="C354" s="42" t="s">
        <v>194</v>
      </c>
      <c r="D354" s="47">
        <v>53154</v>
      </c>
      <c r="E354" s="50">
        <f t="shared" si="5"/>
        <v>500000</v>
      </c>
    </row>
    <row r="355" spans="1:5" x14ac:dyDescent="0.25">
      <c r="A355" s="44" t="s">
        <v>387</v>
      </c>
      <c r="B355" s="42" t="s">
        <v>193</v>
      </c>
      <c r="C355" s="42" t="s">
        <v>194</v>
      </c>
      <c r="D355" s="47">
        <v>213851</v>
      </c>
      <c r="E355" s="50">
        <f t="shared" si="5"/>
        <v>750000</v>
      </c>
    </row>
    <row r="356" spans="1:5" x14ac:dyDescent="0.25">
      <c r="A356" s="44" t="s">
        <v>409</v>
      </c>
      <c r="B356" s="42" t="s">
        <v>193</v>
      </c>
      <c r="C356" s="42" t="s">
        <v>194</v>
      </c>
      <c r="D356" s="47">
        <v>12814</v>
      </c>
      <c r="E356" s="50">
        <f t="shared" si="5"/>
        <v>150000</v>
      </c>
    </row>
    <row r="357" spans="1:5" x14ac:dyDescent="0.25">
      <c r="A357" s="44" t="s">
        <v>426</v>
      </c>
      <c r="B357" s="42" t="s">
        <v>193</v>
      </c>
      <c r="C357" s="42" t="s">
        <v>194</v>
      </c>
      <c r="D357" s="47">
        <v>100041</v>
      </c>
      <c r="E357" s="50">
        <f t="shared" si="5"/>
        <v>750000</v>
      </c>
    </row>
    <row r="358" spans="1:5" x14ac:dyDescent="0.25">
      <c r="A358" s="44" t="s">
        <v>428</v>
      </c>
      <c r="B358" s="42" t="s">
        <v>193</v>
      </c>
      <c r="C358" s="42" t="s">
        <v>194</v>
      </c>
      <c r="D358" s="47">
        <v>55984</v>
      </c>
      <c r="E358" s="50">
        <f t="shared" si="5"/>
        <v>500000</v>
      </c>
    </row>
    <row r="359" spans="1:5" x14ac:dyDescent="0.25">
      <c r="A359" s="44" t="s">
        <v>491</v>
      </c>
      <c r="B359" s="42" t="s">
        <v>193</v>
      </c>
      <c r="C359" s="42" t="s">
        <v>194</v>
      </c>
      <c r="D359" s="47">
        <v>25228</v>
      </c>
      <c r="E359" s="50">
        <f t="shared" si="5"/>
        <v>250000</v>
      </c>
    </row>
    <row r="360" spans="1:5" x14ac:dyDescent="0.25">
      <c r="A360" s="44" t="s">
        <v>536</v>
      </c>
      <c r="B360" s="42" t="s">
        <v>193</v>
      </c>
      <c r="C360" s="42" t="s">
        <v>194</v>
      </c>
      <c r="D360" s="47">
        <v>37494</v>
      </c>
      <c r="E360" s="50">
        <f t="shared" si="5"/>
        <v>250000</v>
      </c>
    </row>
    <row r="361" spans="1:5" x14ac:dyDescent="0.25">
      <c r="A361" s="44" t="s">
        <v>553</v>
      </c>
      <c r="B361" s="42" t="s">
        <v>193</v>
      </c>
      <c r="C361" s="42" t="s">
        <v>194</v>
      </c>
      <c r="D361" s="47">
        <v>4756</v>
      </c>
      <c r="E361" s="50">
        <f t="shared" si="5"/>
        <v>150000</v>
      </c>
    </row>
    <row r="362" spans="1:5" x14ac:dyDescent="0.25">
      <c r="A362" s="44" t="s">
        <v>567</v>
      </c>
      <c r="B362" s="42" t="s">
        <v>193</v>
      </c>
      <c r="C362" s="42" t="s">
        <v>194</v>
      </c>
      <c r="D362" s="47">
        <v>180717</v>
      </c>
      <c r="E362" s="50">
        <f t="shared" si="5"/>
        <v>750000</v>
      </c>
    </row>
    <row r="363" spans="1:5" x14ac:dyDescent="0.25">
      <c r="A363" s="44" t="s">
        <v>610</v>
      </c>
      <c r="B363" s="42" t="s">
        <v>193</v>
      </c>
      <c r="C363" s="42" t="s">
        <v>194</v>
      </c>
      <c r="D363" s="47">
        <v>173545</v>
      </c>
      <c r="E363" s="50">
        <f t="shared" si="5"/>
        <v>750000</v>
      </c>
    </row>
    <row r="364" spans="1:5" x14ac:dyDescent="0.25">
      <c r="A364" s="44" t="s">
        <v>616</v>
      </c>
      <c r="B364" s="42" t="s">
        <v>193</v>
      </c>
      <c r="C364" s="42" t="s">
        <v>194</v>
      </c>
      <c r="D364" s="47">
        <v>71972</v>
      </c>
      <c r="E364" s="50">
        <f t="shared" si="5"/>
        <v>500000</v>
      </c>
    </row>
    <row r="365" spans="1:5" x14ac:dyDescent="0.25">
      <c r="A365" s="44" t="s">
        <v>620</v>
      </c>
      <c r="B365" s="42" t="s">
        <v>193</v>
      </c>
      <c r="C365" s="42" t="s">
        <v>194</v>
      </c>
      <c r="D365" s="47">
        <v>102985</v>
      </c>
      <c r="E365" s="50">
        <f t="shared" si="5"/>
        <v>750000</v>
      </c>
    </row>
    <row r="366" spans="1:5" x14ac:dyDescent="0.25">
      <c r="A366" s="44" t="s">
        <v>641</v>
      </c>
      <c r="B366" s="42" t="s">
        <v>193</v>
      </c>
      <c r="C366" s="42" t="s">
        <v>194</v>
      </c>
      <c r="D366" s="47">
        <v>223230</v>
      </c>
      <c r="E366" s="50">
        <f t="shared" si="5"/>
        <v>750000</v>
      </c>
    </row>
    <row r="367" spans="1:5" x14ac:dyDescent="0.25">
      <c r="A367" s="44" t="s">
        <v>741</v>
      </c>
      <c r="B367" s="42" t="s">
        <v>193</v>
      </c>
      <c r="C367" s="42" t="s">
        <v>194</v>
      </c>
      <c r="D367" s="47">
        <v>25929</v>
      </c>
      <c r="E367" s="50">
        <f t="shared" si="5"/>
        <v>250000</v>
      </c>
    </row>
    <row r="368" spans="1:5" x14ac:dyDescent="0.25">
      <c r="A368" s="44" t="s">
        <v>744</v>
      </c>
      <c r="B368" s="42" t="s">
        <v>193</v>
      </c>
      <c r="C368" s="42" t="s">
        <v>194</v>
      </c>
      <c r="D368" s="47">
        <v>78376</v>
      </c>
      <c r="E368" s="50">
        <f t="shared" si="5"/>
        <v>500000</v>
      </c>
    </row>
    <row r="369" spans="1:5" x14ac:dyDescent="0.25">
      <c r="A369" s="44" t="s">
        <v>749</v>
      </c>
      <c r="B369" s="42" t="s">
        <v>193</v>
      </c>
      <c r="C369" s="42" t="s">
        <v>194</v>
      </c>
      <c r="D369" s="47">
        <v>137193</v>
      </c>
      <c r="E369" s="50">
        <f t="shared" si="5"/>
        <v>750000</v>
      </c>
    </row>
    <row r="370" spans="1:5" x14ac:dyDescent="0.25">
      <c r="A370" s="44" t="s">
        <v>782</v>
      </c>
      <c r="B370" s="42" t="s">
        <v>193</v>
      </c>
      <c r="C370" s="42" t="s">
        <v>194</v>
      </c>
      <c r="D370" s="47">
        <v>53991</v>
      </c>
      <c r="E370" s="50">
        <f t="shared" si="5"/>
        <v>500000</v>
      </c>
    </row>
    <row r="371" spans="1:5" x14ac:dyDescent="0.25">
      <c r="A371" s="44" t="s">
        <v>783</v>
      </c>
      <c r="B371" s="42" t="s">
        <v>193</v>
      </c>
      <c r="C371" s="42" t="s">
        <v>194</v>
      </c>
      <c r="D371" s="47">
        <v>21635</v>
      </c>
      <c r="E371" s="50">
        <f t="shared" si="5"/>
        <v>250000</v>
      </c>
    </row>
    <row r="372" spans="1:5" x14ac:dyDescent="0.25">
      <c r="A372" s="43" t="s">
        <v>648</v>
      </c>
      <c r="B372" s="42" t="s">
        <v>292</v>
      </c>
      <c r="C372" s="42" t="s">
        <v>194</v>
      </c>
      <c r="D372" s="47">
        <v>509873</v>
      </c>
      <c r="E372" s="50">
        <f t="shared" si="5"/>
        <v>1000000</v>
      </c>
    </row>
    <row r="373" spans="1:5" x14ac:dyDescent="0.25">
      <c r="A373" s="44" t="s">
        <v>291</v>
      </c>
      <c r="B373" s="42" t="s">
        <v>292</v>
      </c>
      <c r="C373" s="42" t="s">
        <v>194</v>
      </c>
      <c r="D373" s="47">
        <v>114549</v>
      </c>
      <c r="E373" s="50">
        <f t="shared" si="5"/>
        <v>750000</v>
      </c>
    </row>
    <row r="374" spans="1:5" x14ac:dyDescent="0.25">
      <c r="A374" s="44" t="s">
        <v>304</v>
      </c>
      <c r="B374" s="42" t="s">
        <v>292</v>
      </c>
      <c r="C374" s="42" t="s">
        <v>194</v>
      </c>
      <c r="D374" s="47">
        <v>274784</v>
      </c>
      <c r="E374" s="50">
        <f t="shared" si="5"/>
        <v>750000</v>
      </c>
    </row>
    <row r="375" spans="1:5" x14ac:dyDescent="0.25">
      <c r="A375" s="44" t="s">
        <v>331</v>
      </c>
      <c r="B375" s="42" t="s">
        <v>292</v>
      </c>
      <c r="C375" s="42" t="s">
        <v>194</v>
      </c>
      <c r="D375" s="47">
        <v>22150</v>
      </c>
      <c r="E375" s="50">
        <f t="shared" si="5"/>
        <v>250000</v>
      </c>
    </row>
    <row r="376" spans="1:5" x14ac:dyDescent="0.25">
      <c r="A376" s="44" t="s">
        <v>347</v>
      </c>
      <c r="B376" s="42" t="s">
        <v>292</v>
      </c>
      <c r="C376" s="42" t="s">
        <v>194</v>
      </c>
      <c r="D376" s="47">
        <v>3903</v>
      </c>
      <c r="E376" s="50">
        <f t="shared" si="5"/>
        <v>150000</v>
      </c>
    </row>
    <row r="377" spans="1:5" x14ac:dyDescent="0.25">
      <c r="A377" s="44" t="s">
        <v>364</v>
      </c>
      <c r="B377" s="42" t="s">
        <v>292</v>
      </c>
      <c r="C377" s="42" t="s">
        <v>194</v>
      </c>
      <c r="D377" s="47">
        <v>104619</v>
      </c>
      <c r="E377" s="50">
        <f t="shared" si="5"/>
        <v>750000</v>
      </c>
    </row>
    <row r="378" spans="1:5" x14ac:dyDescent="0.25">
      <c r="A378" s="44" t="s">
        <v>373</v>
      </c>
      <c r="B378" s="42" t="s">
        <v>292</v>
      </c>
      <c r="C378" s="42" t="s">
        <v>194</v>
      </c>
      <c r="D378" s="47">
        <v>61085</v>
      </c>
      <c r="E378" s="50">
        <f t="shared" si="5"/>
        <v>500000</v>
      </c>
    </row>
    <row r="379" spans="1:5" x14ac:dyDescent="0.25">
      <c r="A379" s="44" t="s">
        <v>376</v>
      </c>
      <c r="B379" s="42" t="s">
        <v>292</v>
      </c>
      <c r="C379" s="42" t="s">
        <v>194</v>
      </c>
      <c r="D379" s="47">
        <v>149799</v>
      </c>
      <c r="E379" s="50">
        <f t="shared" si="5"/>
        <v>750000</v>
      </c>
    </row>
    <row r="380" spans="1:5" x14ac:dyDescent="0.25">
      <c r="A380" s="44" t="s">
        <v>439</v>
      </c>
      <c r="B380" s="42" t="s">
        <v>292</v>
      </c>
      <c r="C380" s="42" t="s">
        <v>194</v>
      </c>
      <c r="D380" s="47">
        <v>25864</v>
      </c>
      <c r="E380" s="50">
        <f t="shared" si="5"/>
        <v>250000</v>
      </c>
    </row>
    <row r="381" spans="1:5" x14ac:dyDescent="0.25">
      <c r="A381" s="44" t="s">
        <v>460</v>
      </c>
      <c r="B381" s="42" t="s">
        <v>292</v>
      </c>
      <c r="C381" s="42" t="s">
        <v>194</v>
      </c>
      <c r="D381" s="47">
        <v>60418</v>
      </c>
      <c r="E381" s="50">
        <f t="shared" si="5"/>
        <v>500000</v>
      </c>
    </row>
    <row r="382" spans="1:5" x14ac:dyDescent="0.25">
      <c r="A382" s="44" t="s">
        <v>482</v>
      </c>
      <c r="B382" s="42" t="s">
        <v>292</v>
      </c>
      <c r="C382" s="42" t="s">
        <v>194</v>
      </c>
      <c r="D382" s="47">
        <v>27420</v>
      </c>
      <c r="E382" s="50">
        <f t="shared" si="5"/>
        <v>250000</v>
      </c>
    </row>
    <row r="383" spans="1:5" x14ac:dyDescent="0.25">
      <c r="A383" s="44" t="s">
        <v>552</v>
      </c>
      <c r="B383" s="42" t="s">
        <v>292</v>
      </c>
      <c r="C383" s="42" t="s">
        <v>194</v>
      </c>
      <c r="D383" s="47">
        <v>60974</v>
      </c>
      <c r="E383" s="50">
        <f t="shared" si="5"/>
        <v>500000</v>
      </c>
    </row>
    <row r="384" spans="1:5" x14ac:dyDescent="0.25">
      <c r="A384" s="44" t="s">
        <v>565</v>
      </c>
      <c r="B384" s="42" t="s">
        <v>292</v>
      </c>
      <c r="C384" s="42" t="s">
        <v>194</v>
      </c>
      <c r="D384" s="47">
        <v>171063</v>
      </c>
      <c r="E384" s="50">
        <f t="shared" si="5"/>
        <v>750000</v>
      </c>
    </row>
    <row r="385" spans="1:5" x14ac:dyDescent="0.25">
      <c r="A385" s="44" t="s">
        <v>608</v>
      </c>
      <c r="B385" s="42" t="s">
        <v>292</v>
      </c>
      <c r="C385" s="42" t="s">
        <v>194</v>
      </c>
      <c r="D385" s="47">
        <v>48483</v>
      </c>
      <c r="E385" s="50">
        <f t="shared" si="5"/>
        <v>250000</v>
      </c>
    </row>
    <row r="386" spans="1:5" x14ac:dyDescent="0.25">
      <c r="A386" s="44" t="s">
        <v>647</v>
      </c>
      <c r="B386" s="42" t="s">
        <v>292</v>
      </c>
      <c r="C386" s="42" t="s">
        <v>194</v>
      </c>
      <c r="D386" s="47">
        <v>1368395</v>
      </c>
      <c r="E386" s="50">
        <f t="shared" si="5"/>
        <v>1500000</v>
      </c>
    </row>
    <row r="387" spans="1:5" x14ac:dyDescent="0.25">
      <c r="A387" s="44" t="s">
        <v>662</v>
      </c>
      <c r="B387" s="42" t="s">
        <v>292</v>
      </c>
      <c r="C387" s="42" t="s">
        <v>194</v>
      </c>
      <c r="D387" s="47">
        <v>94530</v>
      </c>
      <c r="E387" s="50">
        <f t="shared" si="5"/>
        <v>500000</v>
      </c>
    </row>
    <row r="388" spans="1:5" x14ac:dyDescent="0.25">
      <c r="A388" s="44" t="s">
        <v>684</v>
      </c>
      <c r="B388" s="42" t="s">
        <v>292</v>
      </c>
      <c r="C388" s="42" t="s">
        <v>194</v>
      </c>
      <c r="D388" s="47">
        <v>59227</v>
      </c>
      <c r="E388" s="50">
        <f t="shared" si="5"/>
        <v>500000</v>
      </c>
    </row>
    <row r="389" spans="1:5" x14ac:dyDescent="0.25">
      <c r="A389" s="44" t="s">
        <v>700</v>
      </c>
      <c r="B389" s="42" t="s">
        <v>292</v>
      </c>
      <c r="C389" s="42" t="s">
        <v>194</v>
      </c>
      <c r="D389" s="47">
        <v>12784</v>
      </c>
      <c r="E389" s="50">
        <f t="shared" ref="E389:E452" si="6">VLOOKUP(D389, $H$2:$I$7, 2, TRUE)</f>
        <v>150000</v>
      </c>
    </row>
    <row r="390" spans="1:5" x14ac:dyDescent="0.25">
      <c r="A390" s="44" t="s">
        <v>752</v>
      </c>
      <c r="B390" s="42" t="s">
        <v>292</v>
      </c>
      <c r="C390" s="42" t="s">
        <v>194</v>
      </c>
      <c r="D390" s="47">
        <v>99835</v>
      </c>
      <c r="E390" s="50">
        <f t="shared" si="6"/>
        <v>500000</v>
      </c>
    </row>
    <row r="391" spans="1:5" x14ac:dyDescent="0.25">
      <c r="A391" s="43" t="s">
        <v>804</v>
      </c>
      <c r="B391" s="42" t="s">
        <v>651</v>
      </c>
      <c r="C391" s="42" t="s">
        <v>199</v>
      </c>
      <c r="D391" s="47">
        <v>831703</v>
      </c>
      <c r="E391" s="50">
        <f t="shared" si="6"/>
        <v>1500000</v>
      </c>
    </row>
    <row r="392" spans="1:5" x14ac:dyDescent="0.25">
      <c r="A392" s="43" t="s">
        <v>655</v>
      </c>
      <c r="B392" s="42" t="s">
        <v>375</v>
      </c>
      <c r="C392" s="42" t="s">
        <v>231</v>
      </c>
      <c r="D392" s="47">
        <v>157590</v>
      </c>
      <c r="E392" s="50">
        <f t="shared" si="6"/>
        <v>750000</v>
      </c>
    </row>
    <row r="393" spans="1:5" x14ac:dyDescent="0.25">
      <c r="A393" s="44" t="s">
        <v>374</v>
      </c>
      <c r="B393" s="42" t="s">
        <v>375</v>
      </c>
      <c r="C393" s="42" t="s">
        <v>231</v>
      </c>
      <c r="D393" s="47">
        <v>7264</v>
      </c>
      <c r="E393" s="50">
        <f t="shared" si="6"/>
        <v>150000</v>
      </c>
    </row>
    <row r="394" spans="1:5" x14ac:dyDescent="0.25">
      <c r="A394" s="44" t="s">
        <v>480</v>
      </c>
      <c r="B394" s="42" t="s">
        <v>375</v>
      </c>
      <c r="C394" s="42" t="s">
        <v>231</v>
      </c>
      <c r="D394" s="47">
        <v>35080</v>
      </c>
      <c r="E394" s="50">
        <f t="shared" si="6"/>
        <v>250000</v>
      </c>
    </row>
    <row r="395" spans="1:5" x14ac:dyDescent="0.25">
      <c r="A395" s="44" t="s">
        <v>490</v>
      </c>
      <c r="B395" s="42" t="s">
        <v>375</v>
      </c>
      <c r="C395" s="42" t="s">
        <v>231</v>
      </c>
      <c r="D395" s="47">
        <v>66293</v>
      </c>
      <c r="E395" s="50">
        <f t="shared" si="6"/>
        <v>500000</v>
      </c>
    </row>
    <row r="396" spans="1:5" x14ac:dyDescent="0.25">
      <c r="A396" s="44" t="s">
        <v>512</v>
      </c>
      <c r="B396" s="42" t="s">
        <v>375</v>
      </c>
      <c r="C396" s="42" t="s">
        <v>231</v>
      </c>
      <c r="D396" s="47">
        <v>88803</v>
      </c>
      <c r="E396" s="50">
        <f t="shared" si="6"/>
        <v>500000</v>
      </c>
    </row>
    <row r="397" spans="1:5" x14ac:dyDescent="0.25">
      <c r="A397" s="44" t="s">
        <v>625</v>
      </c>
      <c r="B397" s="42" t="s">
        <v>375</v>
      </c>
      <c r="C397" s="42" t="s">
        <v>231</v>
      </c>
      <c r="D397" s="47">
        <v>15769</v>
      </c>
      <c r="E397" s="50">
        <f t="shared" si="6"/>
        <v>150000</v>
      </c>
    </row>
    <row r="398" spans="1:5" x14ac:dyDescent="0.25">
      <c r="A398" s="44" t="s">
        <v>715</v>
      </c>
      <c r="B398" s="42" t="s">
        <v>375</v>
      </c>
      <c r="C398" s="42" t="s">
        <v>231</v>
      </c>
      <c r="D398" s="47">
        <v>319731</v>
      </c>
      <c r="E398" s="50">
        <f t="shared" si="6"/>
        <v>1000000</v>
      </c>
    </row>
    <row r="399" spans="1:5" x14ac:dyDescent="0.25">
      <c r="A399" s="44" t="s">
        <v>730</v>
      </c>
      <c r="B399" s="42" t="s">
        <v>375</v>
      </c>
      <c r="C399" s="42" t="s">
        <v>231</v>
      </c>
      <c r="D399" s="47">
        <v>95615</v>
      </c>
      <c r="E399" s="50">
        <f t="shared" si="6"/>
        <v>500000</v>
      </c>
    </row>
    <row r="400" spans="1:5" x14ac:dyDescent="0.25">
      <c r="A400" s="43" t="s">
        <v>661</v>
      </c>
      <c r="B400" s="42" t="s">
        <v>226</v>
      </c>
      <c r="C400" s="42" t="s">
        <v>227</v>
      </c>
      <c r="D400" s="47">
        <v>121133</v>
      </c>
      <c r="E400" s="50">
        <f t="shared" si="6"/>
        <v>750000</v>
      </c>
    </row>
    <row r="401" spans="1:5" x14ac:dyDescent="0.25">
      <c r="A401" s="44" t="s">
        <v>225</v>
      </c>
      <c r="B401" s="42" t="s">
        <v>226</v>
      </c>
      <c r="C401" s="42" t="s">
        <v>227</v>
      </c>
      <c r="D401" s="47">
        <v>17922</v>
      </c>
      <c r="E401" s="50">
        <f t="shared" si="6"/>
        <v>150000</v>
      </c>
    </row>
    <row r="402" spans="1:5" x14ac:dyDescent="0.25">
      <c r="A402" s="44" t="s">
        <v>232</v>
      </c>
      <c r="B402" s="42" t="s">
        <v>226</v>
      </c>
      <c r="C402" s="42" t="s">
        <v>227</v>
      </c>
      <c r="D402" s="47">
        <v>30206</v>
      </c>
      <c r="E402" s="50">
        <f t="shared" si="6"/>
        <v>250000</v>
      </c>
    </row>
    <row r="403" spans="1:5" x14ac:dyDescent="0.25">
      <c r="A403" s="44" t="s">
        <v>801</v>
      </c>
      <c r="B403" s="42" t="s">
        <v>226</v>
      </c>
      <c r="C403" s="42" t="s">
        <v>227</v>
      </c>
      <c r="D403" s="47">
        <v>30692</v>
      </c>
      <c r="E403" s="50">
        <f t="shared" si="6"/>
        <v>250000</v>
      </c>
    </row>
    <row r="404" spans="1:5" x14ac:dyDescent="0.25">
      <c r="A404" s="44" t="s">
        <v>414</v>
      </c>
      <c r="B404" s="42" t="s">
        <v>226</v>
      </c>
      <c r="C404" s="42" t="s">
        <v>227</v>
      </c>
      <c r="D404" s="47">
        <v>12467</v>
      </c>
      <c r="E404" s="50">
        <f t="shared" si="6"/>
        <v>150000</v>
      </c>
    </row>
    <row r="405" spans="1:5" x14ac:dyDescent="0.25">
      <c r="A405" s="44" t="s">
        <v>546</v>
      </c>
      <c r="B405" s="42" t="s">
        <v>226</v>
      </c>
      <c r="C405" s="42" t="s">
        <v>227</v>
      </c>
      <c r="D405" s="47">
        <v>10275</v>
      </c>
      <c r="E405" s="50">
        <f t="shared" si="6"/>
        <v>150000</v>
      </c>
    </row>
    <row r="406" spans="1:5" x14ac:dyDescent="0.25">
      <c r="A406" s="44" t="s">
        <v>592</v>
      </c>
      <c r="B406" s="42" t="s">
        <v>226</v>
      </c>
      <c r="C406" s="42" t="s">
        <v>227</v>
      </c>
      <c r="D406" s="47">
        <v>7865</v>
      </c>
      <c r="E406" s="50">
        <f t="shared" si="6"/>
        <v>150000</v>
      </c>
    </row>
    <row r="407" spans="1:5" x14ac:dyDescent="0.25">
      <c r="A407" s="44" t="s">
        <v>660</v>
      </c>
      <c r="B407" s="42" t="s">
        <v>226</v>
      </c>
      <c r="C407" s="42" t="s">
        <v>227</v>
      </c>
      <c r="D407" s="47">
        <v>47788</v>
      </c>
      <c r="E407" s="50">
        <f t="shared" si="6"/>
        <v>250000</v>
      </c>
    </row>
    <row r="408" spans="1:5" x14ac:dyDescent="0.25">
      <c r="A408" s="43" t="s">
        <v>665</v>
      </c>
      <c r="B408" s="42" t="s">
        <v>234</v>
      </c>
      <c r="C408" s="42" t="s">
        <v>199</v>
      </c>
      <c r="D408" s="47">
        <v>60974</v>
      </c>
      <c r="E408" s="50">
        <f t="shared" si="6"/>
        <v>500000</v>
      </c>
    </row>
    <row r="409" spans="1:5" x14ac:dyDescent="0.25">
      <c r="A409" s="44" t="s">
        <v>233</v>
      </c>
      <c r="B409" s="42" t="s">
        <v>234</v>
      </c>
      <c r="C409" s="42" t="s">
        <v>199</v>
      </c>
      <c r="D409" s="47">
        <v>6678</v>
      </c>
      <c r="E409" s="50">
        <f t="shared" si="6"/>
        <v>150000</v>
      </c>
    </row>
    <row r="410" spans="1:5" x14ac:dyDescent="0.25">
      <c r="A410" s="44" t="s">
        <v>252</v>
      </c>
      <c r="B410" s="42" t="s">
        <v>234</v>
      </c>
      <c r="C410" s="42" t="s">
        <v>199</v>
      </c>
      <c r="D410" s="47">
        <v>26793</v>
      </c>
      <c r="E410" s="50">
        <f t="shared" si="6"/>
        <v>250000</v>
      </c>
    </row>
    <row r="411" spans="1:5" x14ac:dyDescent="0.25">
      <c r="A411" s="44" t="s">
        <v>271</v>
      </c>
      <c r="B411" s="42" t="s">
        <v>234</v>
      </c>
      <c r="C411" s="42" t="s">
        <v>199</v>
      </c>
      <c r="D411" s="47">
        <v>4648</v>
      </c>
      <c r="E411" s="50">
        <f t="shared" si="6"/>
        <v>150000</v>
      </c>
    </row>
    <row r="412" spans="1:5" x14ac:dyDescent="0.25">
      <c r="A412" s="44" t="s">
        <v>276</v>
      </c>
      <c r="B412" s="42" t="s">
        <v>234</v>
      </c>
      <c r="C412" s="42" t="s">
        <v>199</v>
      </c>
      <c r="D412" s="47">
        <v>30136</v>
      </c>
      <c r="E412" s="50">
        <f t="shared" si="6"/>
        <v>250000</v>
      </c>
    </row>
    <row r="413" spans="1:5" x14ac:dyDescent="0.25">
      <c r="A413" s="44" t="s">
        <v>318</v>
      </c>
      <c r="B413" s="42" t="s">
        <v>234</v>
      </c>
      <c r="C413" s="42" t="s">
        <v>199</v>
      </c>
      <c r="D413" s="47">
        <v>1359</v>
      </c>
      <c r="E413" s="50">
        <f t="shared" si="6"/>
        <v>150000</v>
      </c>
    </row>
    <row r="414" spans="1:5" x14ac:dyDescent="0.25">
      <c r="A414" s="44" t="s">
        <v>342</v>
      </c>
      <c r="B414" s="42" t="s">
        <v>234</v>
      </c>
      <c r="C414" s="42" t="s">
        <v>199</v>
      </c>
      <c r="D414" s="47">
        <v>101471</v>
      </c>
      <c r="E414" s="50">
        <f t="shared" si="6"/>
        <v>750000</v>
      </c>
    </row>
    <row r="415" spans="1:5" x14ac:dyDescent="0.25">
      <c r="A415" s="44" t="s">
        <v>362</v>
      </c>
      <c r="B415" s="42" t="s">
        <v>234</v>
      </c>
      <c r="C415" s="42" t="s">
        <v>199</v>
      </c>
      <c r="D415" s="47">
        <v>28586</v>
      </c>
      <c r="E415" s="50">
        <f t="shared" si="6"/>
        <v>250000</v>
      </c>
    </row>
    <row r="416" spans="1:5" x14ac:dyDescent="0.25">
      <c r="A416" s="44" t="s">
        <v>392</v>
      </c>
      <c r="B416" s="42" t="s">
        <v>234</v>
      </c>
      <c r="C416" s="42" t="s">
        <v>199</v>
      </c>
      <c r="D416" s="47">
        <v>32703</v>
      </c>
      <c r="E416" s="50">
        <f t="shared" si="6"/>
        <v>250000</v>
      </c>
    </row>
    <row r="417" spans="1:5" x14ac:dyDescent="0.25">
      <c r="A417" s="44" t="s">
        <v>417</v>
      </c>
      <c r="B417" s="42" t="s">
        <v>234</v>
      </c>
      <c r="C417" s="42" t="s">
        <v>199</v>
      </c>
      <c r="D417" s="47">
        <v>11226</v>
      </c>
      <c r="E417" s="50">
        <f t="shared" si="6"/>
        <v>150000</v>
      </c>
    </row>
    <row r="418" spans="1:5" x14ac:dyDescent="0.25">
      <c r="A418" s="44" t="s">
        <v>429</v>
      </c>
      <c r="B418" s="42" t="s">
        <v>234</v>
      </c>
      <c r="C418" s="42" t="s">
        <v>199</v>
      </c>
      <c r="D418" s="47">
        <v>10962</v>
      </c>
      <c r="E418" s="50">
        <f t="shared" si="6"/>
        <v>150000</v>
      </c>
    </row>
    <row r="419" spans="1:5" x14ac:dyDescent="0.25">
      <c r="A419" s="44" t="s">
        <v>524</v>
      </c>
      <c r="B419" s="42" t="s">
        <v>234</v>
      </c>
      <c r="C419" s="42" t="s">
        <v>199</v>
      </c>
      <c r="D419" s="47">
        <v>32478</v>
      </c>
      <c r="E419" s="50">
        <f t="shared" si="6"/>
        <v>250000</v>
      </c>
    </row>
    <row r="420" spans="1:5" x14ac:dyDescent="0.25">
      <c r="A420" s="44" t="s">
        <v>528</v>
      </c>
      <c r="B420" s="42" t="s">
        <v>234</v>
      </c>
      <c r="C420" s="42" t="s">
        <v>199</v>
      </c>
      <c r="D420" s="47">
        <v>22487</v>
      </c>
      <c r="E420" s="50">
        <f t="shared" si="6"/>
        <v>250000</v>
      </c>
    </row>
    <row r="421" spans="1:5" x14ac:dyDescent="0.25">
      <c r="A421" s="44" t="s">
        <v>576</v>
      </c>
      <c r="B421" s="42" t="s">
        <v>234</v>
      </c>
      <c r="C421" s="42" t="s">
        <v>199</v>
      </c>
      <c r="D421" s="47">
        <v>37082</v>
      </c>
      <c r="E421" s="50">
        <f t="shared" si="6"/>
        <v>250000</v>
      </c>
    </row>
    <row r="422" spans="1:5" x14ac:dyDescent="0.25">
      <c r="A422" s="44" t="s">
        <v>607</v>
      </c>
      <c r="B422" s="42" t="s">
        <v>234</v>
      </c>
      <c r="C422" s="42" t="s">
        <v>199</v>
      </c>
      <c r="D422" s="47">
        <v>4247</v>
      </c>
      <c r="E422" s="50">
        <f t="shared" si="6"/>
        <v>150000</v>
      </c>
    </row>
    <row r="423" spans="1:5" x14ac:dyDescent="0.25">
      <c r="A423" s="44" t="s">
        <v>618</v>
      </c>
      <c r="B423" s="42" t="s">
        <v>234</v>
      </c>
      <c r="C423" s="42" t="s">
        <v>199</v>
      </c>
      <c r="D423" s="47">
        <v>81495</v>
      </c>
      <c r="E423" s="50">
        <f t="shared" si="6"/>
        <v>500000</v>
      </c>
    </row>
    <row r="424" spans="1:5" x14ac:dyDescent="0.25">
      <c r="A424" s="44" t="s">
        <v>643</v>
      </c>
      <c r="B424" s="42" t="s">
        <v>234</v>
      </c>
      <c r="C424" s="42" t="s">
        <v>199</v>
      </c>
      <c r="D424" s="47">
        <v>42054</v>
      </c>
      <c r="E424" s="50">
        <f t="shared" si="6"/>
        <v>250000</v>
      </c>
    </row>
    <row r="425" spans="1:5" x14ac:dyDescent="0.25">
      <c r="A425" s="44" t="s">
        <v>645</v>
      </c>
      <c r="B425" s="42" t="s">
        <v>234</v>
      </c>
      <c r="C425" s="42" t="s">
        <v>199</v>
      </c>
      <c r="D425" s="47">
        <v>29496</v>
      </c>
      <c r="E425" s="50">
        <f t="shared" si="6"/>
        <v>250000</v>
      </c>
    </row>
    <row r="426" spans="1:5" x14ac:dyDescent="0.25">
      <c r="A426" s="44" t="s">
        <v>664</v>
      </c>
      <c r="B426" s="42" t="s">
        <v>234</v>
      </c>
      <c r="C426" s="42" t="s">
        <v>199</v>
      </c>
      <c r="D426" s="47">
        <v>103318</v>
      </c>
      <c r="E426" s="50">
        <f t="shared" si="6"/>
        <v>750000</v>
      </c>
    </row>
    <row r="427" spans="1:5" x14ac:dyDescent="0.25">
      <c r="A427" s="44" t="s">
        <v>712</v>
      </c>
      <c r="B427" s="42" t="s">
        <v>234</v>
      </c>
      <c r="C427" s="42" t="s">
        <v>199</v>
      </c>
      <c r="D427" s="47">
        <v>64323</v>
      </c>
      <c r="E427" s="50">
        <f t="shared" si="6"/>
        <v>500000</v>
      </c>
    </row>
    <row r="428" spans="1:5" x14ac:dyDescent="0.25">
      <c r="A428" s="44" t="s">
        <v>775</v>
      </c>
      <c r="B428" s="42" t="s">
        <v>234</v>
      </c>
      <c r="C428" s="42" t="s">
        <v>199</v>
      </c>
      <c r="D428" s="47">
        <v>5128</v>
      </c>
      <c r="E428" s="50">
        <f t="shared" si="6"/>
        <v>150000</v>
      </c>
    </row>
    <row r="429" spans="1:5" x14ac:dyDescent="0.25">
      <c r="A429" s="43" t="s">
        <v>673</v>
      </c>
      <c r="B429" s="42" t="s">
        <v>273</v>
      </c>
      <c r="C429" s="42" t="s">
        <v>227</v>
      </c>
      <c r="D429" s="47">
        <v>137888</v>
      </c>
      <c r="E429" s="50">
        <f t="shared" si="6"/>
        <v>750000</v>
      </c>
    </row>
    <row r="430" spans="1:5" x14ac:dyDescent="0.25">
      <c r="A430" s="44" t="s">
        <v>272</v>
      </c>
      <c r="B430" s="42" t="s">
        <v>273</v>
      </c>
      <c r="C430" s="42" t="s">
        <v>227</v>
      </c>
      <c r="D430" s="47">
        <v>4944</v>
      </c>
      <c r="E430" s="50">
        <f t="shared" si="6"/>
        <v>150000</v>
      </c>
    </row>
    <row r="431" spans="1:5" x14ac:dyDescent="0.25">
      <c r="A431" s="44" t="s">
        <v>294</v>
      </c>
      <c r="B431" s="42" t="s">
        <v>273</v>
      </c>
      <c r="C431" s="42" t="s">
        <v>227</v>
      </c>
      <c r="D431" s="47">
        <v>12711</v>
      </c>
      <c r="E431" s="50">
        <f t="shared" si="6"/>
        <v>150000</v>
      </c>
    </row>
    <row r="432" spans="1:5" x14ac:dyDescent="0.25">
      <c r="A432" s="44" t="s">
        <v>407</v>
      </c>
      <c r="B432" s="42" t="s">
        <v>273</v>
      </c>
      <c r="C432" s="42" t="s">
        <v>227</v>
      </c>
      <c r="D432" s="47">
        <v>32442</v>
      </c>
      <c r="E432" s="50">
        <f t="shared" si="6"/>
        <v>250000</v>
      </c>
    </row>
    <row r="433" spans="1:5" x14ac:dyDescent="0.25">
      <c r="A433" s="44" t="s">
        <v>415</v>
      </c>
      <c r="B433" s="42" t="s">
        <v>273</v>
      </c>
      <c r="C433" s="42" t="s">
        <v>227</v>
      </c>
      <c r="D433" s="47">
        <v>8515</v>
      </c>
      <c r="E433" s="50">
        <f t="shared" si="6"/>
        <v>150000</v>
      </c>
    </row>
    <row r="434" spans="1:5" x14ac:dyDescent="0.25">
      <c r="A434" s="44" t="s">
        <v>493</v>
      </c>
      <c r="B434" s="42" t="s">
        <v>273</v>
      </c>
      <c r="C434" s="42" t="s">
        <v>227</v>
      </c>
      <c r="D434" s="47">
        <v>43493</v>
      </c>
      <c r="E434" s="50">
        <f t="shared" si="6"/>
        <v>250000</v>
      </c>
    </row>
    <row r="435" spans="1:5" x14ac:dyDescent="0.25">
      <c r="A435" s="44" t="s">
        <v>672</v>
      </c>
      <c r="B435" s="42" t="s">
        <v>273</v>
      </c>
      <c r="C435" s="42" t="s">
        <v>227</v>
      </c>
      <c r="D435" s="47">
        <v>85418</v>
      </c>
      <c r="E435" s="50">
        <f t="shared" si="6"/>
        <v>500000</v>
      </c>
    </row>
    <row r="436" spans="1:5" x14ac:dyDescent="0.25">
      <c r="A436" s="44" t="s">
        <v>680</v>
      </c>
      <c r="B436" s="42" t="s">
        <v>273</v>
      </c>
      <c r="C436" s="42" t="s">
        <v>227</v>
      </c>
      <c r="D436" s="47">
        <v>109477</v>
      </c>
      <c r="E436" s="50">
        <f t="shared" si="6"/>
        <v>750000</v>
      </c>
    </row>
    <row r="437" spans="1:5" x14ac:dyDescent="0.25">
      <c r="A437" s="44" t="s">
        <v>703</v>
      </c>
      <c r="B437" s="42" t="s">
        <v>273</v>
      </c>
      <c r="C437" s="42" t="s">
        <v>227</v>
      </c>
      <c r="D437" s="47">
        <v>5669</v>
      </c>
      <c r="E437" s="50">
        <f t="shared" si="6"/>
        <v>150000</v>
      </c>
    </row>
    <row r="438" spans="1:5" x14ac:dyDescent="0.25">
      <c r="A438" s="43" t="s">
        <v>675</v>
      </c>
      <c r="B438" s="42" t="s">
        <v>287</v>
      </c>
      <c r="C438" s="42" t="s">
        <v>199</v>
      </c>
      <c r="D438" s="47">
        <v>91649</v>
      </c>
      <c r="E438" s="50">
        <f t="shared" si="6"/>
        <v>500000</v>
      </c>
    </row>
    <row r="439" spans="1:5" x14ac:dyDescent="0.25">
      <c r="A439" s="44" t="s">
        <v>286</v>
      </c>
      <c r="B439" s="42" t="s">
        <v>287</v>
      </c>
      <c r="C439" s="42" t="s">
        <v>199</v>
      </c>
      <c r="D439" s="47">
        <v>42713</v>
      </c>
      <c r="E439" s="50">
        <f t="shared" si="6"/>
        <v>250000</v>
      </c>
    </row>
    <row r="440" spans="1:5" x14ac:dyDescent="0.25">
      <c r="A440" s="44" t="s">
        <v>340</v>
      </c>
      <c r="B440" s="42" t="s">
        <v>287</v>
      </c>
      <c r="C440" s="42" t="s">
        <v>199</v>
      </c>
      <c r="D440" s="47">
        <v>59154</v>
      </c>
      <c r="E440" s="50">
        <f t="shared" si="6"/>
        <v>500000</v>
      </c>
    </row>
    <row r="441" spans="1:5" x14ac:dyDescent="0.25">
      <c r="A441" s="44" t="s">
        <v>402</v>
      </c>
      <c r="B441" s="42" t="s">
        <v>287</v>
      </c>
      <c r="C441" s="42" t="s">
        <v>199</v>
      </c>
      <c r="D441" s="47">
        <v>60078</v>
      </c>
      <c r="E441" s="50">
        <f t="shared" si="6"/>
        <v>500000</v>
      </c>
    </row>
    <row r="442" spans="1:5" x14ac:dyDescent="0.25">
      <c r="A442" s="44" t="s">
        <v>497</v>
      </c>
      <c r="B442" s="42" t="s">
        <v>287</v>
      </c>
      <c r="C442" s="42" t="s">
        <v>199</v>
      </c>
      <c r="D442" s="47">
        <v>31021</v>
      </c>
      <c r="E442" s="50">
        <f t="shared" si="6"/>
        <v>250000</v>
      </c>
    </row>
    <row r="443" spans="1:5" x14ac:dyDescent="0.25">
      <c r="A443" s="44" t="s">
        <v>498</v>
      </c>
      <c r="B443" s="42" t="s">
        <v>287</v>
      </c>
      <c r="C443" s="42" t="s">
        <v>199</v>
      </c>
      <c r="D443" s="47">
        <v>8380</v>
      </c>
      <c r="E443" s="50">
        <f t="shared" si="6"/>
        <v>150000</v>
      </c>
    </row>
    <row r="444" spans="1:5" x14ac:dyDescent="0.25">
      <c r="A444" s="44" t="s">
        <v>502</v>
      </c>
      <c r="B444" s="42" t="s">
        <v>287</v>
      </c>
      <c r="C444" s="42" t="s">
        <v>199</v>
      </c>
      <c r="D444" s="47">
        <v>33102</v>
      </c>
      <c r="E444" s="50">
        <f t="shared" si="6"/>
        <v>250000</v>
      </c>
    </row>
    <row r="445" spans="1:5" x14ac:dyDescent="0.25">
      <c r="A445" s="44" t="s">
        <v>529</v>
      </c>
      <c r="B445" s="42" t="s">
        <v>287</v>
      </c>
      <c r="C445" s="42" t="s">
        <v>199</v>
      </c>
      <c r="D445" s="47">
        <v>81067</v>
      </c>
      <c r="E445" s="50">
        <f t="shared" si="6"/>
        <v>500000</v>
      </c>
    </row>
    <row r="446" spans="1:5" x14ac:dyDescent="0.25">
      <c r="A446" s="44" t="s">
        <v>537</v>
      </c>
      <c r="B446" s="42" t="s">
        <v>287</v>
      </c>
      <c r="C446" s="42" t="s">
        <v>199</v>
      </c>
      <c r="D446" s="47">
        <v>3519</v>
      </c>
      <c r="E446" s="50">
        <f t="shared" si="6"/>
        <v>150000</v>
      </c>
    </row>
    <row r="447" spans="1:5" x14ac:dyDescent="0.25">
      <c r="A447" s="44" t="s">
        <v>545</v>
      </c>
      <c r="B447" s="42" t="s">
        <v>287</v>
      </c>
      <c r="C447" s="42" t="s">
        <v>199</v>
      </c>
      <c r="D447" s="47">
        <v>45892</v>
      </c>
      <c r="E447" s="50">
        <f t="shared" si="6"/>
        <v>250000</v>
      </c>
    </row>
    <row r="448" spans="1:5" x14ac:dyDescent="0.25">
      <c r="A448" s="44" t="s">
        <v>548</v>
      </c>
      <c r="B448" s="42" t="s">
        <v>287</v>
      </c>
      <c r="C448" s="42" t="s">
        <v>199</v>
      </c>
      <c r="D448" s="47">
        <v>83601</v>
      </c>
      <c r="E448" s="50">
        <f t="shared" si="6"/>
        <v>500000</v>
      </c>
    </row>
    <row r="449" spans="1:5" x14ac:dyDescent="0.25">
      <c r="A449" s="44" t="s">
        <v>580</v>
      </c>
      <c r="B449" s="42" t="s">
        <v>287</v>
      </c>
      <c r="C449" s="42" t="s">
        <v>199</v>
      </c>
      <c r="D449" s="47">
        <v>67287</v>
      </c>
      <c r="E449" s="50">
        <f t="shared" si="6"/>
        <v>500000</v>
      </c>
    </row>
    <row r="450" spans="1:5" x14ac:dyDescent="0.25">
      <c r="A450" s="44" t="s">
        <v>656</v>
      </c>
      <c r="B450" s="42" t="s">
        <v>287</v>
      </c>
      <c r="C450" s="42" t="s">
        <v>199</v>
      </c>
      <c r="D450" s="47">
        <v>959256</v>
      </c>
      <c r="E450" s="50">
        <f t="shared" si="6"/>
        <v>1500000</v>
      </c>
    </row>
    <row r="451" spans="1:5" x14ac:dyDescent="0.25">
      <c r="A451" s="44" t="s">
        <v>674</v>
      </c>
      <c r="B451" s="42" t="s">
        <v>287</v>
      </c>
      <c r="C451" s="42" t="s">
        <v>199</v>
      </c>
      <c r="D451" s="47">
        <v>132476</v>
      </c>
      <c r="E451" s="50">
        <f t="shared" si="6"/>
        <v>750000</v>
      </c>
    </row>
    <row r="452" spans="1:5" x14ac:dyDescent="0.25">
      <c r="A452" s="44" t="s">
        <v>685</v>
      </c>
      <c r="B452" s="42" t="s">
        <v>287</v>
      </c>
      <c r="C452" s="42" t="s">
        <v>199</v>
      </c>
      <c r="D452" s="47">
        <v>30567</v>
      </c>
      <c r="E452" s="50">
        <f t="shared" si="6"/>
        <v>250000</v>
      </c>
    </row>
    <row r="453" spans="1:5" x14ac:dyDescent="0.25">
      <c r="A453" s="44" t="s">
        <v>717</v>
      </c>
      <c r="B453" s="42" t="s">
        <v>287</v>
      </c>
      <c r="C453" s="42" t="s">
        <v>199</v>
      </c>
      <c r="D453" s="47">
        <v>156317</v>
      </c>
      <c r="E453" s="50">
        <f t="shared" ref="E453:E516" si="7">VLOOKUP(D453, $H$2:$I$7, 2, TRUE)</f>
        <v>750000</v>
      </c>
    </row>
    <row r="454" spans="1:5" x14ac:dyDescent="0.25">
      <c r="A454" s="43" t="s">
        <v>678</v>
      </c>
      <c r="B454" s="42" t="s">
        <v>290</v>
      </c>
      <c r="C454" s="42" t="s">
        <v>227</v>
      </c>
      <c r="D454" s="48">
        <v>127467</v>
      </c>
      <c r="E454" s="50">
        <f t="shared" si="7"/>
        <v>750000</v>
      </c>
    </row>
    <row r="455" spans="1:5" x14ac:dyDescent="0.25">
      <c r="A455" s="44" t="s">
        <v>289</v>
      </c>
      <c r="B455" s="42" t="s">
        <v>290</v>
      </c>
      <c r="C455" s="42" t="s">
        <v>227</v>
      </c>
      <c r="D455" s="48">
        <v>9625</v>
      </c>
      <c r="E455" s="50">
        <f t="shared" si="7"/>
        <v>150000</v>
      </c>
    </row>
    <row r="456" spans="1:5" x14ac:dyDescent="0.25">
      <c r="A456" s="44" t="s">
        <v>677</v>
      </c>
      <c r="B456" s="42" t="s">
        <v>290</v>
      </c>
      <c r="C456" s="42" t="s">
        <v>227</v>
      </c>
      <c r="D456" s="48">
        <v>63224</v>
      </c>
      <c r="E456" s="50">
        <f t="shared" si="7"/>
        <v>500000</v>
      </c>
    </row>
    <row r="457" spans="1:5" x14ac:dyDescent="0.25">
      <c r="A457" s="44" t="s">
        <v>687</v>
      </c>
      <c r="B457" s="42" t="s">
        <v>290</v>
      </c>
      <c r="C457" s="42" t="s">
        <v>227</v>
      </c>
      <c r="D457" s="48">
        <v>11859</v>
      </c>
      <c r="E457" s="50">
        <f t="shared" si="7"/>
        <v>150000</v>
      </c>
    </row>
    <row r="458" spans="1:5" x14ac:dyDescent="0.25">
      <c r="A458" s="44" t="s">
        <v>757</v>
      </c>
      <c r="B458" s="42" t="s">
        <v>290</v>
      </c>
      <c r="C458" s="42" t="s">
        <v>227</v>
      </c>
      <c r="D458" s="48">
        <v>49876</v>
      </c>
      <c r="E458" s="50">
        <f t="shared" si="7"/>
        <v>250000</v>
      </c>
    </row>
    <row r="459" spans="1:5" x14ac:dyDescent="0.25">
      <c r="A459" s="43" t="s">
        <v>693</v>
      </c>
      <c r="B459" s="42" t="s">
        <v>217</v>
      </c>
      <c r="C459" s="42" t="s">
        <v>207</v>
      </c>
      <c r="D459" s="47">
        <v>65727</v>
      </c>
      <c r="E459" s="50">
        <f t="shared" si="7"/>
        <v>500000</v>
      </c>
    </row>
    <row r="460" spans="1:5" x14ac:dyDescent="0.25">
      <c r="A460" s="44" t="s">
        <v>216</v>
      </c>
      <c r="B460" s="42" t="s">
        <v>217</v>
      </c>
      <c r="C460" s="42" t="s">
        <v>207</v>
      </c>
      <c r="D460" s="47">
        <v>11027</v>
      </c>
      <c r="E460" s="50">
        <f t="shared" si="7"/>
        <v>150000</v>
      </c>
    </row>
    <row r="461" spans="1:5" x14ac:dyDescent="0.25">
      <c r="A461" s="44" t="s">
        <v>615</v>
      </c>
      <c r="B461" s="42" t="s">
        <v>217</v>
      </c>
      <c r="C461" s="42" t="s">
        <v>207</v>
      </c>
      <c r="D461" s="47">
        <v>92465</v>
      </c>
      <c r="E461" s="50">
        <f t="shared" si="7"/>
        <v>500000</v>
      </c>
    </row>
    <row r="462" spans="1:5" x14ac:dyDescent="0.25">
      <c r="A462" s="44" t="s">
        <v>694</v>
      </c>
      <c r="B462" s="42" t="s">
        <v>217</v>
      </c>
      <c r="C462" s="42" t="s">
        <v>207</v>
      </c>
      <c r="D462" s="47">
        <v>10217</v>
      </c>
      <c r="E462" s="50">
        <f t="shared" si="7"/>
        <v>150000</v>
      </c>
    </row>
    <row r="463" spans="1:5" x14ac:dyDescent="0.25">
      <c r="A463" s="43" t="s">
        <v>695</v>
      </c>
      <c r="B463" s="42" t="s">
        <v>504</v>
      </c>
      <c r="C463" s="42" t="s">
        <v>207</v>
      </c>
      <c r="D463" s="47">
        <v>2449</v>
      </c>
      <c r="E463" s="50">
        <f t="shared" si="7"/>
        <v>150000</v>
      </c>
    </row>
    <row r="464" spans="1:5" x14ac:dyDescent="0.25">
      <c r="A464" s="44" t="s">
        <v>503</v>
      </c>
      <c r="B464" s="42" t="s">
        <v>504</v>
      </c>
      <c r="C464" s="42" t="s">
        <v>207</v>
      </c>
      <c r="D464" s="42">
        <v>744</v>
      </c>
      <c r="E464" s="50">
        <f t="shared" si="7"/>
        <v>150000</v>
      </c>
    </row>
    <row r="465" spans="1:5" x14ac:dyDescent="0.25">
      <c r="A465" s="43" t="s">
        <v>699</v>
      </c>
      <c r="B465" s="42" t="s">
        <v>356</v>
      </c>
      <c r="C465" s="42" t="s">
        <v>207</v>
      </c>
      <c r="D465" s="47">
        <v>23886</v>
      </c>
      <c r="E465" s="50">
        <f t="shared" si="7"/>
        <v>250000</v>
      </c>
    </row>
    <row r="466" spans="1:5" x14ac:dyDescent="0.25">
      <c r="A466" s="44" t="s">
        <v>355</v>
      </c>
      <c r="B466" s="42" t="s">
        <v>356</v>
      </c>
      <c r="C466" s="42" t="s">
        <v>207</v>
      </c>
      <c r="D466" s="42">
        <v>839</v>
      </c>
      <c r="E466" s="50">
        <f t="shared" si="7"/>
        <v>150000</v>
      </c>
    </row>
    <row r="467" spans="1:5" x14ac:dyDescent="0.25">
      <c r="A467" s="44" t="s">
        <v>361</v>
      </c>
      <c r="B467" s="42" t="s">
        <v>356</v>
      </c>
      <c r="C467" s="42" t="s">
        <v>207</v>
      </c>
      <c r="D467" s="47">
        <v>1663</v>
      </c>
      <c r="E467" s="50">
        <f t="shared" si="7"/>
        <v>150000</v>
      </c>
    </row>
    <row r="468" spans="1:5" x14ac:dyDescent="0.25">
      <c r="A468" s="44" t="s">
        <v>377</v>
      </c>
      <c r="B468" s="42" t="s">
        <v>356</v>
      </c>
      <c r="C468" s="42" t="s">
        <v>207</v>
      </c>
      <c r="D468" s="42">
        <v>668</v>
      </c>
      <c r="E468" s="50">
        <f t="shared" si="7"/>
        <v>150000</v>
      </c>
    </row>
    <row r="469" spans="1:5" x14ac:dyDescent="0.25">
      <c r="A469" s="44" t="s">
        <v>390</v>
      </c>
      <c r="B469" s="42" t="s">
        <v>356</v>
      </c>
      <c r="C469" s="42" t="s">
        <v>207</v>
      </c>
      <c r="D469" s="42">
        <v>678</v>
      </c>
      <c r="E469" s="50">
        <f t="shared" si="7"/>
        <v>150000</v>
      </c>
    </row>
    <row r="470" spans="1:5" x14ac:dyDescent="0.25">
      <c r="A470" s="44" t="s">
        <v>535</v>
      </c>
      <c r="B470" s="42" t="s">
        <v>356</v>
      </c>
      <c r="C470" s="42" t="s">
        <v>207</v>
      </c>
      <c r="D470" s="47">
        <v>1203</v>
      </c>
      <c r="E470" s="50">
        <f t="shared" si="7"/>
        <v>150000</v>
      </c>
    </row>
    <row r="471" spans="1:5" x14ac:dyDescent="0.25">
      <c r="A471" s="44" t="s">
        <v>547</v>
      </c>
      <c r="B471" s="42" t="s">
        <v>356</v>
      </c>
      <c r="C471" s="42" t="s">
        <v>207</v>
      </c>
      <c r="D471" s="47">
        <v>3215</v>
      </c>
      <c r="E471" s="50">
        <f t="shared" si="7"/>
        <v>150000</v>
      </c>
    </row>
    <row r="472" spans="1:5" x14ac:dyDescent="0.25">
      <c r="A472" s="44" t="s">
        <v>737</v>
      </c>
      <c r="B472" s="42" t="s">
        <v>356</v>
      </c>
      <c r="C472" s="42" t="s">
        <v>207</v>
      </c>
      <c r="D472" s="42">
        <v>878</v>
      </c>
      <c r="E472" s="50">
        <f t="shared" si="7"/>
        <v>150000</v>
      </c>
    </row>
    <row r="473" spans="1:5" x14ac:dyDescent="0.25">
      <c r="A473" s="44" t="s">
        <v>758</v>
      </c>
      <c r="B473" s="42" t="s">
        <v>356</v>
      </c>
      <c r="C473" s="42" t="s">
        <v>207</v>
      </c>
      <c r="D473" s="47">
        <v>2693</v>
      </c>
      <c r="E473" s="50">
        <f t="shared" si="7"/>
        <v>150000</v>
      </c>
    </row>
    <row r="474" spans="1:5" x14ac:dyDescent="0.25">
      <c r="A474" s="44" t="s">
        <v>779</v>
      </c>
      <c r="B474" s="42" t="s">
        <v>356</v>
      </c>
      <c r="C474" s="42" t="s">
        <v>207</v>
      </c>
      <c r="D474" s="47">
        <v>7825</v>
      </c>
      <c r="E474" s="50">
        <f t="shared" si="7"/>
        <v>150000</v>
      </c>
    </row>
    <row r="475" spans="1:5" x14ac:dyDescent="0.25">
      <c r="A475" s="43" t="s">
        <v>701</v>
      </c>
      <c r="B475" s="42" t="s">
        <v>256</v>
      </c>
      <c r="C475" s="42" t="s">
        <v>199</v>
      </c>
      <c r="D475" s="47">
        <v>18102</v>
      </c>
      <c r="E475" s="50">
        <f t="shared" si="7"/>
        <v>150000</v>
      </c>
    </row>
    <row r="476" spans="1:5" x14ac:dyDescent="0.25">
      <c r="A476" s="44" t="s">
        <v>255</v>
      </c>
      <c r="B476" s="42" t="s">
        <v>256</v>
      </c>
      <c r="C476" s="42" t="s">
        <v>199</v>
      </c>
      <c r="D476" s="47">
        <v>26180</v>
      </c>
      <c r="E476" s="50">
        <f t="shared" si="7"/>
        <v>250000</v>
      </c>
    </row>
    <row r="477" spans="1:5" x14ac:dyDescent="0.25">
      <c r="A477" s="44" t="s">
        <v>354</v>
      </c>
      <c r="B477" s="42" t="s">
        <v>256</v>
      </c>
      <c r="C477" s="42" t="s">
        <v>199</v>
      </c>
      <c r="D477" s="47">
        <v>19018</v>
      </c>
      <c r="E477" s="50">
        <f t="shared" si="7"/>
        <v>150000</v>
      </c>
    </row>
    <row r="478" spans="1:5" x14ac:dyDescent="0.25">
      <c r="A478" s="44" t="s">
        <v>381</v>
      </c>
      <c r="B478" s="42" t="s">
        <v>256</v>
      </c>
      <c r="C478" s="42" t="s">
        <v>199</v>
      </c>
      <c r="D478" s="47">
        <v>119526</v>
      </c>
      <c r="E478" s="50">
        <f t="shared" si="7"/>
        <v>750000</v>
      </c>
    </row>
    <row r="479" spans="1:5" x14ac:dyDescent="0.25">
      <c r="A479" s="44" t="s">
        <v>624</v>
      </c>
      <c r="B479" s="42" t="s">
        <v>256</v>
      </c>
      <c r="C479" s="42" t="s">
        <v>199</v>
      </c>
      <c r="D479" s="47">
        <v>9988</v>
      </c>
      <c r="E479" s="50">
        <f t="shared" si="7"/>
        <v>150000</v>
      </c>
    </row>
    <row r="480" spans="1:5" x14ac:dyDescent="0.25">
      <c r="A480" s="44" t="s">
        <v>716</v>
      </c>
      <c r="B480" s="42" t="s">
        <v>256</v>
      </c>
      <c r="C480" s="42" t="s">
        <v>199</v>
      </c>
      <c r="D480" s="47">
        <v>28471</v>
      </c>
      <c r="E480" s="50">
        <f t="shared" si="7"/>
        <v>250000</v>
      </c>
    </row>
    <row r="481" spans="1:5" x14ac:dyDescent="0.25">
      <c r="A481" s="44" t="s">
        <v>745</v>
      </c>
      <c r="B481" s="42" t="s">
        <v>256</v>
      </c>
      <c r="C481" s="42" t="s">
        <v>199</v>
      </c>
      <c r="D481" s="47">
        <v>100806</v>
      </c>
      <c r="E481" s="50">
        <f t="shared" si="7"/>
        <v>750000</v>
      </c>
    </row>
    <row r="482" spans="1:5" x14ac:dyDescent="0.25">
      <c r="A482" s="44" t="s">
        <v>746</v>
      </c>
      <c r="B482" s="42" t="s">
        <v>256</v>
      </c>
      <c r="C482" s="42" t="s">
        <v>199</v>
      </c>
      <c r="D482" s="47">
        <v>121658</v>
      </c>
      <c r="E482" s="50">
        <f t="shared" si="7"/>
        <v>750000</v>
      </c>
    </row>
    <row r="483" spans="1:5" x14ac:dyDescent="0.25">
      <c r="A483" s="43" t="s">
        <v>705</v>
      </c>
      <c r="B483" s="42" t="s">
        <v>312</v>
      </c>
      <c r="C483" s="42" t="s">
        <v>199</v>
      </c>
      <c r="D483" s="47">
        <v>130991</v>
      </c>
      <c r="E483" s="50">
        <f t="shared" si="7"/>
        <v>750000</v>
      </c>
    </row>
    <row r="484" spans="1:5" x14ac:dyDescent="0.25">
      <c r="A484" s="44" t="s">
        <v>311</v>
      </c>
      <c r="B484" s="42" t="s">
        <v>312</v>
      </c>
      <c r="C484" s="42" t="s">
        <v>199</v>
      </c>
      <c r="D484" s="47">
        <v>8787</v>
      </c>
      <c r="E484" s="50">
        <f t="shared" si="7"/>
        <v>150000</v>
      </c>
    </row>
    <row r="485" spans="1:5" x14ac:dyDescent="0.25">
      <c r="A485" s="44" t="s">
        <v>334</v>
      </c>
      <c r="B485" s="42" t="s">
        <v>312</v>
      </c>
      <c r="C485" s="42" t="s">
        <v>199</v>
      </c>
      <c r="D485" s="47">
        <v>7360</v>
      </c>
      <c r="E485" s="50">
        <f t="shared" si="7"/>
        <v>150000</v>
      </c>
    </row>
    <row r="486" spans="1:5" x14ac:dyDescent="0.25">
      <c r="A486" s="44" t="s">
        <v>422</v>
      </c>
      <c r="B486" s="42" t="s">
        <v>312</v>
      </c>
      <c r="C486" s="42" t="s">
        <v>199</v>
      </c>
      <c r="D486" s="47">
        <v>10914</v>
      </c>
      <c r="E486" s="50">
        <f t="shared" si="7"/>
        <v>150000</v>
      </c>
    </row>
    <row r="487" spans="1:5" x14ac:dyDescent="0.25">
      <c r="A487" s="44" t="s">
        <v>588</v>
      </c>
      <c r="B487" s="42" t="s">
        <v>312</v>
      </c>
      <c r="C487" s="42" t="s">
        <v>199</v>
      </c>
      <c r="D487" s="47">
        <v>58321</v>
      </c>
      <c r="E487" s="50">
        <f t="shared" si="7"/>
        <v>500000</v>
      </c>
    </row>
    <row r="488" spans="1:5" x14ac:dyDescent="0.25">
      <c r="A488" s="44" t="s">
        <v>630</v>
      </c>
      <c r="B488" s="42" t="s">
        <v>312</v>
      </c>
      <c r="C488" s="42" t="s">
        <v>199</v>
      </c>
      <c r="D488" s="47">
        <v>43693</v>
      </c>
      <c r="E488" s="50">
        <f t="shared" si="7"/>
        <v>250000</v>
      </c>
    </row>
    <row r="489" spans="1:5" x14ac:dyDescent="0.25">
      <c r="A489" s="44" t="s">
        <v>683</v>
      </c>
      <c r="B489" s="42" t="s">
        <v>312</v>
      </c>
      <c r="C489" s="42" t="s">
        <v>199</v>
      </c>
      <c r="D489" s="47">
        <v>174523</v>
      </c>
      <c r="E489" s="50">
        <f t="shared" si="7"/>
        <v>750000</v>
      </c>
    </row>
    <row r="490" spans="1:5" x14ac:dyDescent="0.25">
      <c r="A490" s="44" t="s">
        <v>690</v>
      </c>
      <c r="B490" s="42" t="s">
        <v>312</v>
      </c>
      <c r="C490" s="42" t="s">
        <v>199</v>
      </c>
      <c r="D490" s="47">
        <v>7348</v>
      </c>
      <c r="E490" s="50">
        <f t="shared" si="7"/>
        <v>150000</v>
      </c>
    </row>
    <row r="491" spans="1:5" x14ac:dyDescent="0.25">
      <c r="A491" s="44" t="s">
        <v>704</v>
      </c>
      <c r="B491" s="42" t="s">
        <v>312</v>
      </c>
      <c r="C491" s="42" t="s">
        <v>199</v>
      </c>
      <c r="D491" s="47">
        <v>10677</v>
      </c>
      <c r="E491" s="50">
        <f t="shared" si="7"/>
        <v>150000</v>
      </c>
    </row>
    <row r="492" spans="1:5" x14ac:dyDescent="0.25">
      <c r="A492" s="44" t="s">
        <v>771</v>
      </c>
      <c r="B492" s="42" t="s">
        <v>312</v>
      </c>
      <c r="C492" s="42" t="s">
        <v>199</v>
      </c>
      <c r="D492" s="47">
        <v>25560</v>
      </c>
      <c r="E492" s="50">
        <f t="shared" si="7"/>
        <v>250000</v>
      </c>
    </row>
    <row r="493" spans="1:5" x14ac:dyDescent="0.25">
      <c r="A493" s="43" t="s">
        <v>713</v>
      </c>
      <c r="B493" s="42" t="s">
        <v>297</v>
      </c>
      <c r="C493" s="42" t="s">
        <v>231</v>
      </c>
      <c r="D493" s="47">
        <v>109720</v>
      </c>
      <c r="E493" s="50">
        <f t="shared" si="7"/>
        <v>750000</v>
      </c>
    </row>
    <row r="494" spans="1:5" x14ac:dyDescent="0.25">
      <c r="A494" s="44" t="s">
        <v>296</v>
      </c>
      <c r="B494" s="42" t="s">
        <v>297</v>
      </c>
      <c r="C494" s="42" t="s">
        <v>231</v>
      </c>
      <c r="D494" s="47">
        <v>47729</v>
      </c>
      <c r="E494" s="50">
        <f t="shared" si="7"/>
        <v>250000</v>
      </c>
    </row>
    <row r="495" spans="1:5" x14ac:dyDescent="0.25">
      <c r="A495" s="44" t="s">
        <v>433</v>
      </c>
      <c r="B495" s="42" t="s">
        <v>297</v>
      </c>
      <c r="C495" s="42" t="s">
        <v>231</v>
      </c>
      <c r="D495" s="47">
        <v>7565</v>
      </c>
      <c r="E495" s="50">
        <f t="shared" si="7"/>
        <v>150000</v>
      </c>
    </row>
    <row r="496" spans="1:5" x14ac:dyDescent="0.25">
      <c r="A496" s="44" t="s">
        <v>531</v>
      </c>
      <c r="B496" s="42" t="s">
        <v>297</v>
      </c>
      <c r="C496" s="42" t="s">
        <v>231</v>
      </c>
      <c r="D496" s="47">
        <v>216995</v>
      </c>
      <c r="E496" s="50">
        <f t="shared" si="7"/>
        <v>750000</v>
      </c>
    </row>
    <row r="497" spans="1:5" x14ac:dyDescent="0.25">
      <c r="A497" s="44" t="s">
        <v>557</v>
      </c>
      <c r="B497" s="42" t="s">
        <v>297</v>
      </c>
      <c r="C497" s="42" t="s">
        <v>231</v>
      </c>
      <c r="D497" s="47">
        <v>12040</v>
      </c>
      <c r="E497" s="50">
        <f t="shared" si="7"/>
        <v>150000</v>
      </c>
    </row>
    <row r="498" spans="1:5" x14ac:dyDescent="0.25">
      <c r="A498" s="44" t="s">
        <v>562</v>
      </c>
      <c r="B498" s="42" t="s">
        <v>297</v>
      </c>
      <c r="C498" s="42" t="s">
        <v>231</v>
      </c>
      <c r="D498" s="47">
        <v>22980</v>
      </c>
      <c r="E498" s="50">
        <f t="shared" si="7"/>
        <v>250000</v>
      </c>
    </row>
    <row r="499" spans="1:5" x14ac:dyDescent="0.25">
      <c r="A499" s="44" t="s">
        <v>586</v>
      </c>
      <c r="B499" s="42" t="s">
        <v>297</v>
      </c>
      <c r="C499" s="42" t="s">
        <v>231</v>
      </c>
      <c r="D499" s="47">
        <v>24317</v>
      </c>
      <c r="E499" s="50">
        <f t="shared" si="7"/>
        <v>250000</v>
      </c>
    </row>
    <row r="500" spans="1:5" x14ac:dyDescent="0.25">
      <c r="A500" s="44" t="s">
        <v>626</v>
      </c>
      <c r="B500" s="42" t="s">
        <v>297</v>
      </c>
      <c r="C500" s="42" t="s">
        <v>231</v>
      </c>
      <c r="D500" s="47">
        <v>24695</v>
      </c>
      <c r="E500" s="50">
        <f t="shared" si="7"/>
        <v>250000</v>
      </c>
    </row>
    <row r="501" spans="1:5" x14ac:dyDescent="0.25">
      <c r="A501" s="44" t="s">
        <v>739</v>
      </c>
      <c r="B501" s="42" t="s">
        <v>297</v>
      </c>
      <c r="C501" s="42" t="s">
        <v>231</v>
      </c>
      <c r="D501" s="47">
        <v>70856</v>
      </c>
      <c r="E501" s="50">
        <f t="shared" si="7"/>
        <v>500000</v>
      </c>
    </row>
    <row r="502" spans="1:5" x14ac:dyDescent="0.25">
      <c r="A502" s="44" t="s">
        <v>756</v>
      </c>
      <c r="B502" s="42" t="s">
        <v>297</v>
      </c>
      <c r="C502" s="42" t="s">
        <v>231</v>
      </c>
      <c r="D502" s="47">
        <v>9042</v>
      </c>
      <c r="E502" s="50">
        <f t="shared" si="7"/>
        <v>150000</v>
      </c>
    </row>
    <row r="503" spans="1:5" x14ac:dyDescent="0.25">
      <c r="A503" s="43" t="s">
        <v>719</v>
      </c>
      <c r="B503" s="42" t="s">
        <v>487</v>
      </c>
      <c r="C503" s="42" t="s">
        <v>211</v>
      </c>
      <c r="D503" s="47">
        <v>19959</v>
      </c>
      <c r="E503" s="50">
        <f t="shared" si="7"/>
        <v>150000</v>
      </c>
    </row>
    <row r="504" spans="1:5" x14ac:dyDescent="0.25">
      <c r="A504" s="44" t="s">
        <v>486</v>
      </c>
      <c r="B504" s="42" t="s">
        <v>487</v>
      </c>
      <c r="C504" s="42" t="s">
        <v>211</v>
      </c>
      <c r="D504" s="47">
        <v>9515</v>
      </c>
      <c r="E504" s="50">
        <f t="shared" si="7"/>
        <v>150000</v>
      </c>
    </row>
    <row r="505" spans="1:5" x14ac:dyDescent="0.25">
      <c r="A505" s="44" t="s">
        <v>780</v>
      </c>
      <c r="B505" s="42" t="s">
        <v>487</v>
      </c>
      <c r="C505" s="42" t="s">
        <v>211</v>
      </c>
      <c r="D505" s="47">
        <v>69478</v>
      </c>
      <c r="E505" s="50">
        <f t="shared" si="7"/>
        <v>500000</v>
      </c>
    </row>
    <row r="506" spans="1:5" x14ac:dyDescent="0.25">
      <c r="A506" s="43" t="s">
        <v>724</v>
      </c>
      <c r="B506" s="42" t="s">
        <v>329</v>
      </c>
      <c r="C506" s="42" t="s">
        <v>207</v>
      </c>
      <c r="D506" s="47">
        <v>41414</v>
      </c>
      <c r="E506" s="50">
        <f t="shared" si="7"/>
        <v>250000</v>
      </c>
    </row>
    <row r="507" spans="1:5" x14ac:dyDescent="0.25">
      <c r="A507" s="44" t="s">
        <v>328</v>
      </c>
      <c r="B507" s="42" t="s">
        <v>329</v>
      </c>
      <c r="C507" s="42" t="s">
        <v>207</v>
      </c>
      <c r="D507" s="47">
        <v>7993</v>
      </c>
      <c r="E507" s="50">
        <f t="shared" si="7"/>
        <v>150000</v>
      </c>
    </row>
    <row r="508" spans="1:5" x14ac:dyDescent="0.25">
      <c r="A508" s="44" t="s">
        <v>614</v>
      </c>
      <c r="B508" s="42" t="s">
        <v>329</v>
      </c>
      <c r="C508" s="42" t="s">
        <v>207</v>
      </c>
      <c r="D508" s="47">
        <v>14439</v>
      </c>
      <c r="E508" s="50">
        <f t="shared" si="7"/>
        <v>150000</v>
      </c>
    </row>
    <row r="509" spans="1:5" x14ac:dyDescent="0.25">
      <c r="A509" s="44" t="s">
        <v>723</v>
      </c>
      <c r="B509" s="42" t="s">
        <v>329</v>
      </c>
      <c r="C509" s="42" t="s">
        <v>207</v>
      </c>
      <c r="D509" s="42">
        <v>425</v>
      </c>
      <c r="E509" s="50">
        <f t="shared" si="7"/>
        <v>150000</v>
      </c>
    </row>
    <row r="510" spans="1:5" x14ac:dyDescent="0.25">
      <c r="A510" s="43" t="s">
        <v>732</v>
      </c>
      <c r="B510" s="42" t="s">
        <v>733</v>
      </c>
      <c r="C510" s="42" t="s">
        <v>207</v>
      </c>
      <c r="D510" s="47">
        <v>15939</v>
      </c>
      <c r="E510" s="50">
        <f t="shared" si="7"/>
        <v>150000</v>
      </c>
    </row>
    <row r="511" spans="1:5" x14ac:dyDescent="0.25">
      <c r="A511" s="43" t="s">
        <v>736</v>
      </c>
      <c r="B511" s="42" t="s">
        <v>353</v>
      </c>
      <c r="C511" s="42" t="s">
        <v>231</v>
      </c>
      <c r="D511" s="47">
        <v>133779</v>
      </c>
      <c r="E511" s="50">
        <f t="shared" si="7"/>
        <v>750000</v>
      </c>
    </row>
    <row r="512" spans="1:5" x14ac:dyDescent="0.25">
      <c r="A512" s="44" t="s">
        <v>352</v>
      </c>
      <c r="B512" s="42" t="s">
        <v>353</v>
      </c>
      <c r="C512" s="42" t="s">
        <v>231</v>
      </c>
      <c r="D512" s="47">
        <v>25469</v>
      </c>
      <c r="E512" s="50">
        <f t="shared" si="7"/>
        <v>250000</v>
      </c>
    </row>
    <row r="513" spans="1:5" x14ac:dyDescent="0.25">
      <c r="A513" s="44" t="s">
        <v>379</v>
      </c>
      <c r="B513" s="42" t="s">
        <v>353</v>
      </c>
      <c r="C513" s="42" t="s">
        <v>231</v>
      </c>
      <c r="D513" s="47">
        <v>10184</v>
      </c>
      <c r="E513" s="50">
        <f t="shared" si="7"/>
        <v>150000</v>
      </c>
    </row>
    <row r="514" spans="1:5" x14ac:dyDescent="0.25">
      <c r="A514" s="44" t="s">
        <v>382</v>
      </c>
      <c r="B514" s="42" t="s">
        <v>353</v>
      </c>
      <c r="C514" s="42" t="s">
        <v>231</v>
      </c>
      <c r="D514" s="47">
        <v>10151</v>
      </c>
      <c r="E514" s="50">
        <f t="shared" si="7"/>
        <v>150000</v>
      </c>
    </row>
    <row r="515" spans="1:5" x14ac:dyDescent="0.25">
      <c r="A515" s="44" t="s">
        <v>485</v>
      </c>
      <c r="B515" s="42" t="s">
        <v>353</v>
      </c>
      <c r="C515" s="42" t="s">
        <v>231</v>
      </c>
      <c r="D515" s="47">
        <v>12474</v>
      </c>
      <c r="E515" s="50">
        <f t="shared" si="7"/>
        <v>150000</v>
      </c>
    </row>
    <row r="516" spans="1:5" x14ac:dyDescent="0.25">
      <c r="A516" s="44" t="s">
        <v>605</v>
      </c>
      <c r="B516" s="42" t="s">
        <v>353</v>
      </c>
      <c r="C516" s="42" t="s">
        <v>231</v>
      </c>
      <c r="D516" s="47">
        <v>62588</v>
      </c>
      <c r="E516" s="50">
        <f t="shared" si="7"/>
        <v>500000</v>
      </c>
    </row>
    <row r="517" spans="1:5" x14ac:dyDescent="0.25">
      <c r="A517" s="44" t="s">
        <v>735</v>
      </c>
      <c r="B517" s="42" t="s">
        <v>353</v>
      </c>
      <c r="C517" s="42" t="s">
        <v>231</v>
      </c>
      <c r="D517" s="47">
        <v>69677</v>
      </c>
      <c r="E517" s="50">
        <f t="shared" ref="E517:E540" si="8">VLOOKUP(D517, $H$2:$I$7, 2, TRUE)</f>
        <v>500000</v>
      </c>
    </row>
    <row r="518" spans="1:5" x14ac:dyDescent="0.25">
      <c r="A518" s="44" t="s">
        <v>751</v>
      </c>
      <c r="B518" s="42" t="s">
        <v>353</v>
      </c>
      <c r="C518" s="42" t="s">
        <v>231</v>
      </c>
      <c r="D518" s="47">
        <v>143031</v>
      </c>
      <c r="E518" s="50">
        <f t="shared" si="8"/>
        <v>750000</v>
      </c>
    </row>
    <row r="519" spans="1:5" x14ac:dyDescent="0.25">
      <c r="A519" s="44" t="s">
        <v>773</v>
      </c>
      <c r="B519" s="42" t="s">
        <v>353</v>
      </c>
      <c r="C519" s="42" t="s">
        <v>231</v>
      </c>
      <c r="D519" s="47">
        <v>7711</v>
      </c>
      <c r="E519" s="50">
        <f t="shared" si="8"/>
        <v>150000</v>
      </c>
    </row>
    <row r="520" spans="1:5" x14ac:dyDescent="0.25">
      <c r="A520" s="43" t="s">
        <v>738</v>
      </c>
      <c r="B520" s="42" t="s">
        <v>707</v>
      </c>
      <c r="C520" s="42" t="s">
        <v>207</v>
      </c>
      <c r="D520" s="47">
        <v>49523</v>
      </c>
      <c r="E520" s="50">
        <f t="shared" si="8"/>
        <v>250000</v>
      </c>
    </row>
    <row r="521" spans="1:5" x14ac:dyDescent="0.25">
      <c r="A521" s="44" t="s">
        <v>706</v>
      </c>
      <c r="B521" s="42" t="s">
        <v>707</v>
      </c>
      <c r="C521" s="42" t="s">
        <v>207</v>
      </c>
      <c r="D521" s="47">
        <v>5067</v>
      </c>
      <c r="E521" s="50">
        <f t="shared" si="8"/>
        <v>150000</v>
      </c>
    </row>
    <row r="522" spans="1:5" x14ac:dyDescent="0.25">
      <c r="A522" s="43" t="s">
        <v>747</v>
      </c>
      <c r="B522" s="42" t="s">
        <v>285</v>
      </c>
      <c r="C522" s="42" t="s">
        <v>194</v>
      </c>
      <c r="D522" s="47">
        <v>92063</v>
      </c>
      <c r="E522" s="50">
        <f t="shared" si="8"/>
        <v>500000</v>
      </c>
    </row>
    <row r="523" spans="1:5" x14ac:dyDescent="0.25">
      <c r="A523" s="44" t="s">
        <v>284</v>
      </c>
      <c r="B523" s="42" t="s">
        <v>285</v>
      </c>
      <c r="C523" s="42" t="s">
        <v>194</v>
      </c>
      <c r="D523" s="47">
        <v>69309</v>
      </c>
      <c r="E523" s="50">
        <f t="shared" si="8"/>
        <v>500000</v>
      </c>
    </row>
    <row r="524" spans="1:5" x14ac:dyDescent="0.25">
      <c r="A524" s="44" t="s">
        <v>384</v>
      </c>
      <c r="B524" s="42" t="s">
        <v>285</v>
      </c>
      <c r="C524" s="42" t="s">
        <v>194</v>
      </c>
      <c r="D524" s="47">
        <v>16899</v>
      </c>
      <c r="E524" s="50">
        <f t="shared" si="8"/>
        <v>150000</v>
      </c>
    </row>
    <row r="525" spans="1:5" x14ac:dyDescent="0.25">
      <c r="A525" s="44" t="s">
        <v>542</v>
      </c>
      <c r="B525" s="42" t="s">
        <v>285</v>
      </c>
      <c r="C525" s="42" t="s">
        <v>194</v>
      </c>
      <c r="D525" s="47">
        <v>35151</v>
      </c>
      <c r="E525" s="50">
        <f t="shared" si="8"/>
        <v>250000</v>
      </c>
    </row>
    <row r="526" spans="1:5" x14ac:dyDescent="0.25">
      <c r="A526" s="44" t="s">
        <v>566</v>
      </c>
      <c r="B526" s="42" t="s">
        <v>285</v>
      </c>
      <c r="C526" s="42" t="s">
        <v>194</v>
      </c>
      <c r="D526" s="47">
        <v>7493</v>
      </c>
      <c r="E526" s="50">
        <f t="shared" si="8"/>
        <v>150000</v>
      </c>
    </row>
    <row r="527" spans="1:5" x14ac:dyDescent="0.25">
      <c r="A527" s="44" t="s">
        <v>574</v>
      </c>
      <c r="B527" s="42" t="s">
        <v>285</v>
      </c>
      <c r="C527" s="42" t="s">
        <v>194</v>
      </c>
      <c r="D527" s="47">
        <v>197477</v>
      </c>
      <c r="E527" s="50">
        <f t="shared" si="8"/>
        <v>750000</v>
      </c>
    </row>
    <row r="528" spans="1:5" x14ac:dyDescent="0.25">
      <c r="A528" s="44" t="s">
        <v>604</v>
      </c>
      <c r="B528" s="42" t="s">
        <v>285</v>
      </c>
      <c r="C528" s="42" t="s">
        <v>194</v>
      </c>
      <c r="D528" s="47">
        <v>21356</v>
      </c>
      <c r="E528" s="50">
        <f t="shared" si="8"/>
        <v>250000</v>
      </c>
    </row>
    <row r="529" spans="1:5" x14ac:dyDescent="0.25">
      <c r="A529" s="44" t="s">
        <v>644</v>
      </c>
      <c r="B529" s="42" t="s">
        <v>285</v>
      </c>
      <c r="C529" s="42" t="s">
        <v>194</v>
      </c>
      <c r="D529" s="47">
        <v>107341</v>
      </c>
      <c r="E529" s="50">
        <f t="shared" si="8"/>
        <v>750000</v>
      </c>
    </row>
    <row r="530" spans="1:5" x14ac:dyDescent="0.25">
      <c r="A530" s="44" t="s">
        <v>682</v>
      </c>
      <c r="B530" s="42" t="s">
        <v>285</v>
      </c>
      <c r="C530" s="42" t="s">
        <v>194</v>
      </c>
      <c r="D530" s="47">
        <v>31423</v>
      </c>
      <c r="E530" s="50">
        <f t="shared" si="8"/>
        <v>250000</v>
      </c>
    </row>
    <row r="531" spans="1:5" x14ac:dyDescent="0.25">
      <c r="A531" s="44" t="s">
        <v>698</v>
      </c>
      <c r="B531" s="42" t="s">
        <v>285</v>
      </c>
      <c r="C531" s="42" t="s">
        <v>194</v>
      </c>
      <c r="D531" s="47">
        <v>124174</v>
      </c>
      <c r="E531" s="50">
        <f t="shared" si="8"/>
        <v>750000</v>
      </c>
    </row>
    <row r="532" spans="1:5" x14ac:dyDescent="0.25">
      <c r="A532" s="44" t="s">
        <v>727</v>
      </c>
      <c r="B532" s="42" t="s">
        <v>285</v>
      </c>
      <c r="C532" s="42" t="s">
        <v>194</v>
      </c>
      <c r="D532" s="47">
        <v>122967</v>
      </c>
      <c r="E532" s="50">
        <f t="shared" si="8"/>
        <v>750000</v>
      </c>
    </row>
    <row r="533" spans="1:5" x14ac:dyDescent="0.25">
      <c r="A533" s="43" t="s">
        <v>776</v>
      </c>
      <c r="B533" s="42" t="s">
        <v>346</v>
      </c>
      <c r="C533" s="42" t="s">
        <v>211</v>
      </c>
      <c r="D533" s="47">
        <v>35181</v>
      </c>
      <c r="E533" s="50">
        <f t="shared" si="8"/>
        <v>250000</v>
      </c>
    </row>
    <row r="534" spans="1:5" x14ac:dyDescent="0.25">
      <c r="A534" s="44" t="s">
        <v>345</v>
      </c>
      <c r="B534" s="42" t="s">
        <v>346</v>
      </c>
      <c r="C534" s="42" t="s">
        <v>211</v>
      </c>
      <c r="D534" s="47">
        <v>64097</v>
      </c>
      <c r="E534" s="50">
        <f t="shared" si="8"/>
        <v>500000</v>
      </c>
    </row>
    <row r="535" spans="1:5" x14ac:dyDescent="0.25">
      <c r="A535" s="44" t="s">
        <v>761</v>
      </c>
      <c r="B535" s="42" t="s">
        <v>346</v>
      </c>
      <c r="C535" s="42" t="s">
        <v>211</v>
      </c>
      <c r="D535" s="47">
        <v>54187</v>
      </c>
      <c r="E535" s="50">
        <f t="shared" si="8"/>
        <v>500000</v>
      </c>
    </row>
    <row r="536" spans="1:5" x14ac:dyDescent="0.25">
      <c r="A536" s="44" t="s">
        <v>772</v>
      </c>
      <c r="B536" s="42" t="s">
        <v>346</v>
      </c>
      <c r="C536" s="42" t="s">
        <v>211</v>
      </c>
      <c r="D536" s="47">
        <v>7534</v>
      </c>
      <c r="E536" s="50">
        <f t="shared" si="8"/>
        <v>150000</v>
      </c>
    </row>
    <row r="537" spans="1:5" x14ac:dyDescent="0.25">
      <c r="A537" s="44" t="s">
        <v>774</v>
      </c>
      <c r="B537" s="42" t="s">
        <v>346</v>
      </c>
      <c r="C537" s="42" t="s">
        <v>211</v>
      </c>
      <c r="D537" s="47">
        <v>59881</v>
      </c>
      <c r="E537" s="50">
        <f t="shared" si="8"/>
        <v>500000</v>
      </c>
    </row>
    <row r="538" spans="1:5" x14ac:dyDescent="0.25">
      <c r="A538" s="43" t="s">
        <v>781</v>
      </c>
      <c r="B538" s="42" t="s">
        <v>519</v>
      </c>
      <c r="C538" s="42" t="s">
        <v>211</v>
      </c>
      <c r="D538" s="47">
        <v>66260</v>
      </c>
      <c r="E538" s="50">
        <f t="shared" si="8"/>
        <v>500000</v>
      </c>
    </row>
    <row r="539" spans="1:5" x14ac:dyDescent="0.25">
      <c r="A539" s="44" t="s">
        <v>518</v>
      </c>
      <c r="B539" s="42" t="s">
        <v>519</v>
      </c>
      <c r="C539" s="42" t="s">
        <v>211</v>
      </c>
      <c r="D539" s="47">
        <v>12606</v>
      </c>
      <c r="E539" s="50">
        <f t="shared" si="8"/>
        <v>150000</v>
      </c>
    </row>
    <row r="540" spans="1:5" x14ac:dyDescent="0.25">
      <c r="A540" s="44" t="s">
        <v>765</v>
      </c>
      <c r="B540" s="42" t="s">
        <v>519</v>
      </c>
      <c r="C540" s="42" t="s">
        <v>211</v>
      </c>
      <c r="D540" s="47">
        <v>3811</v>
      </c>
      <c r="E540" s="50">
        <f t="shared" si="8"/>
        <v>150000</v>
      </c>
    </row>
    <row r="541" spans="1:5" x14ac:dyDescent="0.25">
      <c r="A541" s="45"/>
      <c r="B541" s="42"/>
      <c r="C541" s="42"/>
      <c r="D541" s="42"/>
      <c r="E541" s="42"/>
    </row>
    <row r="542" spans="1:5" x14ac:dyDescent="0.25">
      <c r="A542" s="45"/>
      <c r="B542" s="42"/>
      <c r="C542" s="42"/>
      <c r="D542" s="42"/>
      <c r="E542" s="42"/>
    </row>
    <row r="543" spans="1:5" x14ac:dyDescent="0.25">
      <c r="A543" s="45"/>
      <c r="B543" s="42"/>
      <c r="C543" s="42"/>
      <c r="D543" s="42"/>
      <c r="E543" s="42"/>
    </row>
    <row r="544" spans="1:5" x14ac:dyDescent="0.25">
      <c r="A544" s="46"/>
      <c r="B544" s="42"/>
      <c r="C544" s="42"/>
      <c r="D544" s="42"/>
      <c r="E544" s="42"/>
    </row>
    <row r="545" spans="1:5" x14ac:dyDescent="0.25">
      <c r="A545" s="46"/>
      <c r="B545" s="42"/>
      <c r="C545" s="42"/>
      <c r="D545" s="42"/>
      <c r="E545" s="42"/>
    </row>
    <row r="546" spans="1:5" x14ac:dyDescent="0.25">
      <c r="A546" s="45"/>
      <c r="B546" s="42"/>
      <c r="C546" s="42"/>
      <c r="D546" s="42"/>
      <c r="E546" s="42"/>
    </row>
    <row r="547" spans="1:5" x14ac:dyDescent="0.25">
      <c r="A547" s="45"/>
      <c r="B547" s="42"/>
      <c r="C547" s="42"/>
      <c r="D547" s="42"/>
      <c r="E547" s="42"/>
    </row>
    <row r="548" spans="1:5" x14ac:dyDescent="0.25">
      <c r="A548" s="45"/>
      <c r="B548" s="42"/>
      <c r="C548" s="42"/>
      <c r="D548" s="42"/>
      <c r="E548" s="42"/>
    </row>
    <row r="549" spans="1:5" x14ac:dyDescent="0.25">
      <c r="A549" s="45"/>
      <c r="B549" s="42"/>
      <c r="C549" s="42"/>
      <c r="D549" s="42"/>
      <c r="E549" s="42"/>
    </row>
    <row r="550" spans="1:5" x14ac:dyDescent="0.25">
      <c r="A550" s="45"/>
      <c r="B550" s="42"/>
      <c r="C550" s="42"/>
      <c r="D550" s="42"/>
      <c r="E550" s="42"/>
    </row>
    <row r="551" spans="1:5" x14ac:dyDescent="0.25">
      <c r="A551" s="45"/>
      <c r="B551" s="42"/>
      <c r="C551" s="42"/>
      <c r="D551" s="42"/>
      <c r="E551" s="42"/>
    </row>
    <row r="552" spans="1:5" x14ac:dyDescent="0.25">
      <c r="A552" s="45"/>
      <c r="B552" s="42"/>
      <c r="C552" s="42"/>
      <c r="D552" s="42"/>
      <c r="E552" s="42"/>
    </row>
    <row r="553" spans="1:5" x14ac:dyDescent="0.25">
      <c r="A553" s="45"/>
      <c r="B553" s="42"/>
      <c r="C553" s="42"/>
      <c r="D553" s="42"/>
      <c r="E553" s="42"/>
    </row>
    <row r="554" spans="1:5" x14ac:dyDescent="0.25">
      <c r="A554" s="45"/>
      <c r="B554" s="42"/>
      <c r="C554" s="42"/>
      <c r="D554" s="42"/>
      <c r="E554" s="42"/>
    </row>
    <row r="555" spans="1:5" x14ac:dyDescent="0.25">
      <c r="A555" s="45"/>
      <c r="B555" s="42"/>
      <c r="C555" s="42"/>
      <c r="D555" s="42"/>
      <c r="E555" s="42"/>
    </row>
    <row r="556" spans="1:5" x14ac:dyDescent="0.25">
      <c r="A556" s="45"/>
      <c r="B556" s="42"/>
      <c r="C556" s="42"/>
      <c r="D556" s="42"/>
      <c r="E556" s="42"/>
    </row>
    <row r="557" spans="1:5" x14ac:dyDescent="0.25">
      <c r="A557" s="45"/>
      <c r="B557" s="42"/>
      <c r="C557" s="42"/>
      <c r="D557" s="42"/>
      <c r="E557" s="42"/>
    </row>
    <row r="558" spans="1:5" x14ac:dyDescent="0.25">
      <c r="A558" s="45"/>
      <c r="B558" s="42"/>
      <c r="C558" s="42"/>
      <c r="D558" s="42"/>
      <c r="E558" s="42"/>
    </row>
    <row r="559" spans="1:5" x14ac:dyDescent="0.25">
      <c r="A559" s="45"/>
      <c r="B559" s="42"/>
      <c r="C559" s="42"/>
      <c r="D559" s="42"/>
      <c r="E559" s="42"/>
    </row>
    <row r="560" spans="1:5" x14ac:dyDescent="0.25">
      <c r="A560" s="45"/>
      <c r="B560" s="42"/>
      <c r="C560" s="42"/>
      <c r="D560" s="42"/>
      <c r="E560" s="42"/>
    </row>
    <row r="561" spans="1:5" x14ac:dyDescent="0.25">
      <c r="A561" s="45"/>
      <c r="B561" s="42"/>
      <c r="C561" s="42"/>
      <c r="D561" s="42"/>
      <c r="E561" s="42"/>
    </row>
    <row r="562" spans="1:5" x14ac:dyDescent="0.25">
      <c r="A562" s="45"/>
      <c r="B562" s="42"/>
      <c r="C562" s="42"/>
      <c r="D562" s="42"/>
      <c r="E562" s="42"/>
    </row>
    <row r="563" spans="1:5" x14ac:dyDescent="0.25">
      <c r="A563" s="45"/>
      <c r="B563" s="42"/>
      <c r="C563" s="42"/>
      <c r="D563" s="42"/>
      <c r="E563" s="42"/>
    </row>
    <row r="564" spans="1:5" x14ac:dyDescent="0.25">
      <c r="A564" s="45"/>
      <c r="B564" s="42"/>
      <c r="C564" s="42"/>
      <c r="D564" s="42"/>
      <c r="E564" s="42"/>
    </row>
    <row r="565" spans="1:5" x14ac:dyDescent="0.25">
      <c r="A565" s="45"/>
      <c r="B565" s="42"/>
      <c r="C565" s="42"/>
      <c r="D565" s="42"/>
      <c r="E565" s="42"/>
    </row>
    <row r="566" spans="1:5" x14ac:dyDescent="0.25">
      <c r="A566" s="45"/>
      <c r="B566" s="42"/>
      <c r="C566" s="42"/>
      <c r="D566" s="42"/>
      <c r="E566" s="42"/>
    </row>
    <row r="567" spans="1:5" x14ac:dyDescent="0.25">
      <c r="A567" s="45"/>
      <c r="B567" s="42"/>
      <c r="C567" s="42"/>
      <c r="D567" s="42"/>
      <c r="E567" s="42"/>
    </row>
    <row r="568" spans="1:5" x14ac:dyDescent="0.25">
      <c r="A568" s="45"/>
      <c r="B568" s="42"/>
      <c r="C568" s="42"/>
      <c r="D568" s="42"/>
      <c r="E568" s="42"/>
    </row>
    <row r="569" spans="1:5" x14ac:dyDescent="0.25">
      <c r="A569" s="45"/>
      <c r="B569" s="42"/>
      <c r="C569" s="42"/>
      <c r="D569" s="42"/>
      <c r="E569" s="42"/>
    </row>
    <row r="570" spans="1:5" x14ac:dyDescent="0.25">
      <c r="A570" s="45"/>
      <c r="B570" s="42"/>
      <c r="C570" s="42"/>
      <c r="D570" s="42"/>
      <c r="E570" s="42"/>
    </row>
    <row r="571" spans="1:5" x14ac:dyDescent="0.25">
      <c r="A571" s="45"/>
      <c r="B571" s="42"/>
      <c r="C571" s="42"/>
      <c r="D571" s="42"/>
      <c r="E571" s="42"/>
    </row>
    <row r="572" spans="1:5" x14ac:dyDescent="0.25">
      <c r="A572" s="45"/>
      <c r="B572" s="42"/>
      <c r="C572" s="42"/>
      <c r="D572" s="42"/>
      <c r="E572" s="42"/>
    </row>
    <row r="573" spans="1:5" x14ac:dyDescent="0.25">
      <c r="A573" s="45"/>
      <c r="B573" s="42"/>
      <c r="C573" s="42"/>
      <c r="D573" s="42"/>
      <c r="E573" s="42"/>
    </row>
    <row r="574" spans="1:5" x14ac:dyDescent="0.25">
      <c r="A574" s="45"/>
      <c r="B574" s="42"/>
      <c r="C574" s="42"/>
      <c r="D574" s="42"/>
      <c r="E574" s="42"/>
    </row>
    <row r="575" spans="1:5" x14ac:dyDescent="0.25">
      <c r="A575" s="45"/>
      <c r="B575" s="42"/>
      <c r="C575" s="42"/>
      <c r="D575" s="42"/>
      <c r="E575" s="42"/>
    </row>
    <row r="576" spans="1:5" x14ac:dyDescent="0.25">
      <c r="A576" s="45"/>
      <c r="B576" s="42"/>
      <c r="C576" s="42"/>
      <c r="D576" s="42"/>
      <c r="E576" s="42"/>
    </row>
    <row r="577" spans="1:5" x14ac:dyDescent="0.25">
      <c r="A577" s="45"/>
      <c r="B577" s="42"/>
      <c r="C577" s="42"/>
      <c r="D577" s="42"/>
      <c r="E577" s="42"/>
    </row>
    <row r="578" spans="1:5" x14ac:dyDescent="0.25">
      <c r="A578" s="45"/>
      <c r="B578" s="42"/>
      <c r="C578" s="42"/>
      <c r="D578" s="42"/>
      <c r="E578" s="42"/>
    </row>
    <row r="579" spans="1:5" x14ac:dyDescent="0.25">
      <c r="A579" s="45"/>
      <c r="B579" s="42"/>
      <c r="C579" s="42"/>
      <c r="D579" s="42"/>
      <c r="E579" s="42"/>
    </row>
    <row r="580" spans="1:5" x14ac:dyDescent="0.25">
      <c r="A580" s="45"/>
      <c r="B580" s="42"/>
      <c r="C580" s="42"/>
      <c r="D580" s="42"/>
      <c r="E580" s="42"/>
    </row>
    <row r="581" spans="1:5" x14ac:dyDescent="0.25">
      <c r="A581" s="45"/>
      <c r="B581" s="42"/>
      <c r="C581" s="42"/>
      <c r="D581" s="42"/>
      <c r="E581" s="42"/>
    </row>
    <row r="582" spans="1:5" x14ac:dyDescent="0.25">
      <c r="A582" s="45"/>
      <c r="B582" s="42"/>
      <c r="C582" s="42"/>
      <c r="D582" s="42"/>
      <c r="E582" s="42"/>
    </row>
    <row r="583" spans="1:5" x14ac:dyDescent="0.25">
      <c r="A583" s="45"/>
      <c r="B583" s="42"/>
      <c r="C583" s="42"/>
      <c r="D583" s="42"/>
      <c r="E583" s="42"/>
    </row>
    <row r="584" spans="1:5" x14ac:dyDescent="0.25">
      <c r="A584" s="45"/>
      <c r="B584" s="42"/>
      <c r="C584" s="42"/>
      <c r="D584" s="42"/>
      <c r="E584" s="42"/>
    </row>
    <row r="585" spans="1:5" x14ac:dyDescent="0.25">
      <c r="A585" s="45"/>
      <c r="B585" s="42"/>
      <c r="C585" s="42"/>
      <c r="D585" s="42"/>
      <c r="E585" s="42"/>
    </row>
    <row r="586" spans="1:5" x14ac:dyDescent="0.25">
      <c r="A586" s="45"/>
      <c r="B586" s="42"/>
      <c r="C586" s="42"/>
      <c r="D586" s="42"/>
      <c r="E586" s="42"/>
    </row>
    <row r="587" spans="1:5" x14ac:dyDescent="0.25">
      <c r="A587" s="45"/>
      <c r="B587" s="42"/>
      <c r="C587" s="42"/>
      <c r="D587" s="42"/>
      <c r="E587" s="42"/>
    </row>
    <row r="588" spans="1:5" x14ac:dyDescent="0.25">
      <c r="A588" s="45"/>
      <c r="B588" s="42"/>
      <c r="C588" s="42"/>
      <c r="D588" s="42"/>
      <c r="E588" s="42"/>
    </row>
    <row r="589" spans="1:5" x14ac:dyDescent="0.25">
      <c r="A589" s="41"/>
    </row>
    <row r="590" spans="1:5" x14ac:dyDescent="0.25">
      <c r="A590" s="41"/>
    </row>
    <row r="591" spans="1:5" x14ac:dyDescent="0.25">
      <c r="A591" s="41"/>
    </row>
    <row r="592" spans="1:5" x14ac:dyDescent="0.25">
      <c r="A592" s="4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D786-F874-4BAD-AAA2-C2C180EEF195}">
  <dimension ref="A4:CF178"/>
  <sheetViews>
    <sheetView topLeftCell="O1" workbookViewId="0">
      <selection activeCell="Z35" sqref="Z35"/>
    </sheetView>
  </sheetViews>
  <sheetFormatPr defaultColWidth="9.140625" defaultRowHeight="14.25" x14ac:dyDescent="0.2"/>
  <cols>
    <col min="1" max="1" width="9.140625" style="33"/>
    <col min="2" max="12" width="9.140625" style="30"/>
    <col min="13" max="13" width="9.140625" style="31"/>
    <col min="14" max="16384" width="9.140625" style="29"/>
  </cols>
  <sheetData>
    <row r="4" spans="1:84" ht="15" customHeight="1" x14ac:dyDescent="0.2">
      <c r="A4" s="106" t="s">
        <v>41</v>
      </c>
      <c r="B4" s="107"/>
      <c r="C4" s="107"/>
      <c r="D4" s="107"/>
      <c r="E4" s="107"/>
      <c r="F4" s="107"/>
      <c r="G4" s="107"/>
      <c r="H4" s="107"/>
      <c r="I4" s="107"/>
      <c r="J4" s="107"/>
      <c r="K4" s="107"/>
      <c r="L4" s="107"/>
      <c r="M4" s="108"/>
      <c r="N4" s="8"/>
      <c r="O4" s="8"/>
      <c r="P4" s="106" t="s">
        <v>42</v>
      </c>
      <c r="Q4" s="107"/>
      <c r="R4" s="107"/>
      <c r="S4" s="107"/>
      <c r="T4" s="107"/>
      <c r="U4" s="107"/>
      <c r="V4" s="107"/>
      <c r="W4" s="107"/>
      <c r="X4" s="107"/>
      <c r="Y4" s="107"/>
      <c r="Z4" s="107"/>
      <c r="AA4" s="107"/>
      <c r="AB4" s="10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row>
    <row r="5" spans="1:84" ht="15" customHeight="1" x14ac:dyDescent="0.2">
      <c r="A5" s="109"/>
      <c r="B5" s="110"/>
      <c r="C5" s="110"/>
      <c r="D5" s="110"/>
      <c r="E5" s="110"/>
      <c r="F5" s="110"/>
      <c r="G5" s="110"/>
      <c r="H5" s="110"/>
      <c r="I5" s="110"/>
      <c r="J5" s="110"/>
      <c r="K5" s="110"/>
      <c r="L5" s="110"/>
      <c r="M5" s="111"/>
      <c r="N5" s="8"/>
      <c r="O5" s="8"/>
      <c r="P5" s="109"/>
      <c r="Q5" s="110"/>
      <c r="R5" s="110"/>
      <c r="S5" s="110"/>
      <c r="T5" s="110"/>
      <c r="U5" s="110"/>
      <c r="V5" s="110"/>
      <c r="W5" s="110"/>
      <c r="X5" s="110"/>
      <c r="Y5" s="110"/>
      <c r="Z5" s="110"/>
      <c r="AA5" s="110"/>
      <c r="AB5" s="111"/>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4" x14ac:dyDescent="0.2">
      <c r="A6" s="36"/>
      <c r="B6" s="32"/>
      <c r="C6" s="32"/>
      <c r="D6" s="32"/>
      <c r="E6" s="32"/>
      <c r="F6" s="32"/>
      <c r="G6" s="32"/>
      <c r="H6" s="32"/>
      <c r="I6" s="32"/>
      <c r="J6" s="32"/>
      <c r="K6" s="32"/>
      <c r="L6" s="32"/>
      <c r="M6" s="35"/>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1:84" ht="14.25" customHeight="1" x14ac:dyDescent="0.2">
      <c r="A7" s="113" t="s">
        <v>43</v>
      </c>
      <c r="B7" s="112" t="s">
        <v>44</v>
      </c>
      <c r="C7" s="112"/>
      <c r="D7" s="112"/>
      <c r="E7" s="112"/>
      <c r="F7" s="112"/>
      <c r="G7" s="112"/>
      <c r="H7" s="112"/>
      <c r="I7" s="112"/>
      <c r="J7" s="112"/>
      <c r="K7" s="112"/>
      <c r="L7" s="113"/>
      <c r="M7" s="112" t="s">
        <v>45</v>
      </c>
      <c r="N7" s="8"/>
      <c r="O7" s="32"/>
      <c r="P7" s="112" t="s">
        <v>46</v>
      </c>
      <c r="Q7" s="118" t="s">
        <v>47</v>
      </c>
      <c r="R7" s="118"/>
      <c r="S7" s="118"/>
      <c r="T7" s="118"/>
      <c r="U7" s="118"/>
      <c r="V7" s="118"/>
      <c r="W7" s="118"/>
      <c r="X7" s="118"/>
      <c r="Y7" s="118"/>
      <c r="Z7" s="118"/>
      <c r="AA7" s="118"/>
      <c r="AB7" s="112">
        <v>2</v>
      </c>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1:84" x14ac:dyDescent="0.2">
      <c r="A8" s="113"/>
      <c r="B8" s="112"/>
      <c r="C8" s="112"/>
      <c r="D8" s="112"/>
      <c r="E8" s="112"/>
      <c r="F8" s="112"/>
      <c r="G8" s="112"/>
      <c r="H8" s="112"/>
      <c r="I8" s="112"/>
      <c r="J8" s="112"/>
      <c r="K8" s="112"/>
      <c r="L8" s="113"/>
      <c r="M8" s="112"/>
      <c r="N8" s="8"/>
      <c r="O8" s="32"/>
      <c r="P8" s="112"/>
      <c r="Q8" s="118"/>
      <c r="R8" s="118"/>
      <c r="S8" s="118"/>
      <c r="T8" s="118"/>
      <c r="U8" s="118"/>
      <c r="V8" s="118"/>
      <c r="W8" s="118"/>
      <c r="X8" s="118"/>
      <c r="Y8" s="118"/>
      <c r="Z8" s="118"/>
      <c r="AA8" s="118"/>
      <c r="AB8" s="112"/>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1:84" ht="15" customHeight="1" x14ac:dyDescent="0.2">
      <c r="A9" s="114" t="s">
        <v>48</v>
      </c>
      <c r="B9" s="115" t="s">
        <v>49</v>
      </c>
      <c r="C9" s="115"/>
      <c r="D9" s="115"/>
      <c r="E9" s="115"/>
      <c r="F9" s="115"/>
      <c r="G9" s="115"/>
      <c r="H9" s="115"/>
      <c r="I9" s="115"/>
      <c r="J9" s="115"/>
      <c r="K9" s="115"/>
      <c r="L9" s="115"/>
      <c r="M9" s="114">
        <v>3</v>
      </c>
      <c r="N9" s="8"/>
      <c r="O9" s="8"/>
      <c r="P9" s="112"/>
      <c r="Q9" s="118"/>
      <c r="R9" s="118"/>
      <c r="S9" s="118"/>
      <c r="T9" s="118"/>
      <c r="U9" s="118"/>
      <c r="V9" s="118"/>
      <c r="W9" s="118"/>
      <c r="X9" s="118"/>
      <c r="Y9" s="118"/>
      <c r="Z9" s="118"/>
      <c r="AA9" s="118"/>
      <c r="AB9" s="112"/>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1:84" ht="14.25" customHeight="1" x14ac:dyDescent="0.2">
      <c r="A10" s="112"/>
      <c r="B10" s="116"/>
      <c r="C10" s="116"/>
      <c r="D10" s="116"/>
      <c r="E10" s="116"/>
      <c r="F10" s="116"/>
      <c r="G10" s="116"/>
      <c r="H10" s="116"/>
      <c r="I10" s="116"/>
      <c r="J10" s="116"/>
      <c r="K10" s="116"/>
      <c r="L10" s="116"/>
      <c r="M10" s="112"/>
      <c r="N10" s="8"/>
      <c r="O10" s="8"/>
      <c r="P10" s="112" t="s">
        <v>50</v>
      </c>
      <c r="Q10" s="118" t="s">
        <v>51</v>
      </c>
      <c r="R10" s="118"/>
      <c r="S10" s="118"/>
      <c r="T10" s="118"/>
      <c r="U10" s="118"/>
      <c r="V10" s="118"/>
      <c r="W10" s="118"/>
      <c r="X10" s="118"/>
      <c r="Y10" s="118"/>
      <c r="Z10" s="118"/>
      <c r="AA10" s="118"/>
      <c r="AB10" s="112">
        <v>1</v>
      </c>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1:84" x14ac:dyDescent="0.2">
      <c r="A11" s="112"/>
      <c r="B11" s="116"/>
      <c r="C11" s="116"/>
      <c r="D11" s="116"/>
      <c r="E11" s="116"/>
      <c r="F11" s="116"/>
      <c r="G11" s="116"/>
      <c r="H11" s="116"/>
      <c r="I11" s="116"/>
      <c r="J11" s="116"/>
      <c r="K11" s="116"/>
      <c r="L11" s="116"/>
      <c r="M11" s="112"/>
      <c r="N11" s="8"/>
      <c r="O11" s="8"/>
      <c r="P11" s="112"/>
      <c r="Q11" s="118"/>
      <c r="R11" s="118"/>
      <c r="S11" s="118"/>
      <c r="T11" s="118"/>
      <c r="U11" s="118"/>
      <c r="V11" s="118"/>
      <c r="W11" s="118"/>
      <c r="X11" s="118"/>
      <c r="Y11" s="118"/>
      <c r="Z11" s="118"/>
      <c r="AA11" s="118"/>
      <c r="AB11" s="112"/>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row>
    <row r="12" spans="1:84" ht="15" customHeight="1" x14ac:dyDescent="0.2">
      <c r="A12" s="112" t="s">
        <v>52</v>
      </c>
      <c r="B12" s="121" t="s">
        <v>53</v>
      </c>
      <c r="C12" s="121"/>
      <c r="D12" s="121"/>
      <c r="E12" s="121"/>
      <c r="F12" s="121"/>
      <c r="G12" s="121"/>
      <c r="H12" s="121"/>
      <c r="I12" s="121"/>
      <c r="J12" s="121"/>
      <c r="K12" s="121"/>
      <c r="L12" s="121"/>
      <c r="M12" s="112">
        <v>3</v>
      </c>
      <c r="N12" s="8"/>
      <c r="O12" s="8"/>
      <c r="P12" s="112" t="s">
        <v>54</v>
      </c>
      <c r="Q12" s="116" t="s">
        <v>55</v>
      </c>
      <c r="R12" s="116"/>
      <c r="S12" s="116"/>
      <c r="T12" s="116"/>
      <c r="U12" s="116"/>
      <c r="V12" s="116"/>
      <c r="W12" s="116"/>
      <c r="X12" s="116"/>
      <c r="Y12" s="116"/>
      <c r="Z12" s="116"/>
      <c r="AA12" s="116"/>
      <c r="AB12" s="112">
        <v>1</v>
      </c>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row>
    <row r="13" spans="1:84" x14ac:dyDescent="0.2">
      <c r="A13" s="112"/>
      <c r="B13" s="121"/>
      <c r="C13" s="121"/>
      <c r="D13" s="121"/>
      <c r="E13" s="121"/>
      <c r="F13" s="121"/>
      <c r="G13" s="121"/>
      <c r="H13" s="121"/>
      <c r="I13" s="121"/>
      <c r="J13" s="121"/>
      <c r="K13" s="121"/>
      <c r="L13" s="121"/>
      <c r="M13" s="112"/>
      <c r="N13" s="8"/>
      <c r="O13" s="8"/>
      <c r="P13" s="112"/>
      <c r="Q13" s="116"/>
      <c r="R13" s="116"/>
      <c r="S13" s="116"/>
      <c r="T13" s="116"/>
      <c r="U13" s="116"/>
      <c r="V13" s="116"/>
      <c r="W13" s="116"/>
      <c r="X13" s="116"/>
      <c r="Y13" s="116"/>
      <c r="Z13" s="116"/>
      <c r="AA13" s="116"/>
      <c r="AB13" s="112"/>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row>
    <row r="14" spans="1:84" ht="14.25" customHeight="1" x14ac:dyDescent="0.2">
      <c r="A14" s="117"/>
      <c r="B14" s="126"/>
      <c r="C14" s="126"/>
      <c r="D14" s="126"/>
      <c r="E14" s="126"/>
      <c r="F14" s="126"/>
      <c r="G14" s="126"/>
      <c r="H14" s="126"/>
      <c r="I14" s="126"/>
      <c r="J14" s="126"/>
      <c r="K14" s="126"/>
      <c r="L14" s="126"/>
      <c r="M14" s="117"/>
      <c r="N14" s="8"/>
      <c r="O14" s="8"/>
      <c r="P14" s="112"/>
      <c r="Q14" s="116"/>
      <c r="R14" s="116"/>
      <c r="S14" s="116"/>
      <c r="T14" s="116"/>
      <c r="U14" s="116"/>
      <c r="V14" s="116"/>
      <c r="W14" s="116"/>
      <c r="X14" s="116"/>
      <c r="Y14" s="116"/>
      <c r="Z14" s="116"/>
      <c r="AA14" s="116"/>
      <c r="AB14" s="112"/>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row>
    <row r="15" spans="1:84" ht="15" customHeight="1" x14ac:dyDescent="0.2">
      <c r="A15" s="112" t="s">
        <v>56</v>
      </c>
      <c r="B15" s="116" t="s">
        <v>57</v>
      </c>
      <c r="C15" s="116"/>
      <c r="D15" s="116"/>
      <c r="E15" s="116"/>
      <c r="F15" s="116"/>
      <c r="G15" s="116"/>
      <c r="H15" s="116"/>
      <c r="I15" s="116"/>
      <c r="J15" s="116"/>
      <c r="K15" s="116"/>
      <c r="L15" s="116"/>
      <c r="M15" s="112">
        <v>2</v>
      </c>
      <c r="N15" s="8"/>
      <c r="O15" s="8"/>
      <c r="P15" s="112"/>
      <c r="Q15" s="116"/>
      <c r="R15" s="116"/>
      <c r="S15" s="116"/>
      <c r="T15" s="116"/>
      <c r="U15" s="116"/>
      <c r="V15" s="116"/>
      <c r="W15" s="116"/>
      <c r="X15" s="116"/>
      <c r="Y15" s="116"/>
      <c r="Z15" s="116"/>
      <c r="AA15" s="116"/>
      <c r="AB15" s="112"/>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row>
    <row r="16" spans="1:84" x14ac:dyDescent="0.2">
      <c r="A16" s="112"/>
      <c r="B16" s="116"/>
      <c r="C16" s="116"/>
      <c r="D16" s="116"/>
      <c r="E16" s="116"/>
      <c r="F16" s="116"/>
      <c r="G16" s="116"/>
      <c r="H16" s="116"/>
      <c r="I16" s="116"/>
      <c r="J16" s="116"/>
      <c r="K16" s="116"/>
      <c r="L16" s="116"/>
      <c r="M16" s="112"/>
      <c r="N16" s="8"/>
      <c r="O16" s="8"/>
      <c r="P16" s="112"/>
      <c r="Q16" s="116"/>
      <c r="R16" s="116"/>
      <c r="S16" s="116"/>
      <c r="T16" s="116"/>
      <c r="U16" s="116"/>
      <c r="V16" s="116"/>
      <c r="W16" s="116"/>
      <c r="X16" s="116"/>
      <c r="Y16" s="116"/>
      <c r="Z16" s="116"/>
      <c r="AA16" s="116"/>
      <c r="AB16" s="112"/>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row>
    <row r="17" spans="1:84" x14ac:dyDescent="0.2">
      <c r="A17" s="112"/>
      <c r="B17" s="116"/>
      <c r="C17" s="116"/>
      <c r="D17" s="116"/>
      <c r="E17" s="116"/>
      <c r="F17" s="116"/>
      <c r="G17" s="116"/>
      <c r="H17" s="116"/>
      <c r="I17" s="116"/>
      <c r="J17" s="116"/>
      <c r="K17" s="116"/>
      <c r="L17" s="116"/>
      <c r="M17" s="112"/>
      <c r="N17" s="8"/>
      <c r="O17" s="8"/>
      <c r="P17" s="112" t="s">
        <v>58</v>
      </c>
      <c r="Q17" s="116" t="s">
        <v>59</v>
      </c>
      <c r="R17" s="116"/>
      <c r="S17" s="116"/>
      <c r="T17" s="116"/>
      <c r="U17" s="116"/>
      <c r="V17" s="116"/>
      <c r="W17" s="116"/>
      <c r="X17" s="116"/>
      <c r="Y17" s="116"/>
      <c r="Z17" s="116"/>
      <c r="AA17" s="116"/>
      <c r="AB17" s="112">
        <v>1</v>
      </c>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row>
    <row r="18" spans="1:84" x14ac:dyDescent="0.2">
      <c r="A18" s="112"/>
      <c r="B18" s="116"/>
      <c r="C18" s="116"/>
      <c r="D18" s="116"/>
      <c r="E18" s="116"/>
      <c r="F18" s="116"/>
      <c r="G18" s="116"/>
      <c r="H18" s="116"/>
      <c r="I18" s="116"/>
      <c r="J18" s="116"/>
      <c r="K18" s="116"/>
      <c r="L18" s="116"/>
      <c r="M18" s="112"/>
      <c r="N18" s="8"/>
      <c r="O18" s="8"/>
      <c r="P18" s="112"/>
      <c r="Q18" s="116"/>
      <c r="R18" s="116"/>
      <c r="S18" s="116"/>
      <c r="T18" s="116"/>
      <c r="U18" s="116"/>
      <c r="V18" s="116"/>
      <c r="W18" s="116"/>
      <c r="X18" s="116"/>
      <c r="Y18" s="116"/>
      <c r="Z18" s="116"/>
      <c r="AA18" s="116"/>
      <c r="AB18" s="112"/>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row>
    <row r="19" spans="1:84" x14ac:dyDescent="0.2">
      <c r="A19" s="117"/>
      <c r="B19" s="125"/>
      <c r="C19" s="125"/>
      <c r="D19" s="125"/>
      <c r="E19" s="125"/>
      <c r="F19" s="125"/>
      <c r="G19" s="125"/>
      <c r="H19" s="125"/>
      <c r="I19" s="125"/>
      <c r="J19" s="125"/>
      <c r="K19" s="125"/>
      <c r="L19" s="125"/>
      <c r="M19" s="117"/>
      <c r="N19" s="8"/>
      <c r="O19" s="8"/>
      <c r="P19" s="37" t="s">
        <v>60</v>
      </c>
      <c r="Q19" s="120" t="s">
        <v>61</v>
      </c>
      <c r="R19" s="120"/>
      <c r="S19" s="120"/>
      <c r="T19" s="120"/>
      <c r="U19" s="120"/>
      <c r="V19" s="120"/>
      <c r="W19" s="120"/>
      <c r="X19" s="120"/>
      <c r="Y19" s="120"/>
      <c r="Z19" s="120"/>
      <c r="AA19" s="120"/>
      <c r="AB19" s="38">
        <v>1</v>
      </c>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row>
    <row r="20" spans="1:84" x14ac:dyDescent="0.2">
      <c r="A20" s="112" t="s">
        <v>62</v>
      </c>
      <c r="B20" s="121" t="s">
        <v>63</v>
      </c>
      <c r="C20" s="121"/>
      <c r="D20" s="121"/>
      <c r="E20" s="121"/>
      <c r="F20" s="121"/>
      <c r="G20" s="121"/>
      <c r="H20" s="121"/>
      <c r="I20" s="121"/>
      <c r="J20" s="121"/>
      <c r="K20" s="121"/>
      <c r="L20" s="121"/>
      <c r="M20" s="112">
        <v>2</v>
      </c>
      <c r="N20" s="8"/>
      <c r="O20" s="8"/>
      <c r="P20" s="112" t="s">
        <v>64</v>
      </c>
      <c r="Q20" s="118" t="s">
        <v>65</v>
      </c>
      <c r="R20" s="118"/>
      <c r="S20" s="118"/>
      <c r="T20" s="118"/>
      <c r="U20" s="118"/>
      <c r="V20" s="118"/>
      <c r="W20" s="118"/>
      <c r="X20" s="118"/>
      <c r="Y20" s="118"/>
      <c r="Z20" s="118"/>
      <c r="AA20" s="118"/>
      <c r="AB20" s="112">
        <v>1</v>
      </c>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row>
    <row r="21" spans="1:84" x14ac:dyDescent="0.2">
      <c r="A21" s="112"/>
      <c r="B21" s="121"/>
      <c r="C21" s="121"/>
      <c r="D21" s="121"/>
      <c r="E21" s="121"/>
      <c r="F21" s="121"/>
      <c r="G21" s="121"/>
      <c r="H21" s="121"/>
      <c r="I21" s="121"/>
      <c r="J21" s="121"/>
      <c r="K21" s="121"/>
      <c r="L21" s="121"/>
      <c r="M21" s="112"/>
      <c r="N21" s="8"/>
      <c r="O21" s="8"/>
      <c r="P21" s="112"/>
      <c r="Q21" s="118"/>
      <c r="R21" s="118"/>
      <c r="S21" s="118"/>
      <c r="T21" s="118"/>
      <c r="U21" s="118"/>
      <c r="V21" s="118"/>
      <c r="W21" s="118"/>
      <c r="X21" s="118"/>
      <c r="Y21" s="118"/>
      <c r="Z21" s="118"/>
      <c r="AA21" s="118"/>
      <c r="AB21" s="112"/>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row>
    <row r="22" spans="1:84" x14ac:dyDescent="0.2">
      <c r="A22" s="112" t="s">
        <v>66</v>
      </c>
      <c r="B22" s="116" t="s">
        <v>67</v>
      </c>
      <c r="C22" s="116"/>
      <c r="D22" s="116"/>
      <c r="E22" s="116"/>
      <c r="F22" s="116"/>
      <c r="G22" s="116"/>
      <c r="H22" s="116"/>
      <c r="I22" s="116"/>
      <c r="J22" s="116"/>
      <c r="K22" s="116"/>
      <c r="L22" s="116"/>
      <c r="M22" s="112">
        <v>2</v>
      </c>
      <c r="N22" s="8"/>
      <c r="O22" s="8"/>
      <c r="P22" s="112" t="s">
        <v>68</v>
      </c>
      <c r="Q22" s="118" t="s">
        <v>69</v>
      </c>
      <c r="R22" s="119"/>
      <c r="S22" s="119"/>
      <c r="T22" s="119"/>
      <c r="U22" s="119"/>
      <c r="V22" s="119"/>
      <c r="W22" s="119"/>
      <c r="X22" s="119"/>
      <c r="Y22" s="119"/>
      <c r="Z22" s="119"/>
      <c r="AA22" s="119"/>
      <c r="AB22" s="112">
        <v>1</v>
      </c>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row>
    <row r="23" spans="1:84" x14ac:dyDescent="0.2">
      <c r="A23" s="112"/>
      <c r="B23" s="116"/>
      <c r="C23" s="116"/>
      <c r="D23" s="116"/>
      <c r="E23" s="116"/>
      <c r="F23" s="116"/>
      <c r="G23" s="116"/>
      <c r="H23" s="116"/>
      <c r="I23" s="116"/>
      <c r="J23" s="116"/>
      <c r="K23" s="116"/>
      <c r="L23" s="116"/>
      <c r="M23" s="112"/>
      <c r="N23" s="8"/>
      <c r="O23" s="8"/>
      <c r="P23" s="112"/>
      <c r="Q23" s="119"/>
      <c r="R23" s="119"/>
      <c r="S23" s="119"/>
      <c r="T23" s="119"/>
      <c r="U23" s="119"/>
      <c r="V23" s="119"/>
      <c r="W23" s="119"/>
      <c r="X23" s="119"/>
      <c r="Y23" s="119"/>
      <c r="Z23" s="119"/>
      <c r="AA23" s="119"/>
      <c r="AB23" s="112"/>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row>
    <row r="24" spans="1:84" x14ac:dyDescent="0.2">
      <c r="A24" s="112"/>
      <c r="B24" s="116"/>
      <c r="C24" s="116"/>
      <c r="D24" s="116"/>
      <c r="E24" s="116"/>
      <c r="F24" s="116"/>
      <c r="G24" s="116"/>
      <c r="H24" s="116"/>
      <c r="I24" s="116"/>
      <c r="J24" s="116"/>
      <c r="K24" s="116"/>
      <c r="L24" s="116"/>
      <c r="M24" s="112"/>
      <c r="N24" s="8"/>
      <c r="O24" s="8"/>
      <c r="P24" s="112"/>
      <c r="Q24" s="119"/>
      <c r="R24" s="119"/>
      <c r="S24" s="119"/>
      <c r="T24" s="119"/>
      <c r="U24" s="119"/>
      <c r="V24" s="119"/>
      <c r="W24" s="119"/>
      <c r="X24" s="119"/>
      <c r="Y24" s="119"/>
      <c r="Z24" s="119"/>
      <c r="AA24" s="119"/>
      <c r="AB24" s="112"/>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row>
    <row r="25" spans="1:84" x14ac:dyDescent="0.2">
      <c r="A25" s="112"/>
      <c r="B25" s="116"/>
      <c r="C25" s="116"/>
      <c r="D25" s="116"/>
      <c r="E25" s="116"/>
      <c r="F25" s="116"/>
      <c r="G25" s="116"/>
      <c r="H25" s="116"/>
      <c r="I25" s="116"/>
      <c r="J25" s="116"/>
      <c r="K25" s="116"/>
      <c r="L25" s="116"/>
      <c r="M25" s="112"/>
      <c r="N25" s="8"/>
      <c r="O25" s="8"/>
      <c r="P25" s="112" t="s">
        <v>70</v>
      </c>
      <c r="Q25" s="118" t="s">
        <v>71</v>
      </c>
      <c r="R25" s="118"/>
      <c r="S25" s="118"/>
      <c r="T25" s="118"/>
      <c r="U25" s="118"/>
      <c r="V25" s="118"/>
      <c r="W25" s="118"/>
      <c r="X25" s="118"/>
      <c r="Y25" s="118"/>
      <c r="Z25" s="118"/>
      <c r="AA25" s="118"/>
      <c r="AB25" s="112">
        <v>1</v>
      </c>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row>
    <row r="26" spans="1:84" x14ac:dyDescent="0.2">
      <c r="A26" s="112"/>
      <c r="B26" s="116"/>
      <c r="C26" s="116"/>
      <c r="D26" s="116"/>
      <c r="E26" s="116"/>
      <c r="F26" s="116"/>
      <c r="G26" s="116"/>
      <c r="H26" s="116"/>
      <c r="I26" s="116"/>
      <c r="J26" s="116"/>
      <c r="K26" s="116"/>
      <c r="L26" s="116"/>
      <c r="M26" s="112"/>
      <c r="N26" s="8"/>
      <c r="O26" s="8"/>
      <c r="P26" s="112"/>
      <c r="Q26" s="118"/>
      <c r="R26" s="118"/>
      <c r="S26" s="118"/>
      <c r="T26" s="118"/>
      <c r="U26" s="118"/>
      <c r="V26" s="118"/>
      <c r="W26" s="118"/>
      <c r="X26" s="118"/>
      <c r="Y26" s="118"/>
      <c r="Z26" s="118"/>
      <c r="AA26" s="118"/>
      <c r="AB26" s="112"/>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row>
    <row r="27" spans="1:84" x14ac:dyDescent="0.2">
      <c r="A27" s="112" t="s">
        <v>72</v>
      </c>
      <c r="B27" s="116" t="s">
        <v>73</v>
      </c>
      <c r="C27" s="116"/>
      <c r="D27" s="116"/>
      <c r="E27" s="116"/>
      <c r="F27" s="116"/>
      <c r="G27" s="116"/>
      <c r="H27" s="116"/>
      <c r="I27" s="116"/>
      <c r="J27" s="116"/>
      <c r="K27" s="116"/>
      <c r="L27" s="116"/>
      <c r="M27" s="112">
        <v>2</v>
      </c>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row>
    <row r="28" spans="1:84" x14ac:dyDescent="0.2">
      <c r="A28" s="112"/>
      <c r="B28" s="116"/>
      <c r="C28" s="116"/>
      <c r="D28" s="116"/>
      <c r="E28" s="116"/>
      <c r="F28" s="116"/>
      <c r="G28" s="116"/>
      <c r="H28" s="116"/>
      <c r="I28" s="116"/>
      <c r="J28" s="116"/>
      <c r="K28" s="116"/>
      <c r="L28" s="116"/>
      <c r="M28" s="112"/>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row r="29" spans="1:84" x14ac:dyDescent="0.2">
      <c r="A29" s="112"/>
      <c r="B29" s="116"/>
      <c r="C29" s="116"/>
      <c r="D29" s="116"/>
      <c r="E29" s="116"/>
      <c r="F29" s="116"/>
      <c r="G29" s="116"/>
      <c r="H29" s="116"/>
      <c r="I29" s="116"/>
      <c r="J29" s="116"/>
      <c r="K29" s="116"/>
      <c r="L29" s="116"/>
      <c r="M29" s="112"/>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row>
    <row r="30" spans="1:84" x14ac:dyDescent="0.2">
      <c r="A30" s="112"/>
      <c r="B30" s="116"/>
      <c r="C30" s="116"/>
      <c r="D30" s="116"/>
      <c r="E30" s="116"/>
      <c r="F30" s="116"/>
      <c r="G30" s="116"/>
      <c r="H30" s="116"/>
      <c r="I30" s="116"/>
      <c r="J30" s="116"/>
      <c r="K30" s="116"/>
      <c r="L30" s="116"/>
      <c r="M30" s="112"/>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row>
    <row r="31" spans="1:84" x14ac:dyDescent="0.2">
      <c r="A31" s="112"/>
      <c r="B31" s="116"/>
      <c r="C31" s="116"/>
      <c r="D31" s="116"/>
      <c r="E31" s="116"/>
      <c r="F31" s="116"/>
      <c r="G31" s="116"/>
      <c r="H31" s="116"/>
      <c r="I31" s="116"/>
      <c r="J31" s="116"/>
      <c r="K31" s="116"/>
      <c r="L31" s="116"/>
      <c r="M31" s="112"/>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row>
    <row r="32" spans="1:84" x14ac:dyDescent="0.2">
      <c r="A32" s="112" t="s">
        <v>74</v>
      </c>
      <c r="B32" s="116" t="s">
        <v>75</v>
      </c>
      <c r="C32" s="116"/>
      <c r="D32" s="116"/>
      <c r="E32" s="116"/>
      <c r="F32" s="116"/>
      <c r="G32" s="116"/>
      <c r="H32" s="116"/>
      <c r="I32" s="116"/>
      <c r="J32" s="116"/>
      <c r="K32" s="116"/>
      <c r="L32" s="116"/>
      <c r="M32" s="112">
        <v>2</v>
      </c>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row>
    <row r="33" spans="1:84" x14ac:dyDescent="0.2">
      <c r="A33" s="112"/>
      <c r="B33" s="116"/>
      <c r="C33" s="116"/>
      <c r="D33" s="116"/>
      <c r="E33" s="116"/>
      <c r="F33" s="116"/>
      <c r="G33" s="116"/>
      <c r="H33" s="116"/>
      <c r="I33" s="116"/>
      <c r="J33" s="116"/>
      <c r="K33" s="116"/>
      <c r="L33" s="116"/>
      <c r="M33" s="112"/>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row>
    <row r="34" spans="1:84" x14ac:dyDescent="0.2">
      <c r="A34" s="112"/>
      <c r="B34" s="116"/>
      <c r="C34" s="116"/>
      <c r="D34" s="116"/>
      <c r="E34" s="116"/>
      <c r="F34" s="116"/>
      <c r="G34" s="116"/>
      <c r="H34" s="116"/>
      <c r="I34" s="116"/>
      <c r="J34" s="116"/>
      <c r="K34" s="116"/>
      <c r="L34" s="116"/>
      <c r="M34" s="112"/>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row>
    <row r="35" spans="1:84" x14ac:dyDescent="0.2">
      <c r="A35" s="112"/>
      <c r="B35" s="116"/>
      <c r="C35" s="116"/>
      <c r="D35" s="116"/>
      <c r="E35" s="116"/>
      <c r="F35" s="116"/>
      <c r="G35" s="116"/>
      <c r="H35" s="116"/>
      <c r="I35" s="116"/>
      <c r="J35" s="116"/>
      <c r="K35" s="116"/>
      <c r="L35" s="116"/>
      <c r="M35" s="112"/>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row>
    <row r="36" spans="1:84" x14ac:dyDescent="0.2">
      <c r="A36" s="112"/>
      <c r="B36" s="116"/>
      <c r="C36" s="116"/>
      <c r="D36" s="116"/>
      <c r="E36" s="116"/>
      <c r="F36" s="116"/>
      <c r="G36" s="116"/>
      <c r="H36" s="116"/>
      <c r="I36" s="116"/>
      <c r="J36" s="116"/>
      <c r="K36" s="116"/>
      <c r="L36" s="116"/>
      <c r="M36" s="112"/>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row>
    <row r="37" spans="1:84" x14ac:dyDescent="0.2">
      <c r="A37" s="112"/>
      <c r="B37" s="116"/>
      <c r="C37" s="116"/>
      <c r="D37" s="116"/>
      <c r="E37" s="116"/>
      <c r="F37" s="116"/>
      <c r="G37" s="116"/>
      <c r="H37" s="116"/>
      <c r="I37" s="116"/>
      <c r="J37" s="116"/>
      <c r="K37" s="116"/>
      <c r="L37" s="116"/>
      <c r="M37" s="112"/>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row>
    <row r="38" spans="1:84" x14ac:dyDescent="0.2">
      <c r="A38" s="112"/>
      <c r="B38" s="116"/>
      <c r="C38" s="116"/>
      <c r="D38" s="116"/>
      <c r="E38" s="116"/>
      <c r="F38" s="116"/>
      <c r="G38" s="116"/>
      <c r="H38" s="116"/>
      <c r="I38" s="116"/>
      <c r="J38" s="116"/>
      <c r="K38" s="116"/>
      <c r="L38" s="116"/>
      <c r="M38" s="112"/>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row>
    <row r="39" spans="1:84" x14ac:dyDescent="0.2">
      <c r="A39" s="112" t="s">
        <v>76</v>
      </c>
      <c r="B39" s="116" t="s">
        <v>77</v>
      </c>
      <c r="C39" s="116"/>
      <c r="D39" s="116"/>
      <c r="E39" s="116"/>
      <c r="F39" s="116"/>
      <c r="G39" s="116"/>
      <c r="H39" s="116"/>
      <c r="I39" s="116"/>
      <c r="J39" s="116"/>
      <c r="K39" s="116"/>
      <c r="L39" s="116"/>
      <c r="M39" s="112">
        <v>1</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row>
    <row r="40" spans="1:84" x14ac:dyDescent="0.2">
      <c r="A40" s="112"/>
      <c r="B40" s="116"/>
      <c r="C40" s="116"/>
      <c r="D40" s="116"/>
      <c r="E40" s="116"/>
      <c r="F40" s="116"/>
      <c r="G40" s="116"/>
      <c r="H40" s="116"/>
      <c r="I40" s="116"/>
      <c r="J40" s="116"/>
      <c r="K40" s="116"/>
      <c r="L40" s="116"/>
      <c r="M40" s="112"/>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row>
    <row r="41" spans="1:84" x14ac:dyDescent="0.2">
      <c r="A41" s="112"/>
      <c r="B41" s="116"/>
      <c r="C41" s="116"/>
      <c r="D41" s="116"/>
      <c r="E41" s="116"/>
      <c r="F41" s="116"/>
      <c r="G41" s="116"/>
      <c r="H41" s="116"/>
      <c r="I41" s="116"/>
      <c r="J41" s="116"/>
      <c r="K41" s="116"/>
      <c r="L41" s="116"/>
      <c r="M41" s="112"/>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row>
    <row r="42" spans="1:84" ht="15" customHeight="1" x14ac:dyDescent="0.2">
      <c r="A42" s="112" t="s">
        <v>78</v>
      </c>
      <c r="B42" s="116" t="s">
        <v>79</v>
      </c>
      <c r="C42" s="116"/>
      <c r="D42" s="116"/>
      <c r="E42" s="116"/>
      <c r="F42" s="116"/>
      <c r="G42" s="116"/>
      <c r="H42" s="116"/>
      <c r="I42" s="116"/>
      <c r="J42" s="116"/>
      <c r="K42" s="116"/>
      <c r="L42" s="116"/>
      <c r="M42" s="112">
        <v>1</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row>
    <row r="43" spans="1:84" x14ac:dyDescent="0.2">
      <c r="A43" s="112"/>
      <c r="B43" s="116"/>
      <c r="C43" s="116"/>
      <c r="D43" s="116"/>
      <c r="E43" s="116"/>
      <c r="F43" s="116"/>
      <c r="G43" s="116"/>
      <c r="H43" s="116"/>
      <c r="I43" s="116"/>
      <c r="J43" s="116"/>
      <c r="K43" s="116"/>
      <c r="L43" s="116"/>
      <c r="M43" s="112"/>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row>
    <row r="44" spans="1:84" x14ac:dyDescent="0.2">
      <c r="A44" s="112"/>
      <c r="B44" s="116"/>
      <c r="C44" s="116"/>
      <c r="D44" s="116"/>
      <c r="E44" s="116"/>
      <c r="F44" s="116"/>
      <c r="G44" s="116"/>
      <c r="H44" s="116"/>
      <c r="I44" s="116"/>
      <c r="J44" s="116"/>
      <c r="K44" s="116"/>
      <c r="L44" s="116"/>
      <c r="M44" s="112"/>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1:84" x14ac:dyDescent="0.2">
      <c r="A45" s="112"/>
      <c r="B45" s="116"/>
      <c r="C45" s="116"/>
      <c r="D45" s="116"/>
      <c r="E45" s="116"/>
      <c r="F45" s="116"/>
      <c r="G45" s="116"/>
      <c r="H45" s="116"/>
      <c r="I45" s="116"/>
      <c r="J45" s="116"/>
      <c r="K45" s="116"/>
      <c r="L45" s="116"/>
      <c r="M45" s="112"/>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1:84" x14ac:dyDescent="0.2">
      <c r="A46" s="112"/>
      <c r="B46" s="116"/>
      <c r="C46" s="116"/>
      <c r="D46" s="116"/>
      <c r="E46" s="116"/>
      <c r="F46" s="116"/>
      <c r="G46" s="116"/>
      <c r="H46" s="116"/>
      <c r="I46" s="116"/>
      <c r="J46" s="116"/>
      <c r="K46" s="116"/>
      <c r="L46" s="116"/>
      <c r="M46" s="112"/>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row>
    <row r="47" spans="1:84" x14ac:dyDescent="0.2">
      <c r="A47" s="112" t="s">
        <v>80</v>
      </c>
      <c r="B47" s="116" t="s">
        <v>81</v>
      </c>
      <c r="C47" s="116"/>
      <c r="D47" s="116"/>
      <c r="E47" s="116"/>
      <c r="F47" s="116"/>
      <c r="G47" s="116"/>
      <c r="H47" s="116"/>
      <c r="I47" s="116"/>
      <c r="J47" s="116"/>
      <c r="K47" s="116"/>
      <c r="L47" s="116"/>
      <c r="M47" s="112">
        <v>1</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row>
    <row r="48" spans="1:84" x14ac:dyDescent="0.2">
      <c r="A48" s="112"/>
      <c r="B48" s="116"/>
      <c r="C48" s="116"/>
      <c r="D48" s="116"/>
      <c r="E48" s="116"/>
      <c r="F48" s="116"/>
      <c r="G48" s="116"/>
      <c r="H48" s="116"/>
      <c r="I48" s="116"/>
      <c r="J48" s="116"/>
      <c r="K48" s="116"/>
      <c r="L48" s="116"/>
      <c r="M48" s="112"/>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1:84" x14ac:dyDescent="0.2">
      <c r="A49" s="112"/>
      <c r="B49" s="116"/>
      <c r="C49" s="116"/>
      <c r="D49" s="116"/>
      <c r="E49" s="116"/>
      <c r="F49" s="116"/>
      <c r="G49" s="116"/>
      <c r="H49" s="116"/>
      <c r="I49" s="116"/>
      <c r="J49" s="116"/>
      <c r="K49" s="116"/>
      <c r="L49" s="116"/>
      <c r="M49" s="112"/>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1:84" x14ac:dyDescent="0.2">
      <c r="A50" s="112" t="s">
        <v>82</v>
      </c>
      <c r="B50" s="116" t="s">
        <v>83</v>
      </c>
      <c r="C50" s="116"/>
      <c r="D50" s="116"/>
      <c r="E50" s="116"/>
      <c r="F50" s="116"/>
      <c r="G50" s="116"/>
      <c r="H50" s="116"/>
      <c r="I50" s="116"/>
      <c r="J50" s="116"/>
      <c r="K50" s="116"/>
      <c r="L50" s="116"/>
      <c r="M50" s="112">
        <v>1</v>
      </c>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row>
    <row r="51" spans="1:84" x14ac:dyDescent="0.2">
      <c r="A51" s="112"/>
      <c r="B51" s="116"/>
      <c r="C51" s="116"/>
      <c r="D51" s="116"/>
      <c r="E51" s="116"/>
      <c r="F51" s="116"/>
      <c r="G51" s="116"/>
      <c r="H51" s="116"/>
      <c r="I51" s="116"/>
      <c r="J51" s="116"/>
      <c r="K51" s="116"/>
      <c r="L51" s="116"/>
      <c r="M51" s="112"/>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row>
    <row r="52" spans="1:84" x14ac:dyDescent="0.2">
      <c r="A52" s="112"/>
      <c r="B52" s="116"/>
      <c r="C52" s="116"/>
      <c r="D52" s="116"/>
      <c r="E52" s="116"/>
      <c r="F52" s="116"/>
      <c r="G52" s="116"/>
      <c r="H52" s="116"/>
      <c r="I52" s="116"/>
      <c r="J52" s="116"/>
      <c r="K52" s="116"/>
      <c r="L52" s="116"/>
      <c r="M52" s="112"/>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row>
    <row r="53" spans="1:84" x14ac:dyDescent="0.2">
      <c r="A53" s="112" t="s">
        <v>84</v>
      </c>
      <c r="B53" s="116" t="s">
        <v>85</v>
      </c>
      <c r="C53" s="116"/>
      <c r="D53" s="116"/>
      <c r="E53" s="116"/>
      <c r="F53" s="116"/>
      <c r="G53" s="116"/>
      <c r="H53" s="116"/>
      <c r="I53" s="116"/>
      <c r="J53" s="116"/>
      <c r="K53" s="116"/>
      <c r="L53" s="116"/>
      <c r="M53" s="112">
        <v>1</v>
      </c>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1:84" x14ac:dyDescent="0.2">
      <c r="A54" s="112"/>
      <c r="B54" s="116"/>
      <c r="C54" s="116"/>
      <c r="D54" s="116"/>
      <c r="E54" s="116"/>
      <c r="F54" s="116"/>
      <c r="G54" s="116"/>
      <c r="H54" s="116"/>
      <c r="I54" s="116"/>
      <c r="J54" s="116"/>
      <c r="K54" s="116"/>
      <c r="L54" s="116"/>
      <c r="M54" s="112"/>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x14ac:dyDescent="0.2">
      <c r="A55" s="36"/>
      <c r="B55" s="32"/>
      <c r="C55" s="32"/>
      <c r="D55" s="32"/>
      <c r="E55" s="32"/>
      <c r="F55" s="32"/>
      <c r="G55" s="32"/>
      <c r="H55" s="32"/>
      <c r="I55" s="32"/>
      <c r="J55" s="32"/>
      <c r="K55" s="32"/>
      <c r="L55" s="32"/>
      <c r="M55" s="35"/>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x14ac:dyDescent="0.2">
      <c r="A56" s="36"/>
      <c r="B56" s="32"/>
      <c r="C56" s="32"/>
      <c r="D56" s="32"/>
      <c r="E56" s="32"/>
      <c r="F56" s="32"/>
      <c r="G56" s="32"/>
      <c r="H56" s="32"/>
      <c r="I56" s="32"/>
      <c r="J56" s="32"/>
      <c r="K56" s="32"/>
      <c r="L56" s="32"/>
      <c r="M56" s="35"/>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ht="15" customHeight="1" x14ac:dyDescent="0.2">
      <c r="A57" s="106" t="s">
        <v>86</v>
      </c>
      <c r="B57" s="107"/>
      <c r="C57" s="107"/>
      <c r="D57" s="107"/>
      <c r="E57" s="107"/>
      <c r="F57" s="107"/>
      <c r="G57" s="107"/>
      <c r="H57" s="107"/>
      <c r="I57" s="107"/>
      <c r="J57" s="107"/>
      <c r="K57" s="107"/>
      <c r="L57" s="107"/>
      <c r="M57" s="10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ht="15" customHeight="1" x14ac:dyDescent="0.2">
      <c r="A58" s="109"/>
      <c r="B58" s="110"/>
      <c r="C58" s="110"/>
      <c r="D58" s="110"/>
      <c r="E58" s="110"/>
      <c r="F58" s="110"/>
      <c r="G58" s="110"/>
      <c r="H58" s="110"/>
      <c r="I58" s="110"/>
      <c r="J58" s="110"/>
      <c r="K58" s="110"/>
      <c r="L58" s="110"/>
      <c r="M58" s="111"/>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x14ac:dyDescent="0.2">
      <c r="A59" s="36"/>
      <c r="B59" s="35"/>
      <c r="C59" s="35"/>
      <c r="D59" s="35"/>
      <c r="E59" s="35"/>
      <c r="F59" s="35"/>
      <c r="G59" s="35"/>
      <c r="H59" s="35"/>
      <c r="I59" s="35"/>
      <c r="J59" s="35"/>
      <c r="K59" s="35"/>
      <c r="L59" s="35"/>
      <c r="M59" s="35"/>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x14ac:dyDescent="0.2">
      <c r="A60" s="120" t="s">
        <v>87</v>
      </c>
      <c r="B60" s="121" t="s">
        <v>88</v>
      </c>
      <c r="C60" s="121"/>
      <c r="D60" s="121"/>
      <c r="E60" s="121"/>
      <c r="F60" s="121"/>
      <c r="G60" s="121"/>
      <c r="H60" s="121"/>
      <c r="I60" s="121"/>
      <c r="J60" s="121"/>
      <c r="K60" s="121"/>
      <c r="L60" s="121"/>
      <c r="M60" s="112">
        <v>3</v>
      </c>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x14ac:dyDescent="0.2">
      <c r="A61" s="120"/>
      <c r="B61" s="121"/>
      <c r="C61" s="121"/>
      <c r="D61" s="121"/>
      <c r="E61" s="121"/>
      <c r="F61" s="121"/>
      <c r="G61" s="121"/>
      <c r="H61" s="121"/>
      <c r="I61" s="121"/>
      <c r="J61" s="121"/>
      <c r="K61" s="121"/>
      <c r="L61" s="121"/>
      <c r="M61" s="112"/>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x14ac:dyDescent="0.2">
      <c r="A62" s="120" t="s">
        <v>89</v>
      </c>
      <c r="B62" s="116" t="s">
        <v>90</v>
      </c>
      <c r="C62" s="116"/>
      <c r="D62" s="116"/>
      <c r="E62" s="116"/>
      <c r="F62" s="116"/>
      <c r="G62" s="116"/>
      <c r="H62" s="116"/>
      <c r="I62" s="116"/>
      <c r="J62" s="116"/>
      <c r="K62" s="116"/>
      <c r="L62" s="116"/>
      <c r="M62" s="112">
        <v>2</v>
      </c>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x14ac:dyDescent="0.2">
      <c r="A63" s="120"/>
      <c r="B63" s="116"/>
      <c r="C63" s="116"/>
      <c r="D63" s="116"/>
      <c r="E63" s="116"/>
      <c r="F63" s="116"/>
      <c r="G63" s="116"/>
      <c r="H63" s="116"/>
      <c r="I63" s="116"/>
      <c r="J63" s="116"/>
      <c r="K63" s="116"/>
      <c r="L63" s="116"/>
      <c r="M63" s="112"/>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x14ac:dyDescent="0.2">
      <c r="A64" s="120"/>
      <c r="B64" s="116"/>
      <c r="C64" s="116"/>
      <c r="D64" s="116"/>
      <c r="E64" s="116"/>
      <c r="F64" s="116"/>
      <c r="G64" s="116"/>
      <c r="H64" s="116"/>
      <c r="I64" s="116"/>
      <c r="J64" s="116"/>
      <c r="K64" s="116"/>
      <c r="L64" s="116"/>
      <c r="M64" s="112"/>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84" ht="15" customHeight="1" x14ac:dyDescent="0.2">
      <c r="A65" s="120" t="s">
        <v>91</v>
      </c>
      <c r="B65" s="116" t="s">
        <v>92</v>
      </c>
      <c r="C65" s="116"/>
      <c r="D65" s="116"/>
      <c r="E65" s="116"/>
      <c r="F65" s="116"/>
      <c r="G65" s="116"/>
      <c r="H65" s="116"/>
      <c r="I65" s="116"/>
      <c r="J65" s="116"/>
      <c r="K65" s="116"/>
      <c r="L65" s="116"/>
      <c r="M65" s="112">
        <v>2</v>
      </c>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84" x14ac:dyDescent="0.2">
      <c r="A66" s="120"/>
      <c r="B66" s="116"/>
      <c r="C66" s="116"/>
      <c r="D66" s="116"/>
      <c r="E66" s="116"/>
      <c r="F66" s="116"/>
      <c r="G66" s="116"/>
      <c r="H66" s="116"/>
      <c r="I66" s="116"/>
      <c r="J66" s="116"/>
      <c r="K66" s="116"/>
      <c r="L66" s="116"/>
      <c r="M66" s="112"/>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84" x14ac:dyDescent="0.2">
      <c r="A67" s="120"/>
      <c r="B67" s="116"/>
      <c r="C67" s="116"/>
      <c r="D67" s="116"/>
      <c r="E67" s="116"/>
      <c r="F67" s="116"/>
      <c r="G67" s="116"/>
      <c r="H67" s="116"/>
      <c r="I67" s="116"/>
      <c r="J67" s="116"/>
      <c r="K67" s="116"/>
      <c r="L67" s="116"/>
      <c r="M67" s="112"/>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84" x14ac:dyDescent="0.2">
      <c r="A68" s="120"/>
      <c r="B68" s="116"/>
      <c r="C68" s="116"/>
      <c r="D68" s="116"/>
      <c r="E68" s="116"/>
      <c r="F68" s="116"/>
      <c r="G68" s="116"/>
      <c r="H68" s="116"/>
      <c r="I68" s="116"/>
      <c r="J68" s="116"/>
      <c r="K68" s="116"/>
      <c r="L68" s="116"/>
      <c r="M68" s="112"/>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84" x14ac:dyDescent="0.2">
      <c r="A69" s="120" t="s">
        <v>93</v>
      </c>
      <c r="B69" s="121" t="s">
        <v>94</v>
      </c>
      <c r="C69" s="121"/>
      <c r="D69" s="121"/>
      <c r="E69" s="121"/>
      <c r="F69" s="121"/>
      <c r="G69" s="121"/>
      <c r="H69" s="121"/>
      <c r="I69" s="121"/>
      <c r="J69" s="121"/>
      <c r="K69" s="121"/>
      <c r="L69" s="121"/>
      <c r="M69" s="112">
        <v>2</v>
      </c>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84" x14ac:dyDescent="0.2">
      <c r="A70" s="120"/>
      <c r="B70" s="121"/>
      <c r="C70" s="121"/>
      <c r="D70" s="121"/>
      <c r="E70" s="121"/>
      <c r="F70" s="121"/>
      <c r="G70" s="121"/>
      <c r="H70" s="121"/>
      <c r="I70" s="121"/>
      <c r="J70" s="121"/>
      <c r="K70" s="121"/>
      <c r="L70" s="121"/>
      <c r="M70" s="112"/>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84" x14ac:dyDescent="0.2">
      <c r="A71" s="38" t="s">
        <v>95</v>
      </c>
      <c r="B71" s="122" t="s">
        <v>96</v>
      </c>
      <c r="C71" s="112"/>
      <c r="D71" s="112"/>
      <c r="E71" s="112"/>
      <c r="F71" s="112"/>
      <c r="G71" s="112"/>
      <c r="H71" s="112"/>
      <c r="I71" s="112"/>
      <c r="J71" s="112"/>
      <c r="K71" s="112"/>
      <c r="L71" s="112"/>
      <c r="M71" s="37">
        <v>2</v>
      </c>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84" x14ac:dyDescent="0.2">
      <c r="A72" s="38" t="s">
        <v>97</v>
      </c>
      <c r="B72" s="112" t="s">
        <v>98</v>
      </c>
      <c r="C72" s="112"/>
      <c r="D72" s="112"/>
      <c r="E72" s="112"/>
      <c r="F72" s="112"/>
      <c r="G72" s="112"/>
      <c r="H72" s="112"/>
      <c r="I72" s="112"/>
      <c r="J72" s="112"/>
      <c r="K72" s="112"/>
      <c r="L72" s="112"/>
      <c r="M72" s="37">
        <v>2</v>
      </c>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84" x14ac:dyDescent="0.2">
      <c r="A73" s="120" t="s">
        <v>99</v>
      </c>
      <c r="B73" s="123" t="s">
        <v>100</v>
      </c>
      <c r="C73" s="118"/>
      <c r="D73" s="118"/>
      <c r="E73" s="118"/>
      <c r="F73" s="118"/>
      <c r="G73" s="118"/>
      <c r="H73" s="118"/>
      <c r="I73" s="118"/>
      <c r="J73" s="118"/>
      <c r="K73" s="118"/>
      <c r="L73" s="118"/>
      <c r="M73" s="112">
        <v>1</v>
      </c>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84" x14ac:dyDescent="0.2">
      <c r="A74" s="120"/>
      <c r="B74" s="118"/>
      <c r="C74" s="118"/>
      <c r="D74" s="118"/>
      <c r="E74" s="118"/>
      <c r="F74" s="118"/>
      <c r="G74" s="118"/>
      <c r="H74" s="118"/>
      <c r="I74" s="118"/>
      <c r="J74" s="118"/>
      <c r="K74" s="118"/>
      <c r="L74" s="118"/>
      <c r="M74" s="112"/>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84" x14ac:dyDescent="0.2">
      <c r="A75" s="120" t="s">
        <v>101</v>
      </c>
      <c r="B75" s="123" t="s">
        <v>102</v>
      </c>
      <c r="C75" s="118"/>
      <c r="D75" s="118"/>
      <c r="E75" s="118"/>
      <c r="F75" s="118"/>
      <c r="G75" s="118"/>
      <c r="H75" s="118"/>
      <c r="I75" s="118"/>
      <c r="J75" s="118"/>
      <c r="K75" s="118"/>
      <c r="L75" s="118"/>
      <c r="M75" s="112">
        <v>1</v>
      </c>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84" x14ac:dyDescent="0.2">
      <c r="A76" s="120"/>
      <c r="B76" s="118"/>
      <c r="C76" s="118"/>
      <c r="D76" s="118"/>
      <c r="E76" s="118"/>
      <c r="F76" s="118"/>
      <c r="G76" s="118"/>
      <c r="H76" s="118"/>
      <c r="I76" s="118"/>
      <c r="J76" s="118"/>
      <c r="K76" s="118"/>
      <c r="L76" s="118"/>
      <c r="M76" s="112"/>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84" ht="14.25" customHeight="1" x14ac:dyDescent="0.2">
      <c r="A77" s="38" t="s">
        <v>103</v>
      </c>
      <c r="B77" s="118" t="s">
        <v>104</v>
      </c>
      <c r="C77" s="118"/>
      <c r="D77" s="118"/>
      <c r="E77" s="118"/>
      <c r="F77" s="118"/>
      <c r="G77" s="118"/>
      <c r="H77" s="118"/>
      <c r="I77" s="118"/>
      <c r="J77" s="118"/>
      <c r="K77" s="118"/>
      <c r="L77" s="118"/>
      <c r="M77" s="112">
        <v>1</v>
      </c>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84" x14ac:dyDescent="0.2">
      <c r="A78" s="38"/>
      <c r="B78" s="118"/>
      <c r="C78" s="118"/>
      <c r="D78" s="118"/>
      <c r="E78" s="118"/>
      <c r="F78" s="118"/>
      <c r="G78" s="118"/>
      <c r="H78" s="118"/>
      <c r="I78" s="118"/>
      <c r="J78" s="118"/>
      <c r="K78" s="118"/>
      <c r="L78" s="118"/>
      <c r="M78" s="112"/>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84" x14ac:dyDescent="0.2">
      <c r="A79" s="38"/>
      <c r="B79" s="118"/>
      <c r="C79" s="118"/>
      <c r="D79" s="118"/>
      <c r="E79" s="118"/>
      <c r="F79" s="118"/>
      <c r="G79" s="118"/>
      <c r="H79" s="118"/>
      <c r="I79" s="118"/>
      <c r="J79" s="118"/>
      <c r="K79" s="118"/>
      <c r="L79" s="118"/>
      <c r="M79" s="112"/>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84" x14ac:dyDescent="0.2">
      <c r="A80" s="38" t="s">
        <v>105</v>
      </c>
      <c r="B80" s="122" t="s">
        <v>106</v>
      </c>
      <c r="C80" s="112"/>
      <c r="D80" s="112"/>
      <c r="E80" s="112"/>
      <c r="F80" s="112"/>
      <c r="G80" s="112"/>
      <c r="H80" s="112"/>
      <c r="I80" s="112"/>
      <c r="J80" s="112"/>
      <c r="K80" s="112"/>
      <c r="L80" s="112"/>
      <c r="M80" s="37">
        <v>1</v>
      </c>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84" x14ac:dyDescent="0.2">
      <c r="A81" s="38" t="s">
        <v>107</v>
      </c>
      <c r="B81" s="122" t="s">
        <v>108</v>
      </c>
      <c r="C81" s="112"/>
      <c r="D81" s="112"/>
      <c r="E81" s="112"/>
      <c r="F81" s="112"/>
      <c r="G81" s="112"/>
      <c r="H81" s="112"/>
      <c r="I81" s="112"/>
      <c r="J81" s="112"/>
      <c r="K81" s="112"/>
      <c r="L81" s="112"/>
      <c r="M81" s="37">
        <v>1</v>
      </c>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84" x14ac:dyDescent="0.2">
      <c r="A82" s="38" t="s">
        <v>109</v>
      </c>
      <c r="B82" s="122" t="s">
        <v>110</v>
      </c>
      <c r="C82" s="112"/>
      <c r="D82" s="112"/>
      <c r="E82" s="112"/>
      <c r="F82" s="112"/>
      <c r="G82" s="112"/>
      <c r="H82" s="112"/>
      <c r="I82" s="112"/>
      <c r="J82" s="112"/>
      <c r="K82" s="112"/>
      <c r="L82" s="112"/>
      <c r="M82" s="37">
        <v>1</v>
      </c>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84" x14ac:dyDescent="0.2">
      <c r="A83" s="120" t="s">
        <v>111</v>
      </c>
      <c r="B83" s="124" t="s">
        <v>112</v>
      </c>
      <c r="C83" s="124"/>
      <c r="D83" s="124"/>
      <c r="E83" s="124"/>
      <c r="F83" s="124"/>
      <c r="G83" s="124"/>
      <c r="H83" s="124"/>
      <c r="I83" s="124"/>
      <c r="J83" s="124"/>
      <c r="K83" s="124"/>
      <c r="L83" s="124"/>
      <c r="M83" s="112">
        <v>1</v>
      </c>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84" x14ac:dyDescent="0.2">
      <c r="A84" s="120"/>
      <c r="B84" s="124"/>
      <c r="C84" s="124"/>
      <c r="D84" s="124"/>
      <c r="E84" s="124"/>
      <c r="F84" s="124"/>
      <c r="G84" s="124"/>
      <c r="H84" s="124"/>
      <c r="I84" s="124"/>
      <c r="J84" s="124"/>
      <c r="K84" s="124"/>
      <c r="L84" s="124"/>
      <c r="M84" s="112"/>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84" x14ac:dyDescent="0.2">
      <c r="A85" s="120" t="s">
        <v>113</v>
      </c>
      <c r="B85" s="123" t="s">
        <v>114</v>
      </c>
      <c r="C85" s="123"/>
      <c r="D85" s="123"/>
      <c r="E85" s="123"/>
      <c r="F85" s="123"/>
      <c r="G85" s="123"/>
      <c r="H85" s="123"/>
      <c r="I85" s="123"/>
      <c r="J85" s="123"/>
      <c r="K85" s="123"/>
      <c r="L85" s="123"/>
      <c r="M85" s="112">
        <v>1</v>
      </c>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84" x14ac:dyDescent="0.2">
      <c r="A86" s="120"/>
      <c r="B86" s="123"/>
      <c r="C86" s="123"/>
      <c r="D86" s="123"/>
      <c r="E86" s="123"/>
      <c r="F86" s="123"/>
      <c r="G86" s="123"/>
      <c r="H86" s="123"/>
      <c r="I86" s="123"/>
      <c r="J86" s="123"/>
      <c r="K86" s="123"/>
      <c r="L86" s="123"/>
      <c r="M86" s="112"/>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84" x14ac:dyDescent="0.2">
      <c r="A87" s="36"/>
      <c r="B87" s="32"/>
      <c r="C87" s="32"/>
      <c r="D87" s="32"/>
      <c r="E87" s="32"/>
      <c r="F87" s="32"/>
      <c r="G87" s="32"/>
      <c r="H87" s="32"/>
      <c r="I87" s="32"/>
      <c r="J87" s="32"/>
      <c r="K87" s="32"/>
      <c r="L87" s="32"/>
      <c r="M87" s="35"/>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84" x14ac:dyDescent="0.2">
      <c r="A88" s="36"/>
      <c r="B88" s="32"/>
      <c r="C88" s="32"/>
      <c r="D88" s="32"/>
      <c r="E88" s="32"/>
      <c r="F88" s="32"/>
      <c r="G88" s="32"/>
      <c r="H88" s="32"/>
      <c r="I88" s="32"/>
      <c r="J88" s="32"/>
      <c r="K88" s="32"/>
      <c r="L88" s="32"/>
      <c r="M88" s="35"/>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84" ht="15" customHeight="1" x14ac:dyDescent="0.2">
      <c r="A89" s="106" t="s">
        <v>115</v>
      </c>
      <c r="B89" s="107"/>
      <c r="C89" s="107"/>
      <c r="D89" s="107"/>
      <c r="E89" s="107"/>
      <c r="F89" s="107"/>
      <c r="G89" s="107"/>
      <c r="H89" s="107"/>
      <c r="I89" s="107"/>
      <c r="J89" s="107"/>
      <c r="K89" s="107"/>
      <c r="L89" s="107"/>
      <c r="M89" s="10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84" ht="15" customHeight="1" x14ac:dyDescent="0.2">
      <c r="A90" s="109"/>
      <c r="B90" s="110"/>
      <c r="C90" s="110"/>
      <c r="D90" s="110"/>
      <c r="E90" s="110"/>
      <c r="F90" s="110"/>
      <c r="G90" s="110"/>
      <c r="H90" s="110"/>
      <c r="I90" s="110"/>
      <c r="J90" s="110"/>
      <c r="K90" s="110"/>
      <c r="L90" s="110"/>
      <c r="M90" s="111"/>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84" x14ac:dyDescent="0.2">
      <c r="A91" s="36"/>
      <c r="B91" s="32"/>
      <c r="C91" s="32"/>
      <c r="D91" s="32"/>
      <c r="E91" s="32"/>
      <c r="F91" s="32"/>
      <c r="G91" s="32"/>
      <c r="H91" s="32"/>
      <c r="I91" s="32"/>
      <c r="J91" s="32"/>
      <c r="K91" s="32"/>
      <c r="L91" s="32"/>
      <c r="M91" s="35"/>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84" x14ac:dyDescent="0.2">
      <c r="A92" s="120" t="s">
        <v>116</v>
      </c>
      <c r="B92" s="116" t="s">
        <v>117</v>
      </c>
      <c r="C92" s="116"/>
      <c r="D92" s="116"/>
      <c r="E92" s="116"/>
      <c r="F92" s="116"/>
      <c r="G92" s="116"/>
      <c r="H92" s="116"/>
      <c r="I92" s="116"/>
      <c r="J92" s="116"/>
      <c r="K92" s="116"/>
      <c r="L92" s="116"/>
      <c r="M92" s="112">
        <v>3</v>
      </c>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84" x14ac:dyDescent="0.2">
      <c r="A93" s="120"/>
      <c r="B93" s="116"/>
      <c r="C93" s="116"/>
      <c r="D93" s="116"/>
      <c r="E93" s="116"/>
      <c r="F93" s="116"/>
      <c r="G93" s="116"/>
      <c r="H93" s="116"/>
      <c r="I93" s="116"/>
      <c r="J93" s="116"/>
      <c r="K93" s="116"/>
      <c r="L93" s="116"/>
      <c r="M93" s="112"/>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84" x14ac:dyDescent="0.2">
      <c r="A94" s="120"/>
      <c r="B94" s="116"/>
      <c r="C94" s="116"/>
      <c r="D94" s="116"/>
      <c r="E94" s="116"/>
      <c r="F94" s="116"/>
      <c r="G94" s="116"/>
      <c r="H94" s="116"/>
      <c r="I94" s="116"/>
      <c r="J94" s="116"/>
      <c r="K94" s="116"/>
      <c r="L94" s="116"/>
      <c r="M94" s="112"/>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84" x14ac:dyDescent="0.2">
      <c r="A95" s="120" t="s">
        <v>118</v>
      </c>
      <c r="B95" s="116" t="s">
        <v>119</v>
      </c>
      <c r="C95" s="116"/>
      <c r="D95" s="116"/>
      <c r="E95" s="116"/>
      <c r="F95" s="116"/>
      <c r="G95" s="116"/>
      <c r="H95" s="116"/>
      <c r="I95" s="116"/>
      <c r="J95" s="116"/>
      <c r="K95" s="116"/>
      <c r="L95" s="116"/>
      <c r="M95" s="112">
        <v>2</v>
      </c>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84" x14ac:dyDescent="0.2">
      <c r="A96" s="120"/>
      <c r="B96" s="116"/>
      <c r="C96" s="116"/>
      <c r="D96" s="116"/>
      <c r="E96" s="116"/>
      <c r="F96" s="116"/>
      <c r="G96" s="116"/>
      <c r="H96" s="116"/>
      <c r="I96" s="116"/>
      <c r="J96" s="116"/>
      <c r="K96" s="116"/>
      <c r="L96" s="116"/>
      <c r="M96" s="112"/>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84" x14ac:dyDescent="0.2">
      <c r="A97" s="120"/>
      <c r="B97" s="116"/>
      <c r="C97" s="116"/>
      <c r="D97" s="116"/>
      <c r="E97" s="116"/>
      <c r="F97" s="116"/>
      <c r="G97" s="116"/>
      <c r="H97" s="116"/>
      <c r="I97" s="116"/>
      <c r="J97" s="116"/>
      <c r="K97" s="116"/>
      <c r="L97" s="116"/>
      <c r="M97" s="112"/>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84" x14ac:dyDescent="0.2">
      <c r="A98" s="120"/>
      <c r="B98" s="116"/>
      <c r="C98" s="116"/>
      <c r="D98" s="116"/>
      <c r="E98" s="116"/>
      <c r="F98" s="116"/>
      <c r="G98" s="116"/>
      <c r="H98" s="116"/>
      <c r="I98" s="116"/>
      <c r="J98" s="116"/>
      <c r="K98" s="116"/>
      <c r="L98" s="116"/>
      <c r="M98" s="112"/>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84" ht="15" customHeight="1" x14ac:dyDescent="0.2">
      <c r="A99" s="120" t="s">
        <v>120</v>
      </c>
      <c r="B99" s="116" t="s">
        <v>121</v>
      </c>
      <c r="C99" s="116"/>
      <c r="D99" s="116"/>
      <c r="E99" s="116"/>
      <c r="F99" s="116"/>
      <c r="G99" s="116"/>
      <c r="H99" s="116"/>
      <c r="I99" s="116"/>
      <c r="J99" s="116"/>
      <c r="K99" s="116"/>
      <c r="L99" s="116"/>
      <c r="M99" s="112">
        <v>1</v>
      </c>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84" x14ac:dyDescent="0.2">
      <c r="A100" s="120"/>
      <c r="B100" s="116"/>
      <c r="C100" s="116"/>
      <c r="D100" s="116"/>
      <c r="E100" s="116"/>
      <c r="F100" s="116"/>
      <c r="G100" s="116"/>
      <c r="H100" s="116"/>
      <c r="I100" s="116"/>
      <c r="J100" s="116"/>
      <c r="K100" s="116"/>
      <c r="L100" s="116"/>
      <c r="M100" s="112"/>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84" x14ac:dyDescent="0.2">
      <c r="A101" s="120"/>
      <c r="B101" s="116"/>
      <c r="C101" s="116"/>
      <c r="D101" s="116"/>
      <c r="E101" s="116"/>
      <c r="F101" s="116"/>
      <c r="G101" s="116"/>
      <c r="H101" s="116"/>
      <c r="I101" s="116"/>
      <c r="J101" s="116"/>
      <c r="K101" s="116"/>
      <c r="L101" s="116"/>
      <c r="M101" s="112"/>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84" x14ac:dyDescent="0.2">
      <c r="A102" s="120"/>
      <c r="B102" s="116"/>
      <c r="C102" s="116"/>
      <c r="D102" s="116"/>
      <c r="E102" s="116"/>
      <c r="F102" s="116"/>
      <c r="G102" s="116"/>
      <c r="H102" s="116"/>
      <c r="I102" s="116"/>
      <c r="J102" s="116"/>
      <c r="K102" s="116"/>
      <c r="L102" s="116"/>
      <c r="M102" s="112"/>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84" x14ac:dyDescent="0.2">
      <c r="A103" s="120" t="s">
        <v>122</v>
      </c>
      <c r="B103" s="118" t="s">
        <v>123</v>
      </c>
      <c r="C103" s="118"/>
      <c r="D103" s="118"/>
      <c r="E103" s="118"/>
      <c r="F103" s="118"/>
      <c r="G103" s="118"/>
      <c r="H103" s="118"/>
      <c r="I103" s="118"/>
      <c r="J103" s="118"/>
      <c r="K103" s="118"/>
      <c r="L103" s="118"/>
      <c r="M103" s="112">
        <v>1</v>
      </c>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84" x14ac:dyDescent="0.2">
      <c r="A104" s="120"/>
      <c r="B104" s="118"/>
      <c r="C104" s="118"/>
      <c r="D104" s="118"/>
      <c r="E104" s="118"/>
      <c r="F104" s="118"/>
      <c r="G104" s="118"/>
      <c r="H104" s="118"/>
      <c r="I104" s="118"/>
      <c r="J104" s="118"/>
      <c r="K104" s="118"/>
      <c r="L104" s="118"/>
      <c r="M104" s="112"/>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84" x14ac:dyDescent="0.2">
      <c r="A105" s="120" t="s">
        <v>124</v>
      </c>
      <c r="B105" s="116" t="s">
        <v>125</v>
      </c>
      <c r="C105" s="116"/>
      <c r="D105" s="116"/>
      <c r="E105" s="116"/>
      <c r="F105" s="116"/>
      <c r="G105" s="116"/>
      <c r="H105" s="116"/>
      <c r="I105" s="116"/>
      <c r="J105" s="116"/>
      <c r="K105" s="116"/>
      <c r="L105" s="116"/>
      <c r="M105" s="112">
        <v>1</v>
      </c>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84" x14ac:dyDescent="0.2">
      <c r="A106" s="120"/>
      <c r="B106" s="116"/>
      <c r="C106" s="116"/>
      <c r="D106" s="116"/>
      <c r="E106" s="116"/>
      <c r="F106" s="116"/>
      <c r="G106" s="116"/>
      <c r="H106" s="116"/>
      <c r="I106" s="116"/>
      <c r="J106" s="116"/>
      <c r="K106" s="116"/>
      <c r="L106" s="116"/>
      <c r="M106" s="112"/>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84" x14ac:dyDescent="0.2">
      <c r="A107" s="120"/>
      <c r="B107" s="116"/>
      <c r="C107" s="116"/>
      <c r="D107" s="116"/>
      <c r="E107" s="116"/>
      <c r="F107" s="116"/>
      <c r="G107" s="116"/>
      <c r="H107" s="116"/>
      <c r="I107" s="116"/>
      <c r="J107" s="116"/>
      <c r="K107" s="116"/>
      <c r="L107" s="116"/>
      <c r="M107" s="112"/>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84" x14ac:dyDescent="0.2">
      <c r="A108" s="120"/>
      <c r="B108" s="116"/>
      <c r="C108" s="116"/>
      <c r="D108" s="116"/>
      <c r="E108" s="116"/>
      <c r="F108" s="116"/>
      <c r="G108" s="116"/>
      <c r="H108" s="116"/>
      <c r="I108" s="116"/>
      <c r="J108" s="116"/>
      <c r="K108" s="116"/>
      <c r="L108" s="116"/>
      <c r="M108" s="112"/>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84" x14ac:dyDescent="0.2">
      <c r="A109" s="38" t="s">
        <v>126</v>
      </c>
      <c r="B109" s="122" t="s">
        <v>127</v>
      </c>
      <c r="C109" s="112"/>
      <c r="D109" s="112"/>
      <c r="E109" s="112"/>
      <c r="F109" s="112"/>
      <c r="G109" s="112"/>
      <c r="H109" s="112"/>
      <c r="I109" s="112"/>
      <c r="J109" s="112"/>
      <c r="K109" s="112"/>
      <c r="L109" s="112"/>
      <c r="M109" s="37">
        <v>1</v>
      </c>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84" x14ac:dyDescent="0.2">
      <c r="A110" s="120" t="s">
        <v>128</v>
      </c>
      <c r="B110" s="116" t="s">
        <v>129</v>
      </c>
      <c r="C110" s="116"/>
      <c r="D110" s="116"/>
      <c r="E110" s="116"/>
      <c r="F110" s="116"/>
      <c r="G110" s="116"/>
      <c r="H110" s="116"/>
      <c r="I110" s="116"/>
      <c r="J110" s="116"/>
      <c r="K110" s="116"/>
      <c r="L110" s="116"/>
      <c r="M110" s="112">
        <v>1</v>
      </c>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84" x14ac:dyDescent="0.2">
      <c r="A111" s="120"/>
      <c r="B111" s="116"/>
      <c r="C111" s="116"/>
      <c r="D111" s="116"/>
      <c r="E111" s="116"/>
      <c r="F111" s="116"/>
      <c r="G111" s="116"/>
      <c r="H111" s="116"/>
      <c r="I111" s="116"/>
      <c r="J111" s="116"/>
      <c r="K111" s="116"/>
      <c r="L111" s="116"/>
      <c r="M111" s="112"/>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84" x14ac:dyDescent="0.2">
      <c r="A112" s="120" t="s">
        <v>130</v>
      </c>
      <c r="B112" s="121" t="s">
        <v>131</v>
      </c>
      <c r="C112" s="121"/>
      <c r="D112" s="121"/>
      <c r="E112" s="121"/>
      <c r="F112" s="121"/>
      <c r="G112" s="121"/>
      <c r="H112" s="121"/>
      <c r="I112" s="121"/>
      <c r="J112" s="121"/>
      <c r="K112" s="121"/>
      <c r="L112" s="121"/>
      <c r="M112" s="112">
        <v>1</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84" x14ac:dyDescent="0.2">
      <c r="A113" s="120"/>
      <c r="B113" s="121"/>
      <c r="C113" s="121"/>
      <c r="D113" s="121"/>
      <c r="E113" s="121"/>
      <c r="F113" s="121"/>
      <c r="G113" s="121"/>
      <c r="H113" s="121"/>
      <c r="I113" s="121"/>
      <c r="J113" s="121"/>
      <c r="K113" s="121"/>
      <c r="L113" s="121"/>
      <c r="M113" s="112"/>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84" ht="14.25" customHeight="1" x14ac:dyDescent="0.2">
      <c r="A114" s="120" t="s">
        <v>132</v>
      </c>
      <c r="B114" s="121" t="s">
        <v>131</v>
      </c>
      <c r="C114" s="121"/>
      <c r="D114" s="121"/>
      <c r="E114" s="121"/>
      <c r="F114" s="121"/>
      <c r="G114" s="121"/>
      <c r="H114" s="121"/>
      <c r="I114" s="121"/>
      <c r="J114" s="121"/>
      <c r="K114" s="121"/>
      <c r="L114" s="121"/>
      <c r="M114" s="112">
        <v>1</v>
      </c>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84" x14ac:dyDescent="0.2">
      <c r="A115" s="120"/>
      <c r="B115" s="121"/>
      <c r="C115" s="121"/>
      <c r="D115" s="121"/>
      <c r="E115" s="121"/>
      <c r="F115" s="121"/>
      <c r="G115" s="121"/>
      <c r="H115" s="121"/>
      <c r="I115" s="121"/>
      <c r="J115" s="121"/>
      <c r="K115" s="121"/>
      <c r="L115" s="121"/>
      <c r="M115" s="112"/>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84" x14ac:dyDescent="0.2">
      <c r="A116" s="36"/>
      <c r="B116" s="32"/>
      <c r="C116" s="32"/>
      <c r="D116" s="32"/>
      <c r="E116" s="32"/>
      <c r="F116" s="32"/>
      <c r="G116" s="32"/>
      <c r="H116" s="32"/>
      <c r="I116" s="32"/>
      <c r="J116" s="32"/>
      <c r="K116" s="32"/>
      <c r="L116" s="32"/>
      <c r="M116" s="35"/>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84" x14ac:dyDescent="0.2">
      <c r="A117" s="36"/>
      <c r="B117" s="32"/>
      <c r="C117" s="32"/>
      <c r="D117" s="32"/>
      <c r="E117" s="32"/>
      <c r="F117" s="32"/>
      <c r="G117" s="32"/>
      <c r="H117" s="32"/>
      <c r="I117" s="32"/>
      <c r="J117" s="32"/>
      <c r="K117" s="32"/>
      <c r="L117" s="32"/>
      <c r="M117" s="35"/>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84" ht="15" customHeight="1" x14ac:dyDescent="0.2">
      <c r="A118" s="106" t="s">
        <v>133</v>
      </c>
      <c r="B118" s="107"/>
      <c r="C118" s="107"/>
      <c r="D118" s="107"/>
      <c r="E118" s="107"/>
      <c r="F118" s="107"/>
      <c r="G118" s="107"/>
      <c r="H118" s="107"/>
      <c r="I118" s="107"/>
      <c r="J118" s="107"/>
      <c r="K118" s="107"/>
      <c r="L118" s="107"/>
      <c r="M118" s="10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84" ht="15" customHeight="1" x14ac:dyDescent="0.2">
      <c r="A119" s="109"/>
      <c r="B119" s="110"/>
      <c r="C119" s="110"/>
      <c r="D119" s="110"/>
      <c r="E119" s="110"/>
      <c r="F119" s="110"/>
      <c r="G119" s="110"/>
      <c r="H119" s="110"/>
      <c r="I119" s="110"/>
      <c r="J119" s="110"/>
      <c r="K119" s="110"/>
      <c r="L119" s="110"/>
      <c r="M119" s="111"/>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84" x14ac:dyDescent="0.2">
      <c r="A120" s="36"/>
      <c r="B120" s="32"/>
      <c r="C120" s="32"/>
      <c r="D120" s="32"/>
      <c r="E120" s="32"/>
      <c r="F120" s="32"/>
      <c r="G120" s="32"/>
      <c r="H120" s="32"/>
      <c r="I120" s="32"/>
      <c r="J120" s="32"/>
      <c r="K120" s="32"/>
      <c r="L120" s="32"/>
      <c r="M120" s="35"/>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84" x14ac:dyDescent="0.2">
      <c r="A121" s="120" t="s">
        <v>134</v>
      </c>
      <c r="B121" s="121" t="s">
        <v>135</v>
      </c>
      <c r="C121" s="116"/>
      <c r="D121" s="116"/>
      <c r="E121" s="116"/>
      <c r="F121" s="116"/>
      <c r="G121" s="116"/>
      <c r="H121" s="116"/>
      <c r="I121" s="116"/>
      <c r="J121" s="116"/>
      <c r="K121" s="116"/>
      <c r="L121" s="116"/>
      <c r="M121" s="112">
        <v>2</v>
      </c>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84" x14ac:dyDescent="0.2">
      <c r="A122" s="120"/>
      <c r="B122" s="116"/>
      <c r="C122" s="116"/>
      <c r="D122" s="116"/>
      <c r="E122" s="116"/>
      <c r="F122" s="116"/>
      <c r="G122" s="116"/>
      <c r="H122" s="116"/>
      <c r="I122" s="116"/>
      <c r="J122" s="116"/>
      <c r="K122" s="116"/>
      <c r="L122" s="116"/>
      <c r="M122" s="112"/>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84" x14ac:dyDescent="0.2">
      <c r="A123" s="120" t="s">
        <v>136</v>
      </c>
      <c r="B123" s="116" t="s">
        <v>137</v>
      </c>
      <c r="C123" s="116"/>
      <c r="D123" s="116"/>
      <c r="E123" s="116"/>
      <c r="F123" s="116"/>
      <c r="G123" s="116"/>
      <c r="H123" s="116"/>
      <c r="I123" s="116"/>
      <c r="J123" s="116"/>
      <c r="K123" s="116"/>
      <c r="L123" s="116"/>
      <c r="M123" s="112">
        <v>2</v>
      </c>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84" x14ac:dyDescent="0.2">
      <c r="A124" s="120"/>
      <c r="B124" s="116"/>
      <c r="C124" s="116"/>
      <c r="D124" s="116"/>
      <c r="E124" s="116"/>
      <c r="F124" s="116"/>
      <c r="G124" s="116"/>
      <c r="H124" s="116"/>
      <c r="I124" s="116"/>
      <c r="J124" s="116"/>
      <c r="K124" s="116"/>
      <c r="L124" s="116"/>
      <c r="M124" s="112"/>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84" x14ac:dyDescent="0.2">
      <c r="A125" s="120"/>
      <c r="B125" s="116"/>
      <c r="C125" s="116"/>
      <c r="D125" s="116"/>
      <c r="E125" s="116"/>
      <c r="F125" s="116"/>
      <c r="G125" s="116"/>
      <c r="H125" s="116"/>
      <c r="I125" s="116"/>
      <c r="J125" s="116"/>
      <c r="K125" s="116"/>
      <c r="L125" s="116"/>
      <c r="M125" s="112"/>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84" x14ac:dyDescent="0.2">
      <c r="A126" s="120"/>
      <c r="B126" s="116"/>
      <c r="C126" s="116"/>
      <c r="D126" s="116"/>
      <c r="E126" s="116"/>
      <c r="F126" s="116"/>
      <c r="G126" s="116"/>
      <c r="H126" s="116"/>
      <c r="I126" s="116"/>
      <c r="J126" s="116"/>
      <c r="K126" s="116"/>
      <c r="L126" s="116"/>
      <c r="M126" s="112"/>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84" x14ac:dyDescent="0.2">
      <c r="A127" s="120"/>
      <c r="B127" s="116"/>
      <c r="C127" s="116"/>
      <c r="D127" s="116"/>
      <c r="E127" s="116"/>
      <c r="F127" s="116"/>
      <c r="G127" s="116"/>
      <c r="H127" s="116"/>
      <c r="I127" s="116"/>
      <c r="J127" s="116"/>
      <c r="K127" s="116"/>
      <c r="L127" s="116"/>
      <c r="M127" s="112"/>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84" x14ac:dyDescent="0.2">
      <c r="A128" s="120" t="s">
        <v>138</v>
      </c>
      <c r="B128" s="116" t="s">
        <v>139</v>
      </c>
      <c r="C128" s="116"/>
      <c r="D128" s="116"/>
      <c r="E128" s="116"/>
      <c r="F128" s="116"/>
      <c r="G128" s="116"/>
      <c r="H128" s="116"/>
      <c r="I128" s="116"/>
      <c r="J128" s="116"/>
      <c r="K128" s="116"/>
      <c r="L128" s="116"/>
      <c r="M128" s="112">
        <v>2</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84" x14ac:dyDescent="0.2">
      <c r="A129" s="120"/>
      <c r="B129" s="116"/>
      <c r="C129" s="116"/>
      <c r="D129" s="116"/>
      <c r="E129" s="116"/>
      <c r="F129" s="116"/>
      <c r="G129" s="116"/>
      <c r="H129" s="116"/>
      <c r="I129" s="116"/>
      <c r="J129" s="116"/>
      <c r="K129" s="116"/>
      <c r="L129" s="116"/>
      <c r="M129" s="112"/>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84" x14ac:dyDescent="0.2">
      <c r="A130" s="120"/>
      <c r="B130" s="116"/>
      <c r="C130" s="116"/>
      <c r="D130" s="116"/>
      <c r="E130" s="116"/>
      <c r="F130" s="116"/>
      <c r="G130" s="116"/>
      <c r="H130" s="116"/>
      <c r="I130" s="116"/>
      <c r="J130" s="116"/>
      <c r="K130" s="116"/>
      <c r="L130" s="116"/>
      <c r="M130" s="112"/>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84" x14ac:dyDescent="0.2">
      <c r="A131" s="120"/>
      <c r="B131" s="116"/>
      <c r="C131" s="116"/>
      <c r="D131" s="116"/>
      <c r="E131" s="116"/>
      <c r="F131" s="116"/>
      <c r="G131" s="116"/>
      <c r="H131" s="116"/>
      <c r="I131" s="116"/>
      <c r="J131" s="116"/>
      <c r="K131" s="116"/>
      <c r="L131" s="116"/>
      <c r="M131" s="112"/>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84" x14ac:dyDescent="0.2">
      <c r="A132" s="120" t="s">
        <v>140</v>
      </c>
      <c r="B132" s="116" t="s">
        <v>141</v>
      </c>
      <c r="C132" s="116"/>
      <c r="D132" s="116"/>
      <c r="E132" s="116"/>
      <c r="F132" s="116"/>
      <c r="G132" s="116"/>
      <c r="H132" s="116"/>
      <c r="I132" s="116"/>
      <c r="J132" s="116"/>
      <c r="K132" s="116"/>
      <c r="L132" s="116"/>
      <c r="M132" s="112">
        <v>2</v>
      </c>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84" x14ac:dyDescent="0.2">
      <c r="A133" s="120"/>
      <c r="B133" s="116"/>
      <c r="C133" s="116"/>
      <c r="D133" s="116"/>
      <c r="E133" s="116"/>
      <c r="F133" s="116"/>
      <c r="G133" s="116"/>
      <c r="H133" s="116"/>
      <c r="I133" s="116"/>
      <c r="J133" s="116"/>
      <c r="K133" s="116"/>
      <c r="L133" s="116"/>
      <c r="M133" s="112"/>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84" x14ac:dyDescent="0.2">
      <c r="A134" s="120" t="s">
        <v>142</v>
      </c>
      <c r="B134" s="121" t="s">
        <v>143</v>
      </c>
      <c r="C134" s="116"/>
      <c r="D134" s="116"/>
      <c r="E134" s="116"/>
      <c r="F134" s="116"/>
      <c r="G134" s="116"/>
      <c r="H134" s="116"/>
      <c r="I134" s="116"/>
      <c r="J134" s="116"/>
      <c r="K134" s="116"/>
      <c r="L134" s="116"/>
      <c r="M134" s="112">
        <v>2</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84" x14ac:dyDescent="0.2">
      <c r="A135" s="120"/>
      <c r="B135" s="116"/>
      <c r="C135" s="116"/>
      <c r="D135" s="116"/>
      <c r="E135" s="116"/>
      <c r="F135" s="116"/>
      <c r="G135" s="116"/>
      <c r="H135" s="116"/>
      <c r="I135" s="116"/>
      <c r="J135" s="116"/>
      <c r="K135" s="116"/>
      <c r="L135" s="116"/>
      <c r="M135" s="112"/>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84" x14ac:dyDescent="0.2">
      <c r="A136" s="120"/>
      <c r="B136" s="116"/>
      <c r="C136" s="116"/>
      <c r="D136" s="116"/>
      <c r="E136" s="116"/>
      <c r="F136" s="116"/>
      <c r="G136" s="116"/>
      <c r="H136" s="116"/>
      <c r="I136" s="116"/>
      <c r="J136" s="116"/>
      <c r="K136" s="116"/>
      <c r="L136" s="116"/>
      <c r="M136" s="112"/>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84" x14ac:dyDescent="0.2">
      <c r="A137" s="120"/>
      <c r="B137" s="116"/>
      <c r="C137" s="116"/>
      <c r="D137" s="116"/>
      <c r="E137" s="116"/>
      <c r="F137" s="116"/>
      <c r="G137" s="116"/>
      <c r="H137" s="116"/>
      <c r="I137" s="116"/>
      <c r="J137" s="116"/>
      <c r="K137" s="116"/>
      <c r="L137" s="116"/>
      <c r="M137" s="112"/>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84" x14ac:dyDescent="0.2">
      <c r="A138" s="120" t="s">
        <v>144</v>
      </c>
      <c r="B138" s="116" t="s">
        <v>145</v>
      </c>
      <c r="C138" s="116"/>
      <c r="D138" s="116"/>
      <c r="E138" s="116"/>
      <c r="F138" s="116"/>
      <c r="G138" s="116"/>
      <c r="H138" s="116"/>
      <c r="I138" s="116"/>
      <c r="J138" s="116"/>
      <c r="K138" s="116"/>
      <c r="L138" s="116"/>
      <c r="M138" s="112">
        <v>2</v>
      </c>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84" x14ac:dyDescent="0.2">
      <c r="A139" s="120"/>
      <c r="B139" s="116"/>
      <c r="C139" s="116"/>
      <c r="D139" s="116"/>
      <c r="E139" s="116"/>
      <c r="F139" s="116"/>
      <c r="G139" s="116"/>
      <c r="H139" s="116"/>
      <c r="I139" s="116"/>
      <c r="J139" s="116"/>
      <c r="K139" s="116"/>
      <c r="L139" s="116"/>
      <c r="M139" s="112"/>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84" x14ac:dyDescent="0.2">
      <c r="A140" s="120"/>
      <c r="B140" s="116"/>
      <c r="C140" s="116"/>
      <c r="D140" s="116"/>
      <c r="E140" s="116"/>
      <c r="F140" s="116"/>
      <c r="G140" s="116"/>
      <c r="H140" s="116"/>
      <c r="I140" s="116"/>
      <c r="J140" s="116"/>
      <c r="K140" s="116"/>
      <c r="L140" s="116"/>
      <c r="M140" s="112"/>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84" x14ac:dyDescent="0.2">
      <c r="A141" s="38" t="s">
        <v>146</v>
      </c>
      <c r="B141" s="112" t="s">
        <v>147</v>
      </c>
      <c r="C141" s="112"/>
      <c r="D141" s="112"/>
      <c r="E141" s="112"/>
      <c r="F141" s="112"/>
      <c r="G141" s="112"/>
      <c r="H141" s="112"/>
      <c r="I141" s="112"/>
      <c r="J141" s="112"/>
      <c r="K141" s="112"/>
      <c r="L141" s="112"/>
      <c r="M141" s="37">
        <v>2</v>
      </c>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84" x14ac:dyDescent="0.2">
      <c r="A142" s="38" t="s">
        <v>148</v>
      </c>
      <c r="B142" s="112" t="s">
        <v>149</v>
      </c>
      <c r="C142" s="112"/>
      <c r="D142" s="112"/>
      <c r="E142" s="112"/>
      <c r="F142" s="112"/>
      <c r="G142" s="112"/>
      <c r="H142" s="112"/>
      <c r="I142" s="112"/>
      <c r="J142" s="112"/>
      <c r="K142" s="112"/>
      <c r="L142" s="112"/>
      <c r="M142" s="37">
        <v>1</v>
      </c>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84" x14ac:dyDescent="0.2">
      <c r="A143" s="120" t="s">
        <v>150</v>
      </c>
      <c r="B143" s="116" t="s">
        <v>151</v>
      </c>
      <c r="C143" s="116"/>
      <c r="D143" s="116"/>
      <c r="E143" s="116"/>
      <c r="F143" s="116"/>
      <c r="G143" s="116"/>
      <c r="H143" s="116"/>
      <c r="I143" s="116"/>
      <c r="J143" s="116"/>
      <c r="K143" s="116"/>
      <c r="L143" s="116"/>
      <c r="M143" s="112">
        <v>1</v>
      </c>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84" x14ac:dyDescent="0.2">
      <c r="A144" s="120"/>
      <c r="B144" s="116"/>
      <c r="C144" s="116"/>
      <c r="D144" s="116"/>
      <c r="E144" s="116"/>
      <c r="F144" s="116"/>
      <c r="G144" s="116"/>
      <c r="H144" s="116"/>
      <c r="I144" s="116"/>
      <c r="J144" s="116"/>
      <c r="K144" s="116"/>
      <c r="L144" s="116"/>
      <c r="M144" s="112"/>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84" x14ac:dyDescent="0.2">
      <c r="A145" s="120" t="s">
        <v>152</v>
      </c>
      <c r="B145" s="116" t="s">
        <v>153</v>
      </c>
      <c r="C145" s="116"/>
      <c r="D145" s="116"/>
      <c r="E145" s="116"/>
      <c r="F145" s="116"/>
      <c r="G145" s="116"/>
      <c r="H145" s="116"/>
      <c r="I145" s="116"/>
      <c r="J145" s="116"/>
      <c r="K145" s="116"/>
      <c r="L145" s="116"/>
      <c r="M145" s="112">
        <v>1</v>
      </c>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84" x14ac:dyDescent="0.2">
      <c r="A146" s="120"/>
      <c r="B146" s="116"/>
      <c r="C146" s="116"/>
      <c r="D146" s="116"/>
      <c r="E146" s="116"/>
      <c r="F146" s="116"/>
      <c r="G146" s="116"/>
      <c r="H146" s="116"/>
      <c r="I146" s="116"/>
      <c r="J146" s="116"/>
      <c r="K146" s="116"/>
      <c r="L146" s="116"/>
      <c r="M146" s="112"/>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84" x14ac:dyDescent="0.2">
      <c r="A147" s="38" t="s">
        <v>154</v>
      </c>
      <c r="B147" s="112" t="s">
        <v>155</v>
      </c>
      <c r="C147" s="112"/>
      <c r="D147" s="112"/>
      <c r="E147" s="112"/>
      <c r="F147" s="112"/>
      <c r="G147" s="112"/>
      <c r="H147" s="112"/>
      <c r="I147" s="112"/>
      <c r="J147" s="112"/>
      <c r="K147" s="112"/>
      <c r="L147" s="112"/>
      <c r="M147" s="37">
        <v>1</v>
      </c>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84" x14ac:dyDescent="0.2">
      <c r="A148" s="38" t="s">
        <v>156</v>
      </c>
      <c r="B148" s="122" t="s">
        <v>157</v>
      </c>
      <c r="C148" s="112"/>
      <c r="D148" s="112"/>
      <c r="E148" s="112"/>
      <c r="F148" s="112"/>
      <c r="G148" s="112"/>
      <c r="H148" s="112"/>
      <c r="I148" s="112"/>
      <c r="J148" s="112"/>
      <c r="K148" s="112"/>
      <c r="L148" s="112"/>
      <c r="M148" s="37">
        <v>1</v>
      </c>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84" x14ac:dyDescent="0.2">
      <c r="A149" s="120" t="s">
        <v>158</v>
      </c>
      <c r="B149" s="116" t="s">
        <v>159</v>
      </c>
      <c r="C149" s="116"/>
      <c r="D149" s="116"/>
      <c r="E149" s="116"/>
      <c r="F149" s="116"/>
      <c r="G149" s="116"/>
      <c r="H149" s="116"/>
      <c r="I149" s="116"/>
      <c r="J149" s="116"/>
      <c r="K149" s="116"/>
      <c r="L149" s="116"/>
      <c r="M149" s="112">
        <v>1</v>
      </c>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84" x14ac:dyDescent="0.2">
      <c r="A150" s="120"/>
      <c r="B150" s="116"/>
      <c r="C150" s="116"/>
      <c r="D150" s="116"/>
      <c r="E150" s="116"/>
      <c r="F150" s="116"/>
      <c r="G150" s="116"/>
      <c r="H150" s="116"/>
      <c r="I150" s="116"/>
      <c r="J150" s="116"/>
      <c r="K150" s="116"/>
      <c r="L150" s="116"/>
      <c r="M150" s="112"/>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84" x14ac:dyDescent="0.2">
      <c r="A151" s="36"/>
      <c r="B151" s="32"/>
      <c r="C151" s="32"/>
      <c r="D151" s="32"/>
      <c r="E151" s="32"/>
      <c r="F151" s="32"/>
      <c r="G151" s="32"/>
      <c r="H151" s="32"/>
      <c r="I151" s="32"/>
      <c r="J151" s="32"/>
      <c r="K151" s="32"/>
      <c r="L151" s="32"/>
      <c r="M151" s="35"/>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84" x14ac:dyDescent="0.2">
      <c r="A152" s="36"/>
      <c r="B152" s="32"/>
      <c r="C152" s="32"/>
      <c r="D152" s="32"/>
      <c r="E152" s="32"/>
      <c r="F152" s="32"/>
      <c r="G152" s="32"/>
      <c r="H152" s="32"/>
      <c r="I152" s="32"/>
      <c r="J152" s="32"/>
      <c r="K152" s="32"/>
      <c r="L152" s="32"/>
      <c r="M152" s="35"/>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84" x14ac:dyDescent="0.2">
      <c r="A153" s="36"/>
      <c r="B153" s="32"/>
      <c r="C153" s="32"/>
      <c r="D153" s="32"/>
      <c r="E153" s="32"/>
      <c r="F153" s="32"/>
      <c r="G153" s="32"/>
      <c r="H153" s="32"/>
      <c r="I153" s="32"/>
      <c r="J153" s="32"/>
      <c r="K153" s="32"/>
      <c r="L153" s="32"/>
      <c r="M153" s="35"/>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84" x14ac:dyDescent="0.2">
      <c r="A154" s="36"/>
      <c r="B154" s="32"/>
      <c r="C154" s="32"/>
      <c r="D154" s="32"/>
      <c r="E154" s="32"/>
      <c r="F154" s="32"/>
      <c r="G154" s="32"/>
      <c r="H154" s="32"/>
      <c r="I154" s="32"/>
      <c r="J154" s="32"/>
      <c r="K154" s="32"/>
      <c r="L154" s="32"/>
      <c r="M154" s="35"/>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84" x14ac:dyDescent="0.2">
      <c r="A155" s="36"/>
      <c r="B155" s="32"/>
      <c r="C155" s="32"/>
      <c r="D155" s="32"/>
      <c r="E155" s="32"/>
      <c r="F155" s="32"/>
      <c r="G155" s="32"/>
      <c r="H155" s="32"/>
      <c r="I155" s="32"/>
      <c r="J155" s="32"/>
      <c r="K155" s="32"/>
      <c r="L155" s="32"/>
      <c r="M155" s="35"/>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84" x14ac:dyDescent="0.2">
      <c r="A156" s="36"/>
      <c r="B156" s="32"/>
      <c r="C156" s="32"/>
      <c r="D156" s="32"/>
      <c r="E156" s="32"/>
      <c r="F156" s="32"/>
      <c r="G156" s="32"/>
      <c r="H156" s="32"/>
      <c r="I156" s="32"/>
      <c r="J156" s="32"/>
      <c r="K156" s="32"/>
      <c r="L156" s="32"/>
      <c r="M156" s="35"/>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84" x14ac:dyDescent="0.2">
      <c r="A157" s="36"/>
      <c r="B157" s="32"/>
      <c r="C157" s="32"/>
      <c r="D157" s="32"/>
      <c r="E157" s="32"/>
      <c r="F157" s="32"/>
      <c r="G157" s="32"/>
      <c r="H157" s="32"/>
      <c r="I157" s="32"/>
      <c r="J157" s="32"/>
      <c r="K157" s="32"/>
      <c r="L157" s="32"/>
      <c r="M157" s="35"/>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84" x14ac:dyDescent="0.2">
      <c r="A158" s="36"/>
      <c r="B158" s="32"/>
      <c r="C158" s="32"/>
      <c r="D158" s="32"/>
      <c r="E158" s="32"/>
      <c r="F158" s="32"/>
      <c r="G158" s="32"/>
      <c r="H158" s="32"/>
      <c r="I158" s="32"/>
      <c r="J158" s="32"/>
      <c r="K158" s="32"/>
      <c r="L158" s="32"/>
      <c r="M158" s="35"/>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84" x14ac:dyDescent="0.2">
      <c r="A159" s="36"/>
      <c r="B159" s="32"/>
      <c r="C159" s="32"/>
      <c r="D159" s="32"/>
      <c r="E159" s="32"/>
      <c r="F159" s="32"/>
      <c r="G159" s="32"/>
      <c r="H159" s="32"/>
      <c r="I159" s="32"/>
      <c r="J159" s="32"/>
      <c r="K159" s="32"/>
      <c r="L159" s="32"/>
      <c r="M159" s="35"/>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84" x14ac:dyDescent="0.2">
      <c r="A160" s="36"/>
      <c r="B160" s="32"/>
      <c r="C160" s="32"/>
      <c r="D160" s="32"/>
      <c r="E160" s="32"/>
      <c r="F160" s="32"/>
      <c r="G160" s="32"/>
      <c r="H160" s="32"/>
      <c r="I160" s="32"/>
      <c r="J160" s="32"/>
      <c r="K160" s="32"/>
      <c r="L160" s="32"/>
      <c r="M160" s="35"/>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84" x14ac:dyDescent="0.2">
      <c r="A161" s="36"/>
      <c r="B161" s="32"/>
      <c r="C161" s="32"/>
      <c r="D161" s="32"/>
      <c r="E161" s="32"/>
      <c r="F161" s="32"/>
      <c r="G161" s="32"/>
      <c r="H161" s="32"/>
      <c r="I161" s="32"/>
      <c r="J161" s="32"/>
      <c r="K161" s="32"/>
      <c r="L161" s="32"/>
      <c r="M161" s="35"/>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84" x14ac:dyDescent="0.2">
      <c r="A162" s="36"/>
      <c r="B162" s="32"/>
      <c r="C162" s="32"/>
      <c r="D162" s="32"/>
      <c r="E162" s="32"/>
      <c r="F162" s="32"/>
      <c r="G162" s="32"/>
      <c r="H162" s="32"/>
      <c r="I162" s="32"/>
      <c r="J162" s="32"/>
      <c r="K162" s="32"/>
      <c r="L162" s="32"/>
      <c r="M162" s="35"/>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84" x14ac:dyDescent="0.2">
      <c r="A163" s="36"/>
      <c r="B163" s="32"/>
      <c r="C163" s="32"/>
      <c r="D163" s="32"/>
      <c r="E163" s="32"/>
      <c r="F163" s="32"/>
      <c r="G163" s="32"/>
      <c r="H163" s="32"/>
      <c r="I163" s="32"/>
      <c r="J163" s="32"/>
      <c r="K163" s="32"/>
      <c r="L163" s="32"/>
      <c r="M163" s="35"/>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84" x14ac:dyDescent="0.2">
      <c r="A164" s="36"/>
      <c r="B164" s="32"/>
      <c r="C164" s="32"/>
      <c r="D164" s="32"/>
      <c r="E164" s="32"/>
      <c r="F164" s="32"/>
      <c r="G164" s="32"/>
      <c r="H164" s="32"/>
      <c r="I164" s="32"/>
      <c r="J164" s="32"/>
      <c r="K164" s="32"/>
      <c r="L164" s="32"/>
      <c r="M164" s="35"/>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84" x14ac:dyDescent="0.2">
      <c r="A165" s="36"/>
      <c r="B165" s="32"/>
      <c r="C165" s="32"/>
      <c r="D165" s="32"/>
      <c r="E165" s="32"/>
      <c r="F165" s="32"/>
      <c r="G165" s="32"/>
      <c r="H165" s="32"/>
      <c r="I165" s="32"/>
      <c r="J165" s="32"/>
      <c r="K165" s="32"/>
      <c r="L165" s="32"/>
      <c r="M165" s="35"/>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84" x14ac:dyDescent="0.2">
      <c r="A166" s="36"/>
      <c r="B166" s="32"/>
      <c r="C166" s="32"/>
      <c r="D166" s="32"/>
      <c r="E166" s="32"/>
      <c r="F166" s="32"/>
      <c r="G166" s="32"/>
      <c r="H166" s="32"/>
      <c r="I166" s="32"/>
      <c r="J166" s="32"/>
      <c r="K166" s="32"/>
      <c r="L166" s="32"/>
      <c r="M166" s="35"/>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84" x14ac:dyDescent="0.2">
      <c r="A167" s="36"/>
      <c r="B167" s="32"/>
      <c r="C167" s="32"/>
      <c r="D167" s="32"/>
      <c r="E167" s="32"/>
      <c r="F167" s="32"/>
      <c r="G167" s="32"/>
      <c r="H167" s="32"/>
      <c r="I167" s="32"/>
      <c r="J167" s="32"/>
      <c r="K167" s="32"/>
      <c r="L167" s="32"/>
      <c r="M167" s="35"/>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84" x14ac:dyDescent="0.2">
      <c r="A168" s="36"/>
      <c r="B168" s="32"/>
      <c r="C168" s="32"/>
      <c r="D168" s="32"/>
      <c r="E168" s="32"/>
      <c r="F168" s="32"/>
      <c r="G168" s="32"/>
      <c r="H168" s="32"/>
      <c r="I168" s="32"/>
      <c r="J168" s="32"/>
      <c r="K168" s="32"/>
      <c r="L168" s="32"/>
      <c r="M168" s="35"/>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84" x14ac:dyDescent="0.2">
      <c r="A169" s="36"/>
      <c r="B169" s="32"/>
      <c r="C169" s="32"/>
      <c r="D169" s="32"/>
      <c r="E169" s="32"/>
      <c r="F169" s="32"/>
      <c r="G169" s="32"/>
      <c r="H169" s="32"/>
      <c r="I169" s="32"/>
      <c r="J169" s="32"/>
      <c r="K169" s="32"/>
      <c r="L169" s="32"/>
      <c r="M169" s="35"/>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84" x14ac:dyDescent="0.2">
      <c r="A170" s="36"/>
      <c r="B170" s="32"/>
      <c r="C170" s="32"/>
      <c r="D170" s="32"/>
      <c r="E170" s="32"/>
      <c r="F170" s="32"/>
      <c r="G170" s="32"/>
      <c r="H170" s="32"/>
      <c r="I170" s="32"/>
      <c r="J170" s="32"/>
      <c r="K170" s="32"/>
      <c r="L170" s="32"/>
      <c r="M170" s="35"/>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84" x14ac:dyDescent="0.2">
      <c r="A171" s="36"/>
      <c r="B171" s="32"/>
      <c r="C171" s="32"/>
      <c r="D171" s="32"/>
      <c r="E171" s="32"/>
      <c r="F171" s="32"/>
      <c r="G171" s="32"/>
      <c r="H171" s="32"/>
      <c r="I171" s="32"/>
      <c r="J171" s="32"/>
      <c r="K171" s="32"/>
      <c r="L171" s="32"/>
      <c r="M171" s="35"/>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84" x14ac:dyDescent="0.2">
      <c r="A172" s="36"/>
      <c r="B172" s="32"/>
      <c r="C172" s="32"/>
      <c r="D172" s="32"/>
      <c r="E172" s="32"/>
      <c r="F172" s="32"/>
      <c r="G172" s="32"/>
      <c r="H172" s="32"/>
      <c r="I172" s="32"/>
      <c r="J172" s="32"/>
      <c r="K172" s="32"/>
      <c r="L172" s="32"/>
      <c r="M172" s="35"/>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84" x14ac:dyDescent="0.2">
      <c r="A173" s="36"/>
      <c r="B173" s="32"/>
      <c r="C173" s="32"/>
      <c r="D173" s="32"/>
      <c r="E173" s="32"/>
      <c r="F173" s="32"/>
      <c r="G173" s="32"/>
      <c r="H173" s="32"/>
      <c r="I173" s="32"/>
      <c r="J173" s="32"/>
      <c r="K173" s="32"/>
      <c r="L173" s="32"/>
      <c r="M173" s="35"/>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84" x14ac:dyDescent="0.2">
      <c r="A174" s="36"/>
      <c r="B174" s="32"/>
      <c r="C174" s="32"/>
      <c r="D174" s="32"/>
      <c r="E174" s="32"/>
      <c r="F174" s="32"/>
      <c r="G174" s="32"/>
      <c r="H174" s="32"/>
      <c r="I174" s="32"/>
      <c r="J174" s="32"/>
      <c r="K174" s="32"/>
      <c r="L174" s="32"/>
      <c r="M174" s="35"/>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84" x14ac:dyDescent="0.2">
      <c r="A175" s="36"/>
      <c r="B175" s="32"/>
      <c r="C175" s="32"/>
      <c r="D175" s="32"/>
      <c r="E175" s="32"/>
      <c r="F175" s="32"/>
      <c r="G175" s="32"/>
      <c r="H175" s="32"/>
      <c r="I175" s="32"/>
      <c r="J175" s="32"/>
      <c r="K175" s="32"/>
      <c r="L175" s="32"/>
      <c r="M175" s="35"/>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84" x14ac:dyDescent="0.2">
      <c r="A176" s="36"/>
      <c r="B176" s="32"/>
      <c r="C176" s="32"/>
      <c r="D176" s="32"/>
      <c r="E176" s="32"/>
      <c r="F176" s="32"/>
      <c r="G176" s="32"/>
      <c r="H176" s="32"/>
      <c r="I176" s="32"/>
      <c r="J176" s="32"/>
      <c r="K176" s="32"/>
      <c r="L176" s="32"/>
      <c r="M176" s="35"/>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84" x14ac:dyDescent="0.2">
      <c r="A177" s="36"/>
      <c r="B177" s="32"/>
      <c r="C177" s="32"/>
      <c r="D177" s="32"/>
      <c r="E177" s="32"/>
      <c r="F177" s="32"/>
      <c r="G177" s="32"/>
      <c r="H177" s="32"/>
      <c r="I177" s="32"/>
      <c r="J177" s="32"/>
      <c r="K177" s="32"/>
      <c r="L177" s="32"/>
      <c r="M177" s="35"/>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84" x14ac:dyDescent="0.2">
      <c r="A178" s="36"/>
      <c r="B178" s="32"/>
      <c r="C178" s="32"/>
      <c r="D178" s="32"/>
      <c r="E178" s="32"/>
      <c r="F178" s="32"/>
      <c r="G178" s="32"/>
      <c r="H178" s="32"/>
      <c r="I178" s="32"/>
      <c r="J178" s="32"/>
      <c r="K178" s="32"/>
      <c r="L178" s="32"/>
      <c r="M178" s="35"/>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sheetData>
  <mergeCells count="153">
    <mergeCell ref="B112:L113"/>
    <mergeCell ref="B114:L115"/>
    <mergeCell ref="B121:L122"/>
    <mergeCell ref="B123:L127"/>
    <mergeCell ref="B128:L131"/>
    <mergeCell ref="B92:L94"/>
    <mergeCell ref="B95:L98"/>
    <mergeCell ref="B99:L102"/>
    <mergeCell ref="B103:L104"/>
    <mergeCell ref="M7:M8"/>
    <mergeCell ref="P17:P18"/>
    <mergeCell ref="AB17:AB18"/>
    <mergeCell ref="Q19:AA19"/>
    <mergeCell ref="Q20:AA21"/>
    <mergeCell ref="AB20:AB21"/>
    <mergeCell ref="P20:P21"/>
    <mergeCell ref="A22:A26"/>
    <mergeCell ref="A27:A31"/>
    <mergeCell ref="M27:M31"/>
    <mergeCell ref="B22:L26"/>
    <mergeCell ref="M22:M26"/>
    <mergeCell ref="AB22:AB24"/>
    <mergeCell ref="Q25:AA26"/>
    <mergeCell ref="P25:P26"/>
    <mergeCell ref="AB25:AB26"/>
    <mergeCell ref="B15:L19"/>
    <mergeCell ref="B12:L14"/>
    <mergeCell ref="M20:M21"/>
    <mergeCell ref="M12:M14"/>
    <mergeCell ref="A12:A14"/>
    <mergeCell ref="B20:L21"/>
    <mergeCell ref="AB7:AB9"/>
    <mergeCell ref="AB10:AB11"/>
    <mergeCell ref="A53:A54"/>
    <mergeCell ref="B27:L31"/>
    <mergeCell ref="A32:A38"/>
    <mergeCell ref="A39:A41"/>
    <mergeCell ref="A42:A46"/>
    <mergeCell ref="B105:L108"/>
    <mergeCell ref="B109:L109"/>
    <mergeCell ref="B60:L61"/>
    <mergeCell ref="B75:L76"/>
    <mergeCell ref="B73:L74"/>
    <mergeCell ref="B72:L72"/>
    <mergeCell ref="B85:L86"/>
    <mergeCell ref="B83:L84"/>
    <mergeCell ref="B82:L82"/>
    <mergeCell ref="B81:L81"/>
    <mergeCell ref="B80:L80"/>
    <mergeCell ref="B47:L49"/>
    <mergeCell ref="B42:L46"/>
    <mergeCell ref="B39:L41"/>
    <mergeCell ref="B32:L38"/>
    <mergeCell ref="B53:L54"/>
    <mergeCell ref="B50:L52"/>
    <mergeCell ref="B77:L79"/>
    <mergeCell ref="A60:A61"/>
    <mergeCell ref="B147:L147"/>
    <mergeCell ref="M143:M144"/>
    <mergeCell ref="M145:M146"/>
    <mergeCell ref="A95:A98"/>
    <mergeCell ref="A99:A102"/>
    <mergeCell ref="A103:A104"/>
    <mergeCell ref="A105:A108"/>
    <mergeCell ref="A110:A111"/>
    <mergeCell ref="A112:A113"/>
    <mergeCell ref="A114:A115"/>
    <mergeCell ref="A121:A122"/>
    <mergeCell ref="A123:A127"/>
    <mergeCell ref="A128:A131"/>
    <mergeCell ref="A132:A133"/>
    <mergeCell ref="A134:A137"/>
    <mergeCell ref="A138:A140"/>
    <mergeCell ref="B110:L111"/>
    <mergeCell ref="A143:A144"/>
    <mergeCell ref="A145:A146"/>
    <mergeCell ref="B141:L141"/>
    <mergeCell ref="B142:L142"/>
    <mergeCell ref="B143:L144"/>
    <mergeCell ref="B145:L146"/>
    <mergeCell ref="B138:L140"/>
    <mergeCell ref="A83:A84"/>
    <mergeCell ref="A85:A86"/>
    <mergeCell ref="B132:L133"/>
    <mergeCell ref="B134:L137"/>
    <mergeCell ref="A92:A94"/>
    <mergeCell ref="A47:A49"/>
    <mergeCell ref="A50:A52"/>
    <mergeCell ref="A149:A150"/>
    <mergeCell ref="Q7:AA9"/>
    <mergeCell ref="P7:P9"/>
    <mergeCell ref="Q10:AA11"/>
    <mergeCell ref="P10:P11"/>
    <mergeCell ref="Q12:AA16"/>
    <mergeCell ref="B148:L148"/>
    <mergeCell ref="B149:L150"/>
    <mergeCell ref="A62:A64"/>
    <mergeCell ref="A65:A68"/>
    <mergeCell ref="A69:A70"/>
    <mergeCell ref="B71:L71"/>
    <mergeCell ref="B69:L70"/>
    <mergeCell ref="B65:L68"/>
    <mergeCell ref="B62:L64"/>
    <mergeCell ref="A73:A74"/>
    <mergeCell ref="A75:A76"/>
    <mergeCell ref="AB12:AB16"/>
    <mergeCell ref="P12:P16"/>
    <mergeCell ref="Q17:AA18"/>
    <mergeCell ref="M149:M150"/>
    <mergeCell ref="M123:M127"/>
    <mergeCell ref="M128:M131"/>
    <mergeCell ref="M132:M133"/>
    <mergeCell ref="M134:M137"/>
    <mergeCell ref="M138:M140"/>
    <mergeCell ref="M105:M108"/>
    <mergeCell ref="M110:M111"/>
    <mergeCell ref="M112:M113"/>
    <mergeCell ref="M114:M115"/>
    <mergeCell ref="M121:M122"/>
    <mergeCell ref="M60:M61"/>
    <mergeCell ref="M62:M64"/>
    <mergeCell ref="M65:M68"/>
    <mergeCell ref="Q22:AA24"/>
    <mergeCell ref="P22:P24"/>
    <mergeCell ref="M32:M38"/>
    <mergeCell ref="M53:M54"/>
    <mergeCell ref="M47:M49"/>
    <mergeCell ref="M42:M46"/>
    <mergeCell ref="M39:M41"/>
    <mergeCell ref="A4:M5"/>
    <mergeCell ref="A57:M58"/>
    <mergeCell ref="A89:M90"/>
    <mergeCell ref="A118:M119"/>
    <mergeCell ref="P4:AB5"/>
    <mergeCell ref="M85:M86"/>
    <mergeCell ref="M92:M94"/>
    <mergeCell ref="M95:M98"/>
    <mergeCell ref="M99:M102"/>
    <mergeCell ref="M103:M104"/>
    <mergeCell ref="M69:M70"/>
    <mergeCell ref="M73:M74"/>
    <mergeCell ref="M75:M76"/>
    <mergeCell ref="M77:M79"/>
    <mergeCell ref="M83:M84"/>
    <mergeCell ref="A7:A8"/>
    <mergeCell ref="M9:M11"/>
    <mergeCell ref="A9:A11"/>
    <mergeCell ref="B9:L11"/>
    <mergeCell ref="B7:L8"/>
    <mergeCell ref="M50:M52"/>
    <mergeCell ref="A15:A19"/>
    <mergeCell ref="M15:M19"/>
    <mergeCell ref="A20:A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c3b7ad-1a98-4249-981d-313095ac38e5">
      <Terms xmlns="http://schemas.microsoft.com/office/infopath/2007/PartnerControls"/>
    </lcf76f155ced4ddcb4097134ff3c332f>
    <TaxCatchAll xmlns="b81d817a-1478-46c7-a8b0-e0874bfd52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A6C2663652C8429B8DEE2F03176E55" ma:contentTypeVersion="13" ma:contentTypeDescription="Create a new document." ma:contentTypeScope="" ma:versionID="7e21c5ce5fcdec51d56260b984f03240">
  <xsd:schema xmlns:xsd="http://www.w3.org/2001/XMLSchema" xmlns:xs="http://www.w3.org/2001/XMLSchema" xmlns:p="http://schemas.microsoft.com/office/2006/metadata/properties" xmlns:ns2="b81d817a-1478-46c7-a8b0-e0874bfd524c" xmlns:ns3="eec3b7ad-1a98-4249-981d-313095ac38e5" targetNamespace="http://schemas.microsoft.com/office/2006/metadata/properties" ma:root="true" ma:fieldsID="86f0fbc59c7df81e3404af8ab30d8806" ns2:_="" ns3:_="">
    <xsd:import namespace="b81d817a-1478-46c7-a8b0-e0874bfd524c"/>
    <xsd:import namespace="eec3b7ad-1a98-4249-981d-313095ac38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c3b7ad-1a98-4249-981d-313095ac38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53747-7B65-4287-8698-2469037D0406}">
  <ds:schemaRefs>
    <ds:schemaRef ds:uri="http://schemas.microsoft.com/office/2006/documentManagement/types"/>
    <ds:schemaRef ds:uri="eec3b7ad-1a98-4249-981d-313095ac38e5"/>
    <ds:schemaRef ds:uri="b81d817a-1478-46c7-a8b0-e0874bfd524c"/>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00FC9C4-8BC3-4481-95D5-75C4CBA28AF6}">
  <ds:schemaRefs>
    <ds:schemaRef ds:uri="http://schemas.microsoft.com/sharepoint/v3/contenttype/forms"/>
  </ds:schemaRefs>
</ds:datastoreItem>
</file>

<file path=customXml/itemProps3.xml><?xml version="1.0" encoding="utf-8"?>
<ds:datastoreItem xmlns:ds="http://schemas.openxmlformats.org/officeDocument/2006/customXml" ds:itemID="{7FEB3EA7-1DC4-48CE-9804-3194168B9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d817a-1478-46c7-a8b0-e0874bfd524c"/>
    <ds:schemaRef ds:uri="eec3b7ad-1a98-4249-981d-313095ac3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Instructions + Threshold</vt:lpstr>
      <vt:lpstr>Applicant Info</vt:lpstr>
      <vt:lpstr>Eligible Uses</vt:lpstr>
      <vt:lpstr>Award Formula</vt:lpstr>
      <vt:lpstr>Base Funding</vt:lpstr>
      <vt:lpstr>New Base</vt:lpstr>
      <vt:lpstr>xPDP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Sandidge, Janisse@HCD</dc:creator>
  <cp:keywords/>
  <dc:description/>
  <cp:lastModifiedBy>Ide, Courtney@HCD</cp:lastModifiedBy>
  <cp:revision/>
  <dcterms:created xsi:type="dcterms:W3CDTF">2022-10-11T21:03:17Z</dcterms:created>
  <dcterms:modified xsi:type="dcterms:W3CDTF">2024-01-22T21:02:03Z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0x010100CAA6C2663652C8429B8DEE2F03176E55</vt:lpwstr>
  </property>
  <property fmtid="{D5CDD505-2E9C-101B-9397-08002B2CF9AE}" pid="3" name="MediaServiceImageTags">
    <vt:lpwstr/>
  </property>
</Properties>
</file>