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66925"/>
  <mc:AlternateContent xmlns:mc="http://schemas.openxmlformats.org/markup-compatibility/2006">
    <mc:Choice Requires="x15">
      <x15ac:absPath xmlns:x15ac="http://schemas.microsoft.com/office/spreadsheetml/2010/11/ac" url="https://cahcd.sharepoint.com/sites/HPDHub/Prohousing/Prohousing Incentive Program (PIP)/Round 4/Application/"/>
    </mc:Choice>
  </mc:AlternateContent>
  <xr:revisionPtr revIDLastSave="394" documentId="13_ncr:1_{4D2262CE-A23D-4034-8CF9-70496219DC20}" xr6:coauthVersionLast="47" xr6:coauthVersionMax="47" xr10:uidLastSave="{ED537EF8-0828-4BA4-99EF-333DA8DDE535}"/>
  <workbookProtection workbookAlgorithmName="SHA-512" workbookHashValue="jW4FciSriC4Pbx1j3wx/N/wCQ0SOYyajRfj9D7B88xm/TJYWVhFKzaqB8PZqP1vAiTJmNYbkFt9L4km36MMgzw==" workbookSaltValue="j2+Ve+s6OereY8gnJhT6YQ==" workbookSpinCount="100000" lockStructure="1"/>
  <bookViews>
    <workbookView xWindow="-110" yWindow="-110" windowWidth="19420" windowHeight="10300" xr2:uid="{00000000-000D-0000-FFFF-FFFF00000000}"/>
  </bookViews>
  <sheets>
    <sheet name="Cover Page" sheetId="1" r:id="rId1"/>
    <sheet name="Instructions + Threshold" sheetId="2" r:id="rId2"/>
    <sheet name="Applicant Info" sheetId="6" r:id="rId3"/>
    <sheet name="Award Formula" sheetId="7" r:id="rId4"/>
    <sheet name="Eligible Uses" sheetId="5" r:id="rId5"/>
    <sheet name="Base Funding" sheetId="10" state="hidden" r:id="rId6"/>
    <sheet name="New Base" sheetId="12" state="hidden" r:id="rId7"/>
    <sheet name="Sheet2" sheetId="14" state="hidden" r:id="rId8"/>
  </sheets>
  <definedNames>
    <definedName name="_xlnm._FilterDatabase" localSheetId="5" hidden="1">'Base Funding'!$A$1:$E$540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8" i="12" l="1"/>
  <c r="E39" i="12"/>
  <c r="E347" i="10"/>
  <c r="E532" i="10"/>
  <c r="E278" i="10"/>
  <c r="E540" i="10"/>
  <c r="E530" i="10"/>
  <c r="E528" i="10"/>
  <c r="E518" i="10"/>
  <c r="E114" i="10"/>
  <c r="E537" i="10"/>
  <c r="E484" i="10"/>
  <c r="E455" i="10"/>
  <c r="E439" i="10"/>
  <c r="E401" i="10"/>
  <c r="E361" i="10"/>
  <c r="E333" i="10"/>
  <c r="E324" i="10"/>
  <c r="E300" i="10"/>
  <c r="E150" i="10"/>
  <c r="E66" i="10"/>
  <c r="E503" i="10"/>
  <c r="E463" i="10"/>
  <c r="E494" i="10"/>
  <c r="E529" i="10"/>
  <c r="E507" i="10"/>
  <c r="E492" i="10"/>
  <c r="E362" i="10"/>
  <c r="E246" i="10"/>
  <c r="E148" i="10"/>
  <c r="E145" i="10"/>
  <c r="E121" i="10"/>
  <c r="E500" i="10"/>
  <c r="E489" i="10"/>
  <c r="E481" i="10"/>
  <c r="E386" i="10"/>
  <c r="E99" i="10"/>
  <c r="E482" i="10"/>
  <c r="E536" i="10"/>
  <c r="E248" i="10"/>
  <c r="E476" i="10"/>
  <c r="E512" i="10"/>
  <c r="E495" i="10"/>
  <c r="E383" i="10"/>
  <c r="E344" i="10"/>
  <c r="E320" i="10"/>
  <c r="E315" i="10"/>
  <c r="E290" i="10"/>
  <c r="E196" i="10"/>
  <c r="E75" i="10"/>
  <c r="E470" i="10"/>
  <c r="E527" i="10"/>
  <c r="E462" i="10"/>
  <c r="E447" i="10"/>
  <c r="E440" i="10"/>
  <c r="E388" i="10"/>
  <c r="E366" i="10"/>
  <c r="E186" i="10"/>
  <c r="E105" i="10"/>
  <c r="E86" i="10"/>
  <c r="E464" i="10"/>
  <c r="E504" i="10"/>
  <c r="E502" i="10"/>
  <c r="E474" i="10"/>
  <c r="E381" i="10"/>
  <c r="E147" i="10"/>
  <c r="E122" i="10"/>
  <c r="E41" i="10"/>
  <c r="E461" i="10"/>
  <c r="E535" i="10"/>
  <c r="E514" i="10"/>
  <c r="E493" i="10"/>
  <c r="E306" i="10"/>
  <c r="E294" i="10"/>
  <c r="E155" i="10"/>
  <c r="E143" i="10"/>
  <c r="E127" i="10"/>
  <c r="E123" i="10"/>
  <c r="E457" i="10"/>
  <c r="E263" i="10"/>
  <c r="E453" i="10"/>
  <c r="E452" i="10"/>
  <c r="E372" i="10"/>
  <c r="E15" i="10"/>
  <c r="E450" i="10"/>
  <c r="E513" i="10"/>
  <c r="E444" i="10"/>
  <c r="E434" i="10"/>
  <c r="E69" i="10"/>
  <c r="E436" i="10"/>
  <c r="E479" i="10"/>
  <c r="E442" i="10"/>
  <c r="E431" i="10"/>
  <c r="E413" i="10"/>
  <c r="E338" i="10"/>
  <c r="E332" i="10"/>
  <c r="E304" i="10"/>
  <c r="E296" i="10"/>
  <c r="E288" i="10"/>
  <c r="E286" i="10"/>
  <c r="E261" i="10"/>
  <c r="E258" i="10"/>
  <c r="E167" i="10"/>
  <c r="E109" i="10"/>
  <c r="E67" i="10"/>
  <c r="E432" i="10"/>
  <c r="E460" i="10"/>
  <c r="E451" i="10"/>
  <c r="E429" i="10"/>
  <c r="E253" i="10"/>
  <c r="E179" i="10"/>
  <c r="E172" i="10"/>
  <c r="E72" i="10"/>
  <c r="E54" i="10"/>
  <c r="E430" i="10"/>
  <c r="E531" i="10"/>
  <c r="E468" i="10"/>
  <c r="E421" i="10"/>
  <c r="E402" i="10"/>
  <c r="E400" i="10"/>
  <c r="E375" i="10"/>
  <c r="E364" i="10"/>
  <c r="E335" i="10"/>
  <c r="E287" i="10"/>
  <c r="E282" i="10"/>
  <c r="E193" i="10"/>
  <c r="E181" i="10"/>
  <c r="E157" i="10"/>
  <c r="E129" i="10"/>
  <c r="E111" i="10"/>
  <c r="E90" i="10"/>
  <c r="E57" i="10"/>
  <c r="E53" i="10"/>
  <c r="E38" i="10"/>
  <c r="E24" i="10"/>
  <c r="E422" i="10"/>
  <c r="E417" i="10"/>
  <c r="E350" i="10"/>
  <c r="E305" i="10"/>
  <c r="E178" i="10"/>
  <c r="E136" i="10"/>
  <c r="E25" i="10"/>
  <c r="E21" i="10"/>
  <c r="E418" i="10"/>
  <c r="E487" i="10"/>
  <c r="E473" i="10"/>
  <c r="E382" i="10"/>
  <c r="E270" i="10"/>
  <c r="E251" i="10"/>
  <c r="E241" i="10"/>
  <c r="E141" i="10"/>
  <c r="E412" i="10"/>
  <c r="E408" i="10"/>
  <c r="E508" i="10"/>
  <c r="E458" i="10"/>
  <c r="E441" i="10"/>
  <c r="E419" i="10"/>
  <c r="E404" i="10"/>
  <c r="E365" i="10"/>
  <c r="E323" i="10"/>
  <c r="E310" i="10"/>
  <c r="E243" i="10"/>
  <c r="E223" i="10"/>
  <c r="E202" i="10"/>
  <c r="E142" i="10"/>
  <c r="E140" i="10"/>
  <c r="E131" i="10"/>
  <c r="E116" i="10"/>
  <c r="E102" i="10"/>
  <c r="E80" i="10"/>
  <c r="E70" i="10"/>
  <c r="E405" i="10"/>
  <c r="E539" i="10"/>
  <c r="E538" i="10"/>
  <c r="E509" i="10"/>
  <c r="E501" i="10"/>
  <c r="E497" i="10"/>
  <c r="E399" i="10"/>
  <c r="E377" i="10"/>
  <c r="E373" i="10"/>
  <c r="E368" i="10"/>
  <c r="E325" i="10"/>
  <c r="E311" i="10"/>
  <c r="E295" i="10"/>
  <c r="E252" i="10"/>
  <c r="E192" i="10"/>
  <c r="E190" i="10"/>
  <c r="E174" i="10"/>
  <c r="E153" i="10"/>
  <c r="E91" i="10"/>
  <c r="E84" i="10"/>
  <c r="E78" i="10"/>
  <c r="E44" i="10"/>
  <c r="E34" i="10"/>
  <c r="E19" i="10"/>
  <c r="E3" i="10"/>
  <c r="E407" i="10"/>
  <c r="E414" i="10"/>
  <c r="E194" i="10"/>
  <c r="E398" i="10"/>
  <c r="E393" i="10"/>
  <c r="E367" i="10"/>
  <c r="E211" i="10"/>
  <c r="E164" i="10"/>
  <c r="E152" i="10"/>
  <c r="E138" i="10"/>
  <c r="E81" i="10"/>
  <c r="E394" i="10"/>
  <c r="E523" i="10"/>
  <c r="E491" i="10"/>
  <c r="E410" i="10"/>
  <c r="E384" i="10"/>
  <c r="E369" i="10"/>
  <c r="E346" i="10"/>
  <c r="E336" i="10"/>
  <c r="E343" i="10"/>
  <c r="E317" i="10"/>
  <c r="E307" i="10"/>
  <c r="E303" i="10"/>
  <c r="E276" i="10"/>
  <c r="E227" i="10"/>
  <c r="E234" i="10"/>
  <c r="E213" i="10"/>
  <c r="E205" i="10"/>
  <c r="E204" i="10"/>
  <c r="E187" i="10"/>
  <c r="E130" i="10"/>
  <c r="E119" i="10"/>
  <c r="E100" i="10"/>
  <c r="E87" i="10"/>
  <c r="E73" i="10"/>
  <c r="E68" i="10"/>
  <c r="E62" i="10"/>
  <c r="E48" i="10"/>
  <c r="E39" i="10"/>
  <c r="E32" i="10"/>
  <c r="E385" i="10"/>
  <c r="E363" i="10"/>
  <c r="E357" i="10"/>
  <c r="E397" i="10"/>
  <c r="E387" i="10"/>
  <c r="E255" i="10"/>
  <c r="E245" i="10"/>
  <c r="E89" i="10"/>
  <c r="E27" i="10"/>
  <c r="E353" i="10"/>
  <c r="E533" i="10"/>
  <c r="E521" i="10"/>
  <c r="E506" i="10"/>
  <c r="E496" i="10"/>
  <c r="E472" i="10"/>
  <c r="E445" i="10"/>
  <c r="E435" i="10"/>
  <c r="E415" i="10"/>
  <c r="E403" i="10"/>
  <c r="E371" i="10"/>
  <c r="E352" i="10"/>
  <c r="E326" i="10"/>
  <c r="E316" i="10"/>
  <c r="E289" i="10"/>
  <c r="E257" i="10"/>
  <c r="E224" i="10"/>
  <c r="E237" i="10"/>
  <c r="E221" i="10"/>
  <c r="E232" i="10"/>
  <c r="E231" i="10"/>
  <c r="E230" i="10"/>
  <c r="E229" i="10"/>
  <c r="E209" i="10"/>
  <c r="E198" i="10"/>
  <c r="E165" i="10"/>
  <c r="E161" i="10"/>
  <c r="E158" i="10"/>
  <c r="E113" i="10"/>
  <c r="E110" i="10"/>
  <c r="E104" i="10"/>
  <c r="E56" i="10"/>
  <c r="E51" i="10"/>
  <c r="E14" i="10"/>
  <c r="E8" i="10"/>
  <c r="E327" i="10"/>
  <c r="E490" i="10"/>
  <c r="E312" i="10"/>
  <c r="E175" i="10"/>
  <c r="E313" i="10"/>
  <c r="E534" i="10"/>
  <c r="E469" i="10"/>
  <c r="E308" i="10"/>
  <c r="E64" i="10"/>
  <c r="E13" i="10"/>
  <c r="E309" i="10"/>
  <c r="E459" i="10"/>
  <c r="E446" i="10"/>
  <c r="E427" i="10"/>
  <c r="E395" i="10"/>
  <c r="E334" i="10"/>
  <c r="E302" i="10"/>
  <c r="E273" i="10"/>
  <c r="E217" i="10"/>
  <c r="E176" i="10"/>
  <c r="E173" i="10"/>
  <c r="E118" i="10"/>
  <c r="E71" i="10"/>
  <c r="E298" i="10"/>
  <c r="E268" i="10"/>
  <c r="E292" i="10"/>
  <c r="E10" i="10"/>
  <c r="E291" i="10"/>
  <c r="E283" i="10"/>
  <c r="E262" i="10"/>
  <c r="E250" i="10"/>
  <c r="E180" i="10"/>
  <c r="E124" i="10"/>
  <c r="E26" i="10"/>
  <c r="E284" i="10"/>
  <c r="E525" i="10"/>
  <c r="E498" i="10"/>
  <c r="E359" i="10"/>
  <c r="E154" i="10"/>
  <c r="E275" i="10"/>
  <c r="E274" i="10"/>
  <c r="E485" i="10"/>
  <c r="E443" i="10"/>
  <c r="E424" i="10"/>
  <c r="E396" i="10"/>
  <c r="E392" i="10"/>
  <c r="E319" i="10"/>
  <c r="E285" i="10"/>
  <c r="E247" i="10"/>
  <c r="E146" i="10"/>
  <c r="E103" i="10"/>
  <c r="E40" i="10"/>
  <c r="E272" i="10"/>
  <c r="E265" i="10"/>
  <c r="E79" i="10"/>
  <c r="E266" i="10"/>
  <c r="E522" i="10"/>
  <c r="E519" i="10"/>
  <c r="E516" i="10"/>
  <c r="E515" i="10"/>
  <c r="E510" i="10"/>
  <c r="E505" i="10"/>
  <c r="E486" i="10"/>
  <c r="E483" i="10"/>
  <c r="E467" i="10"/>
  <c r="E465" i="10"/>
  <c r="E471" i="10"/>
  <c r="E454" i="10"/>
  <c r="E456" i="10"/>
  <c r="E438" i="10"/>
  <c r="E437" i="10"/>
  <c r="E433" i="10"/>
  <c r="E420" i="10"/>
  <c r="E409" i="10"/>
  <c r="E426" i="10"/>
  <c r="E406" i="10"/>
  <c r="E391" i="10"/>
  <c r="E390" i="10"/>
  <c r="E389" i="10"/>
  <c r="E374" i="10"/>
  <c r="E370" i="10"/>
  <c r="E360" i="10"/>
  <c r="E345" i="10"/>
  <c r="E341" i="10"/>
  <c r="E339" i="10"/>
  <c r="E337" i="10"/>
  <c r="E318" i="10"/>
  <c r="E299" i="10"/>
  <c r="E297" i="10"/>
  <c r="E293" i="10"/>
  <c r="E279" i="10"/>
  <c r="E269" i="10"/>
  <c r="E267" i="10"/>
  <c r="E264" i="10"/>
  <c r="E259" i="10"/>
  <c r="E254" i="10"/>
  <c r="E256" i="10"/>
  <c r="E242" i="10"/>
  <c r="E228" i="10"/>
  <c r="E226" i="10"/>
  <c r="E238" i="10"/>
  <c r="E225" i="10"/>
  <c r="E239" i="10"/>
  <c r="E222" i="10"/>
  <c r="E220" i="10"/>
  <c r="E215" i="10"/>
  <c r="E207" i="10"/>
  <c r="E206" i="10"/>
  <c r="E199" i="10"/>
  <c r="E191" i="10"/>
  <c r="E189" i="10"/>
  <c r="E184" i="10"/>
  <c r="E183" i="10"/>
  <c r="E170" i="10"/>
  <c r="E169" i="10"/>
  <c r="E166" i="10"/>
  <c r="E137" i="10"/>
  <c r="E135" i="10"/>
  <c r="E126" i="10"/>
  <c r="E125" i="10"/>
  <c r="E120" i="10"/>
  <c r="E112" i="10"/>
  <c r="E108" i="10"/>
  <c r="E106" i="10"/>
  <c r="E95" i="10"/>
  <c r="E96" i="10"/>
  <c r="E82" i="10"/>
  <c r="E76" i="10"/>
  <c r="E74" i="10"/>
  <c r="E59" i="10"/>
  <c r="E55" i="10"/>
  <c r="E49" i="10"/>
  <c r="E43" i="10"/>
  <c r="E36" i="10"/>
  <c r="E37" i="10"/>
  <c r="E35" i="10"/>
  <c r="E33" i="10"/>
  <c r="E31" i="10"/>
  <c r="E28" i="10"/>
  <c r="E22" i="10"/>
  <c r="E18" i="10"/>
  <c r="E7" i="10"/>
  <c r="E2" i="10"/>
  <c r="E260" i="10"/>
  <c r="E475" i="10"/>
  <c r="E240" i="10"/>
  <c r="E236" i="10"/>
  <c r="E85" i="10"/>
  <c r="E233" i="10"/>
  <c r="E244" i="10"/>
  <c r="E182" i="10"/>
  <c r="E98" i="10"/>
  <c r="E29" i="10"/>
  <c r="E218" i="10"/>
  <c r="E511" i="10"/>
  <c r="E480" i="10"/>
  <c r="E478" i="10"/>
  <c r="E449" i="10"/>
  <c r="E379" i="10"/>
  <c r="E280" i="10"/>
  <c r="E271" i="10"/>
  <c r="E168" i="10"/>
  <c r="E61" i="10"/>
  <c r="E30" i="10"/>
  <c r="E23" i="10"/>
  <c r="E216" i="10"/>
  <c r="E46" i="10"/>
  <c r="E210" i="10"/>
  <c r="E520" i="10"/>
  <c r="E201" i="10"/>
  <c r="E195" i="10"/>
  <c r="E132" i="10"/>
  <c r="E63" i="10"/>
  <c r="E60" i="10"/>
  <c r="E50" i="10"/>
  <c r="E203" i="10"/>
  <c r="E488" i="10"/>
  <c r="E380" i="10"/>
  <c r="E156" i="10"/>
  <c r="E149" i="10"/>
  <c r="E144" i="10"/>
  <c r="E47" i="10"/>
  <c r="E20" i="10"/>
  <c r="E197" i="10"/>
  <c r="E526" i="10"/>
  <c r="E330" i="10"/>
  <c r="E171" i="10"/>
  <c r="E448" i="10"/>
  <c r="E411" i="10"/>
  <c r="E428" i="10"/>
  <c r="E376" i="10"/>
  <c r="E342" i="10"/>
  <c r="E328" i="10"/>
  <c r="E281" i="10"/>
  <c r="E219" i="10"/>
  <c r="E214" i="10"/>
  <c r="E200" i="10"/>
  <c r="E163" i="10"/>
  <c r="E162" i="10"/>
  <c r="E151" i="10"/>
  <c r="E88" i="10"/>
  <c r="E93" i="10"/>
  <c r="E160" i="10"/>
  <c r="E466" i="10"/>
  <c r="E354" i="10"/>
  <c r="E134" i="10"/>
  <c r="E107" i="10"/>
  <c r="E117" i="10"/>
  <c r="E517" i="10"/>
  <c r="E425" i="10"/>
  <c r="E423" i="10"/>
  <c r="E378" i="10"/>
  <c r="E355" i="10"/>
  <c r="E351" i="10"/>
  <c r="E349" i="10"/>
  <c r="E329" i="10"/>
  <c r="E321" i="10"/>
  <c r="E301" i="10"/>
  <c r="E277" i="10"/>
  <c r="E235" i="10"/>
  <c r="E188" i="10"/>
  <c r="E133" i="10"/>
  <c r="E115" i="10"/>
  <c r="E101" i="10"/>
  <c r="E83" i="10"/>
  <c r="E52" i="10"/>
  <c r="E17" i="10"/>
  <c r="E97" i="10"/>
  <c r="E524" i="10"/>
  <c r="E92" i="10"/>
  <c r="E94" i="10"/>
  <c r="E16" i="10"/>
  <c r="E65" i="10"/>
  <c r="E340" i="10"/>
  <c r="E331" i="10"/>
  <c r="E177" i="10"/>
  <c r="E77" i="10"/>
  <c r="E45" i="10"/>
  <c r="E58" i="10"/>
  <c r="E477" i="10"/>
  <c r="E358" i="10"/>
  <c r="E212" i="10"/>
  <c r="E208" i="10"/>
  <c r="E11" i="10"/>
  <c r="E12" i="10"/>
  <c r="E9" i="10"/>
  <c r="E499" i="10"/>
  <c r="E416" i="10"/>
  <c r="E356" i="10"/>
  <c r="E348" i="10"/>
  <c r="E322" i="10"/>
  <c r="E314" i="10"/>
  <c r="E249" i="10"/>
  <c r="E185" i="10"/>
  <c r="E159" i="10"/>
  <c r="E139" i="10"/>
  <c r="E128" i="10"/>
  <c r="E42" i="10"/>
  <c r="E6" i="10"/>
  <c r="E4" i="10"/>
  <c r="E5" i="10"/>
  <c r="F3" i="7" s="1"/>
  <c r="B4" i="7"/>
  <c r="E5" i="12"/>
  <c r="E6" i="12"/>
  <c r="E7" i="12"/>
  <c r="E8" i="12"/>
  <c r="E9" i="12"/>
  <c r="E10" i="12"/>
  <c r="E11" i="12"/>
  <c r="E12" i="12"/>
  <c r="E13" i="12"/>
  <c r="E14" i="12"/>
  <c r="E15" i="12"/>
  <c r="E16" i="12"/>
  <c r="E17" i="12"/>
  <c r="E18" i="12"/>
  <c r="E19" i="12"/>
  <c r="E20" i="12"/>
  <c r="E21" i="12"/>
  <c r="E22" i="12"/>
  <c r="E23" i="12"/>
  <c r="E24" i="12"/>
  <c r="E25" i="12"/>
  <c r="E26" i="12"/>
  <c r="E27" i="12"/>
  <c r="E28" i="12"/>
  <c r="E29" i="12"/>
  <c r="E30" i="12"/>
  <c r="E31" i="12"/>
  <c r="E32" i="12"/>
  <c r="E33" i="12"/>
  <c r="E34" i="12"/>
  <c r="E35" i="12"/>
  <c r="E36" i="12"/>
  <c r="E37" i="12"/>
  <c r="E38" i="12"/>
  <c r="E40" i="12"/>
  <c r="E41" i="12"/>
  <c r="E42" i="12"/>
  <c r="E43" i="12"/>
  <c r="E44" i="12"/>
  <c r="E45" i="12"/>
  <c r="E46" i="12"/>
  <c r="E47" i="12"/>
  <c r="E48" i="12"/>
  <c r="E49" i="12"/>
  <c r="E50" i="12"/>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77" i="12"/>
  <c r="E78" i="12"/>
  <c r="E79" i="12"/>
  <c r="E80" i="12"/>
  <c r="E81" i="12"/>
  <c r="E82" i="12"/>
  <c r="E83" i="12"/>
  <c r="E84" i="12"/>
  <c r="E85" i="12"/>
  <c r="E86" i="12"/>
  <c r="E87" i="12"/>
  <c r="E88" i="12"/>
  <c r="E89" i="12"/>
  <c r="E90" i="12"/>
  <c r="E91" i="12"/>
  <c r="E92" i="12"/>
  <c r="E93" i="12"/>
  <c r="E94" i="12"/>
  <c r="E95" i="12"/>
  <c r="E96" i="12"/>
  <c r="E97" i="12"/>
  <c r="E98" i="12"/>
  <c r="E99" i="12"/>
  <c r="E100" i="12"/>
  <c r="E101" i="12"/>
  <c r="E102" i="12"/>
  <c r="E103" i="12"/>
  <c r="E104" i="12"/>
  <c r="E105" i="12"/>
  <c r="E106" i="12"/>
  <c r="E107" i="12"/>
  <c r="E108" i="12"/>
  <c r="E109" i="12"/>
  <c r="E110" i="12"/>
  <c r="E111" i="12"/>
  <c r="E112" i="12"/>
  <c r="E113" i="12"/>
  <c r="E114" i="12"/>
  <c r="E115" i="12"/>
  <c r="E116" i="12"/>
  <c r="E117" i="12"/>
  <c r="E118" i="12"/>
  <c r="E119" i="12"/>
  <c r="E120" i="12"/>
  <c r="E121" i="12"/>
  <c r="E122" i="12"/>
  <c r="E123" i="12"/>
  <c r="E124" i="12"/>
  <c r="E125" i="12"/>
  <c r="E126" i="12"/>
  <c r="E127" i="12"/>
  <c r="E128" i="12"/>
  <c r="E129" i="12"/>
  <c r="E130" i="12"/>
  <c r="E131" i="12"/>
  <c r="E132" i="12"/>
  <c r="E133" i="12"/>
  <c r="E134" i="12"/>
  <c r="E135" i="12"/>
  <c r="E136" i="12"/>
  <c r="E137" i="12"/>
  <c r="E138" i="12"/>
  <c r="E139" i="12"/>
  <c r="E140" i="12"/>
  <c r="E141" i="12"/>
  <c r="E142" i="12"/>
  <c r="E143" i="12"/>
  <c r="E144" i="12"/>
  <c r="E145" i="12"/>
  <c r="E146" i="12"/>
  <c r="E147" i="12"/>
  <c r="E148" i="12"/>
  <c r="E149" i="12"/>
  <c r="E150" i="12"/>
  <c r="E151" i="12"/>
  <c r="E152" i="12"/>
  <c r="E153" i="12"/>
  <c r="E154" i="12"/>
  <c r="E155" i="12"/>
  <c r="E156" i="12"/>
  <c r="E157" i="12"/>
  <c r="E158" i="12"/>
  <c r="E159" i="12"/>
  <c r="E160" i="12"/>
  <c r="E161" i="12"/>
  <c r="E162" i="12"/>
  <c r="E163" i="12"/>
  <c r="E164" i="12"/>
  <c r="E165" i="12"/>
  <c r="E166" i="12"/>
  <c r="E167" i="12"/>
  <c r="E168" i="12"/>
  <c r="E169" i="12"/>
  <c r="E170" i="12"/>
  <c r="E171" i="12"/>
  <c r="E172" i="12"/>
  <c r="E173" i="12"/>
  <c r="E174" i="12"/>
  <c r="E175" i="12"/>
  <c r="E176" i="12"/>
  <c r="E177" i="12"/>
  <c r="E178" i="12"/>
  <c r="E179" i="12"/>
  <c r="E180" i="12"/>
  <c r="E181" i="12"/>
  <c r="E182" i="12"/>
  <c r="E183" i="12"/>
  <c r="E184" i="12"/>
  <c r="E185" i="12"/>
  <c r="E186" i="12"/>
  <c r="E187" i="12"/>
  <c r="E188" i="12"/>
  <c r="E189" i="12"/>
  <c r="E190" i="12"/>
  <c r="E191" i="12"/>
  <c r="E192" i="12"/>
  <c r="E193" i="12"/>
  <c r="E194" i="12"/>
  <c r="E195" i="12"/>
  <c r="E196" i="12"/>
  <c r="E197" i="12"/>
  <c r="E198" i="12"/>
  <c r="E199" i="12"/>
  <c r="E200" i="12"/>
  <c r="E201" i="12"/>
  <c r="E202" i="12"/>
  <c r="E203" i="12"/>
  <c r="E204" i="12"/>
  <c r="E205" i="12"/>
  <c r="E206" i="12"/>
  <c r="E207" i="12"/>
  <c r="E208" i="12"/>
  <c r="E209" i="12"/>
  <c r="E210" i="12"/>
  <c r="E211" i="12"/>
  <c r="E212" i="12"/>
  <c r="E213" i="12"/>
  <c r="E214" i="12"/>
  <c r="E215" i="12"/>
  <c r="E216" i="12"/>
  <c r="E217" i="12"/>
  <c r="E218" i="12"/>
  <c r="E219" i="12"/>
  <c r="E220" i="12"/>
  <c r="E221" i="12"/>
  <c r="E222" i="12"/>
  <c r="E223" i="12"/>
  <c r="E224" i="12"/>
  <c r="E225" i="12"/>
  <c r="E226" i="12"/>
  <c r="E227" i="12"/>
  <c r="E228" i="12"/>
  <c r="E229" i="12"/>
  <c r="E230" i="12"/>
  <c r="E231" i="12"/>
  <c r="E232" i="12"/>
  <c r="E233" i="12"/>
  <c r="E234" i="12"/>
  <c r="E235" i="12"/>
  <c r="E236" i="12"/>
  <c r="E237" i="12"/>
  <c r="E238" i="12"/>
  <c r="E239" i="12"/>
  <c r="E240" i="12"/>
  <c r="E241" i="12"/>
  <c r="E242" i="12"/>
  <c r="E243" i="12"/>
  <c r="E244" i="12"/>
  <c r="E245" i="12"/>
  <c r="E246" i="12"/>
  <c r="E247" i="12"/>
  <c r="E248" i="12"/>
  <c r="E249" i="12"/>
  <c r="E250" i="12"/>
  <c r="E251" i="12"/>
  <c r="E252" i="12"/>
  <c r="E253" i="12"/>
  <c r="E254" i="12"/>
  <c r="E255" i="12"/>
  <c r="E256" i="12"/>
  <c r="E257" i="12"/>
  <c r="E258" i="12"/>
  <c r="E259" i="12"/>
  <c r="E260" i="12"/>
  <c r="E261" i="12"/>
  <c r="E262" i="12"/>
  <c r="E263" i="12"/>
  <c r="E264" i="12"/>
  <c r="E265" i="12"/>
  <c r="E266" i="12"/>
  <c r="E267" i="12"/>
  <c r="E268" i="12"/>
  <c r="E269" i="12"/>
  <c r="E270" i="12"/>
  <c r="E271" i="12"/>
  <c r="E272" i="12"/>
  <c r="E273" i="12"/>
  <c r="E274" i="12"/>
  <c r="E275" i="12"/>
  <c r="E276" i="12"/>
  <c r="E277" i="12"/>
  <c r="E278" i="12"/>
  <c r="E279" i="12"/>
  <c r="E280" i="12"/>
  <c r="E281" i="12"/>
  <c r="E282" i="12"/>
  <c r="E283" i="12"/>
  <c r="E284" i="12"/>
  <c r="E285" i="12"/>
  <c r="E286" i="12"/>
  <c r="E287" i="12"/>
  <c r="E288" i="12"/>
  <c r="E289" i="12"/>
  <c r="E290" i="12"/>
  <c r="E291" i="12"/>
  <c r="E292" i="12"/>
  <c r="E293" i="12"/>
  <c r="E294" i="12"/>
  <c r="E295" i="12"/>
  <c r="E296" i="12"/>
  <c r="E297" i="12"/>
  <c r="E298" i="12"/>
  <c r="E299" i="12"/>
  <c r="E300" i="12"/>
  <c r="E301" i="12"/>
  <c r="E302" i="12"/>
  <c r="E303" i="12"/>
  <c r="E304" i="12"/>
  <c r="E305" i="12"/>
  <c r="E306" i="12"/>
  <c r="E307" i="12"/>
  <c r="E308" i="12"/>
  <c r="E309" i="12"/>
  <c r="E310" i="12"/>
  <c r="E311" i="12"/>
  <c r="E312" i="12"/>
  <c r="E313" i="12"/>
  <c r="E314" i="12"/>
  <c r="E315" i="12"/>
  <c r="E316" i="12"/>
  <c r="E317" i="12"/>
  <c r="E318" i="12"/>
  <c r="E319" i="12"/>
  <c r="E320" i="12"/>
  <c r="E321" i="12"/>
  <c r="E322" i="12"/>
  <c r="E323" i="12"/>
  <c r="E324" i="12"/>
  <c r="E325" i="12"/>
  <c r="E326" i="12"/>
  <c r="E327" i="12"/>
  <c r="E328" i="12"/>
  <c r="E329" i="12"/>
  <c r="E330" i="12"/>
  <c r="E331" i="12"/>
  <c r="E332" i="12"/>
  <c r="E333" i="12"/>
  <c r="E334" i="12"/>
  <c r="E335" i="12"/>
  <c r="E336" i="12"/>
  <c r="E337" i="12"/>
  <c r="E338" i="12"/>
  <c r="E339" i="12"/>
  <c r="E340" i="12"/>
  <c r="E341" i="12"/>
  <c r="E342" i="12"/>
  <c r="E343" i="12"/>
  <c r="E344" i="12"/>
  <c r="E345" i="12"/>
  <c r="E346" i="12"/>
  <c r="E347" i="12"/>
  <c r="E349" i="12"/>
  <c r="E350" i="12"/>
  <c r="E351" i="12"/>
  <c r="E352" i="12"/>
  <c r="E353" i="12"/>
  <c r="E354" i="12"/>
  <c r="E355" i="12"/>
  <c r="E356" i="12"/>
  <c r="E357" i="12"/>
  <c r="E358" i="12"/>
  <c r="E359" i="12"/>
  <c r="E360" i="12"/>
  <c r="E361" i="12"/>
  <c r="E362" i="12"/>
  <c r="E363" i="12"/>
  <c r="E364" i="12"/>
  <c r="E365" i="12"/>
  <c r="E366" i="12"/>
  <c r="E367" i="12"/>
  <c r="E368" i="12"/>
  <c r="E369" i="12"/>
  <c r="E370" i="12"/>
  <c r="E371" i="12"/>
  <c r="E372" i="12"/>
  <c r="E373" i="12"/>
  <c r="E374" i="12"/>
  <c r="E375" i="12"/>
  <c r="E376" i="12"/>
  <c r="E377" i="12"/>
  <c r="E378" i="12"/>
  <c r="E379" i="12"/>
  <c r="E380" i="12"/>
  <c r="E381" i="12"/>
  <c r="E382" i="12"/>
  <c r="E383" i="12"/>
  <c r="E384" i="12"/>
  <c r="E385" i="12"/>
  <c r="E386" i="12"/>
  <c r="E387" i="12"/>
  <c r="E388" i="12"/>
  <c r="E389" i="12"/>
  <c r="E390" i="12"/>
  <c r="E391" i="12"/>
  <c r="E392" i="12"/>
  <c r="E393" i="12"/>
  <c r="E394" i="12"/>
  <c r="E395" i="12"/>
  <c r="E396" i="12"/>
  <c r="E397" i="12"/>
  <c r="E398" i="12"/>
  <c r="E399" i="12"/>
  <c r="E400" i="12"/>
  <c r="E401" i="12"/>
  <c r="E402" i="12"/>
  <c r="E403" i="12"/>
  <c r="E404" i="12"/>
  <c r="E405" i="12"/>
  <c r="E406" i="12"/>
  <c r="E407" i="12"/>
  <c r="E408" i="12"/>
  <c r="E409" i="12"/>
  <c r="E410" i="12"/>
  <c r="E411" i="12"/>
  <c r="E412" i="12"/>
  <c r="E413" i="12"/>
  <c r="E414" i="12"/>
  <c r="E415" i="12"/>
  <c r="E416" i="12"/>
  <c r="E417" i="12"/>
  <c r="E418" i="12"/>
  <c r="E419" i="12"/>
  <c r="E420" i="12"/>
  <c r="E421" i="12"/>
  <c r="E422" i="12"/>
  <c r="E423" i="12"/>
  <c r="E424" i="12"/>
  <c r="E425" i="12"/>
  <c r="E426" i="12"/>
  <c r="E427" i="12"/>
  <c r="E428" i="12"/>
  <c r="E429" i="12"/>
  <c r="E430" i="12"/>
  <c r="E431" i="12"/>
  <c r="E432" i="12"/>
  <c r="E433" i="12"/>
  <c r="E434" i="12"/>
  <c r="E435" i="12"/>
  <c r="E436" i="12"/>
  <c r="E437" i="12"/>
  <c r="E438" i="12"/>
  <c r="E439" i="12"/>
  <c r="E440" i="12"/>
  <c r="E441" i="12"/>
  <c r="E442" i="12"/>
  <c r="E443" i="12"/>
  <c r="E444" i="12"/>
  <c r="E445" i="12"/>
  <c r="E446" i="12"/>
  <c r="E447" i="12"/>
  <c r="E448" i="12"/>
  <c r="E449" i="12"/>
  <c r="E450" i="12"/>
  <c r="E451" i="12"/>
  <c r="E452" i="12"/>
  <c r="E453" i="12"/>
  <c r="E454" i="12"/>
  <c r="E455" i="12"/>
  <c r="E456" i="12"/>
  <c r="E457" i="12"/>
  <c r="E458" i="12"/>
  <c r="E459" i="12"/>
  <c r="E460" i="12"/>
  <c r="E461" i="12"/>
  <c r="E462" i="12"/>
  <c r="E463" i="12"/>
  <c r="E464" i="12"/>
  <c r="E465" i="12"/>
  <c r="E466" i="12"/>
  <c r="E467" i="12"/>
  <c r="E468" i="12"/>
  <c r="E469" i="12"/>
  <c r="E470" i="12"/>
  <c r="E471" i="12"/>
  <c r="E472" i="12"/>
  <c r="E473" i="12"/>
  <c r="E474" i="12"/>
  <c r="E475" i="12"/>
  <c r="E476" i="12"/>
  <c r="E477" i="12"/>
  <c r="E478" i="12"/>
  <c r="E479" i="12"/>
  <c r="E480" i="12"/>
  <c r="E481" i="12"/>
  <c r="E482" i="12"/>
  <c r="E483" i="12"/>
  <c r="E484" i="12"/>
  <c r="E485" i="12"/>
  <c r="E486" i="12"/>
  <c r="E487" i="12"/>
  <c r="E488" i="12"/>
  <c r="E489" i="12"/>
  <c r="E490" i="12"/>
  <c r="E491" i="12"/>
  <c r="E492" i="12"/>
  <c r="E493" i="12"/>
  <c r="E494" i="12"/>
  <c r="E495" i="12"/>
  <c r="E496" i="12"/>
  <c r="E497" i="12"/>
  <c r="E498" i="12"/>
  <c r="E499" i="12"/>
  <c r="E500" i="12"/>
  <c r="E501" i="12"/>
  <c r="E502" i="12"/>
  <c r="E503" i="12"/>
  <c r="E504" i="12"/>
  <c r="E505" i="12"/>
  <c r="E506" i="12"/>
  <c r="E507" i="12"/>
  <c r="E508" i="12"/>
  <c r="E509" i="12"/>
  <c r="E510" i="12"/>
  <c r="E511" i="12"/>
  <c r="E512" i="12"/>
  <c r="E513" i="12"/>
  <c r="E514" i="12"/>
  <c r="E515" i="12"/>
  <c r="E516" i="12"/>
  <c r="E517" i="12"/>
  <c r="E518" i="12"/>
  <c r="E519" i="12"/>
  <c r="E520" i="12"/>
  <c r="E521" i="12"/>
  <c r="E522" i="12"/>
  <c r="E523" i="12"/>
  <c r="E524" i="12"/>
  <c r="E525" i="12"/>
  <c r="E526" i="12"/>
  <c r="E527" i="12"/>
  <c r="E528" i="12"/>
  <c r="E529" i="12"/>
  <c r="E530" i="12"/>
  <c r="E531" i="12"/>
  <c r="E532" i="12"/>
  <c r="E533" i="12"/>
  <c r="E534" i="12"/>
  <c r="E535" i="12"/>
  <c r="E536" i="12"/>
  <c r="E537" i="12"/>
  <c r="E538" i="12"/>
  <c r="E539" i="12"/>
  <c r="E540" i="12"/>
  <c r="E4" i="12"/>
  <c r="E3" i="12"/>
  <c r="E2" i="12"/>
  <c r="F4" i="7"/>
  <c r="F5" i="7" l="1"/>
</calcChain>
</file>

<file path=xl/sharedStrings.xml><?xml version="1.0" encoding="utf-8"?>
<sst xmlns="http://schemas.openxmlformats.org/spreadsheetml/2006/main" count="3940" uniqueCount="730">
  <si>
    <t>State of California</t>
  </si>
  <si>
    <t>Governor, Gavin Newsom</t>
  </si>
  <si>
    <t>Business, Consumer Services and Housing Agency</t>
  </si>
  <si>
    <t>Gustavo Velasquez, Director</t>
  </si>
  <si>
    <t>Department of Housing and Community Development</t>
  </si>
  <si>
    <t>Megan Kirkeby, Deputy Director</t>
  </si>
  <si>
    <t>Division of Housing Policy Development</t>
  </si>
  <si>
    <t>Email: ProhousingIncentive@hcd.ca.gov</t>
  </si>
  <si>
    <t>If approved for funding, the PIP application is incorporated as part of your Standard Agreement with the Department. To be considered for funding, all sections of this application, including attachments if required, must be complete and accurate.</t>
  </si>
  <si>
    <t>Threshold Requirements</t>
  </si>
  <si>
    <r>
      <t xml:space="preserve">An adopted housing element in substantial compliance, as determined by the Department, pursuant to </t>
    </r>
    <r>
      <rPr>
        <sz val="10"/>
        <color rgb="FF333333"/>
        <rFont val="Arial"/>
        <family val="2"/>
      </rPr>
      <t>Housing Element Law (Article 10.6 of Gov. Code) in accordance with Government Code section 65585, subdivision (h).</t>
    </r>
  </si>
  <si>
    <t>Housing Element Annual Progress Report submittal pursuant to Government Code Section 65400 for the current or prior year, as applicable.</t>
  </si>
  <si>
    <t>Prohousing Designation: An awarded or completed Prohousing Designation Application with an authorizing resolution must be submitted prior to or in conjunction with the Applicant’s PIP Application. PIP Awards cannot be made until a Prohousing Designation is awarded.  </t>
  </si>
  <si>
    <t>A complete application as determined by the Department. </t>
  </si>
  <si>
    <t>An authorizing resolution authorizing submittal of the application to the Program that materially comports with the Program’s requirements and is legally sufficient as determined in the Department’s reasonable discretion, including an authorized representative. See Attachment B of the PIP Guidelines for required resolution format.</t>
  </si>
  <si>
    <t>Compliance with state and federal housing laws as determined by the sole discretion of HCD.  </t>
  </si>
  <si>
    <t xml:space="preserve">Demonstration of meeting threshold criteria shall be determined by the Department in its sole and absolute discretion. No documentation of meeting threshold requirements is required in the application unless requested by the Department. </t>
  </si>
  <si>
    <t>Applicant Information</t>
  </si>
  <si>
    <t>Applicant</t>
  </si>
  <si>
    <t>Applicant Agency Type</t>
  </si>
  <si>
    <t>Mailing Address</t>
  </si>
  <si>
    <t>City</t>
  </si>
  <si>
    <t>Zip Code</t>
  </si>
  <si>
    <t>County</t>
  </si>
  <si>
    <t>Website</t>
  </si>
  <si>
    <t>TIN</t>
  </si>
  <si>
    <t>Authorized Representative Name</t>
  </si>
  <si>
    <t>Authorized Representative Title</t>
  </si>
  <si>
    <t>Phone</t>
  </si>
  <si>
    <t>Fax</t>
  </si>
  <si>
    <t>Email</t>
  </si>
  <si>
    <t>Contact Person Name</t>
  </si>
  <si>
    <t>Contact Person Title</t>
  </si>
  <si>
    <t>As the official designated by the governing body (authorized representative above and in resolution), I hereby certify that, if approved by HCD for funding through PIP, the applicant assumes the responsibilities specified in the NOFA and certifies that the information, statements, and other contents contained in this application are true and correct.</t>
  </si>
  <si>
    <t>Signature</t>
  </si>
  <si>
    <t>Date</t>
  </si>
  <si>
    <t>Name</t>
  </si>
  <si>
    <t>Title</t>
  </si>
  <si>
    <t>Eligible Uses</t>
  </si>
  <si>
    <t>Eligible Applicants must use award funds towards any planning or implementation activities related to housing and community development including, but not limited to, any eligible uses pursuant to Health and Safety Code section 50470(b)(2)(D), as described below. Please indicate which of the following the applicant will use award funds toward:</t>
  </si>
  <si>
    <t>(i) The predevelopment, development, acquisition, rehabilitation, and preservation of multifamily, residential live-work, rental housing that is affordable to extremely low, very low, low-, and moderate-income households, including necessary operating subsidies.</t>
  </si>
  <si>
    <t>(ii) Affordable rental and ownership housing that meets the needs of a growing workforce earning up to 120 percent of area median income, or 150 percent of area median income in high-cost areas.</t>
  </si>
  <si>
    <t>(iii) Matching portions of funds placed into local or regional housing trust funds.</t>
  </si>
  <si>
    <t>(iv) Matching portions of funds available through the Low and Moderate Income Housing Asset Fund pursuant to subdivision (d) of Section 34176 of the Health and Safety Code.</t>
  </si>
  <si>
    <t>(v) Capitalized reserves for services connected to the creation of new permanent supportive housing, including, but not limited to, developments funded through the Veterans Housing and Homelessness Prevention Bond Act of 2014.</t>
  </si>
  <si>
    <t>(vi) Assisting persons who are experiencing or at risk of homelessness, including providing rapid rehousing, rental assistance, navigation centers, emergency shelters, and the new construction, rehabilitation, and preservation of permanent and transitional housing.</t>
  </si>
  <si>
    <t>(vii) Accessibility modifications.</t>
  </si>
  <si>
    <t>(viii) Efforts to acquire and rehabilitate foreclosed or vacant homes.</t>
  </si>
  <si>
    <t>(ix) Homeownership opportunities, including, but not limited to, downpayment assistance.</t>
  </si>
  <si>
    <t xml:space="preserve">(x) Fiscal incentives or matching funds to local agencies that approve new housing for extremely low, very low, low-, and moderate-income households. </t>
  </si>
  <si>
    <t>Summary of Proposed Activities</t>
  </si>
  <si>
    <t>Objective</t>
  </si>
  <si>
    <t>Responsible Party</t>
  </si>
  <si>
    <t>Est. Cost</t>
  </si>
  <si>
    <t>Begin</t>
  </si>
  <si>
    <t>End</t>
  </si>
  <si>
    <t>Eligible Use Category</t>
  </si>
  <si>
    <t>Statement of Work Plan</t>
  </si>
  <si>
    <t>Notes</t>
  </si>
  <si>
    <t>Proposed Activity</t>
  </si>
  <si>
    <t>Subtask(s)</t>
  </si>
  <si>
    <t>Award Amount</t>
  </si>
  <si>
    <t>Jurisdiction Name</t>
  </si>
  <si>
    <t>Brea</t>
  </si>
  <si>
    <t>Eligible Base Award</t>
  </si>
  <si>
    <t>Geographic Category</t>
  </si>
  <si>
    <t>Bonus Award Amount:</t>
  </si>
  <si>
    <t>Prohousing Designation Application Score</t>
  </si>
  <si>
    <t>Total Award</t>
  </si>
  <si>
    <t>Jurisdiction</t>
  </si>
  <si>
    <t>Geographic Region</t>
  </si>
  <si>
    <t>Population</t>
  </si>
  <si>
    <t>Base Award</t>
  </si>
  <si>
    <t>Key to Population</t>
  </si>
  <si>
    <t>Base Award Amount</t>
  </si>
  <si>
    <t>Adelanto</t>
  </si>
  <si>
    <t>San Bernardino County</t>
  </si>
  <si>
    <t>Southern California</t>
  </si>
  <si>
    <t>Less than 20,000</t>
  </si>
  <si>
    <t>Agoura Hills</t>
  </si>
  <si>
    <t>Los Angeles County</t>
  </si>
  <si>
    <t>20,000 to 49,999</t>
  </si>
  <si>
    <t>Alameda</t>
  </si>
  <si>
    <t>Alameda County</t>
  </si>
  <si>
    <t>Bay Area</t>
  </si>
  <si>
    <t>50,000 to 99,999</t>
  </si>
  <si>
    <t>Alameda County - Unincorporated</t>
  </si>
  <si>
    <t>100,000 to 299,999</t>
  </si>
  <si>
    <t>Albany</t>
  </si>
  <si>
    <t>300,000 to 749,999</t>
  </si>
  <si>
    <t>Alhambra</t>
  </si>
  <si>
    <t>750,000 or greater</t>
  </si>
  <si>
    <t>Aliso Viejo</t>
  </si>
  <si>
    <t>Orange County</t>
  </si>
  <si>
    <t>Alpine County - Unincorporated</t>
  </si>
  <si>
    <t>Alpine County</t>
  </si>
  <si>
    <t>North State and Sierra Nevada</t>
  </si>
  <si>
    <t>Alturas</t>
  </si>
  <si>
    <t>Modoc County</t>
  </si>
  <si>
    <t>Amador</t>
  </si>
  <si>
    <t>Amador County</t>
  </si>
  <si>
    <t>Sacramento Area</t>
  </si>
  <si>
    <t>Amador County - Unincorporated</t>
  </si>
  <si>
    <t>American Canyon</t>
  </si>
  <si>
    <t>Napa County</t>
  </si>
  <si>
    <t>Anaheim</t>
  </si>
  <si>
    <t>Anderson</t>
  </si>
  <si>
    <t>Shasta County</t>
  </si>
  <si>
    <t>Angels City</t>
  </si>
  <si>
    <t>Calaveras County</t>
  </si>
  <si>
    <t>Antioch</t>
  </si>
  <si>
    <t>Contra Costa County</t>
  </si>
  <si>
    <t>Apple Valley</t>
  </si>
  <si>
    <t>Arcadia</t>
  </si>
  <si>
    <t>Arcata</t>
  </si>
  <si>
    <t>Humboldt County</t>
  </si>
  <si>
    <t>Arroyo Grande</t>
  </si>
  <si>
    <t>San Luis Obispo County</t>
  </si>
  <si>
    <t>Central Coast</t>
  </si>
  <si>
    <t>Artesia</t>
  </si>
  <si>
    <t>Arvin</t>
  </si>
  <si>
    <t>Kern County</t>
  </si>
  <si>
    <t>San Joaquin Valley</t>
  </si>
  <si>
    <t>Atascadero</t>
  </si>
  <si>
    <t>Atherton</t>
  </si>
  <si>
    <t>San Mateo County</t>
  </si>
  <si>
    <t>Atwater</t>
  </si>
  <si>
    <t>Merced County</t>
  </si>
  <si>
    <t>Auburn</t>
  </si>
  <si>
    <t>Placer County</t>
  </si>
  <si>
    <t>Avalon</t>
  </si>
  <si>
    <t>Avenal</t>
  </si>
  <si>
    <t>Kings County</t>
  </si>
  <si>
    <t>Azusa</t>
  </si>
  <si>
    <t>Bakersfield</t>
  </si>
  <si>
    <t>Baldwin Park</t>
  </si>
  <si>
    <t>Banning</t>
  </si>
  <si>
    <t>Riverside County</t>
  </si>
  <si>
    <t>Barstow</t>
  </si>
  <si>
    <t>Beaumont</t>
  </si>
  <si>
    <t>Bell</t>
  </si>
  <si>
    <t>Bell Gardens</t>
  </si>
  <si>
    <t>Bellflower</t>
  </si>
  <si>
    <t>Belmont</t>
  </si>
  <si>
    <t>Belvedere</t>
  </si>
  <si>
    <t>Marin County</t>
  </si>
  <si>
    <t>Benicia</t>
  </si>
  <si>
    <t>Solano County</t>
  </si>
  <si>
    <t>Berkeley</t>
  </si>
  <si>
    <t>Beverly Hills</t>
  </si>
  <si>
    <t>Big Bear Lake</t>
  </si>
  <si>
    <t>Biggs</t>
  </si>
  <si>
    <t>Butte County</t>
  </si>
  <si>
    <t>Bishop</t>
  </si>
  <si>
    <t>Inyo County</t>
  </si>
  <si>
    <t>Blue Lake</t>
  </si>
  <si>
    <t>Blythe</t>
  </si>
  <si>
    <t>Bradbury</t>
  </si>
  <si>
    <t>Brawley</t>
  </si>
  <si>
    <t>Imperial County</t>
  </si>
  <si>
    <t>Brentwood</t>
  </si>
  <si>
    <t>Brisbane</t>
  </si>
  <si>
    <t>Buellton</t>
  </si>
  <si>
    <t>Santa Barbara County</t>
  </si>
  <si>
    <t>Buena Park</t>
  </si>
  <si>
    <t>Burbank</t>
  </si>
  <si>
    <t>Burlingame</t>
  </si>
  <si>
    <t>Butte County - Unincorportated</t>
  </si>
  <si>
    <t>Calabasas</t>
  </si>
  <si>
    <t>Calaveras County - Unincorporated</t>
  </si>
  <si>
    <t>Calexico</t>
  </si>
  <si>
    <t>California City</t>
  </si>
  <si>
    <t>Calimesa</t>
  </si>
  <si>
    <t>Calipatria</t>
  </si>
  <si>
    <t>Calistoga</t>
  </si>
  <si>
    <t>Camarillo</t>
  </si>
  <si>
    <t>Ventura County</t>
  </si>
  <si>
    <t>Campbell</t>
  </si>
  <si>
    <t>Santa Clara County</t>
  </si>
  <si>
    <t>Canyon Lake</t>
  </si>
  <si>
    <t>Capitola</t>
  </si>
  <si>
    <t>Santa Cruz County</t>
  </si>
  <si>
    <t>Carlsbad</t>
  </si>
  <si>
    <t>San Diego County</t>
  </si>
  <si>
    <t>Carmel-by-the-Sea</t>
  </si>
  <si>
    <t>Monterey County</t>
  </si>
  <si>
    <t>Carpinteria</t>
  </si>
  <si>
    <t>Carson</t>
  </si>
  <si>
    <t>Cathedral City</t>
  </si>
  <si>
    <t>Ceres</t>
  </si>
  <si>
    <t>Stanislaus County</t>
  </si>
  <si>
    <t>Cerritos</t>
  </si>
  <si>
    <t>Chico</t>
  </si>
  <si>
    <t>Chino</t>
  </si>
  <si>
    <t>Chino Hills</t>
  </si>
  <si>
    <t>Chowchilla</t>
  </si>
  <si>
    <t>Madera County</t>
  </si>
  <si>
    <t>Chula Vista</t>
  </si>
  <si>
    <t>Citrus Heights</t>
  </si>
  <si>
    <t>Sacramento County</t>
  </si>
  <si>
    <t>Claremont</t>
  </si>
  <si>
    <t>Clayton</t>
  </si>
  <si>
    <t>Clearlake</t>
  </si>
  <si>
    <t>Lake County</t>
  </si>
  <si>
    <t>Cloverdale</t>
  </si>
  <si>
    <t>Sonoma County</t>
  </si>
  <si>
    <t>Clovis</t>
  </si>
  <si>
    <t>Fresno County</t>
  </si>
  <si>
    <t>Coachella</t>
  </si>
  <si>
    <t>Coalinga</t>
  </si>
  <si>
    <t>Colfax</t>
  </si>
  <si>
    <t>Colma</t>
  </si>
  <si>
    <t>Colton</t>
  </si>
  <si>
    <t>Colusa</t>
  </si>
  <si>
    <t>Colusa County</t>
  </si>
  <si>
    <t>Colusa County - Unincorporated</t>
  </si>
  <si>
    <t>Commerce</t>
  </si>
  <si>
    <t>Compton</t>
  </si>
  <si>
    <t>Concord</t>
  </si>
  <si>
    <t>Contra Costa County - Unincorporated</t>
  </si>
  <si>
    <t>Corcoran</t>
  </si>
  <si>
    <t>Corning</t>
  </si>
  <si>
    <t>Tehama County</t>
  </si>
  <si>
    <t>Corona</t>
  </si>
  <si>
    <t>Coronado</t>
  </si>
  <si>
    <t>Corte Madera</t>
  </si>
  <si>
    <t>Costa Mesa</t>
  </si>
  <si>
    <t>Cotati</t>
  </si>
  <si>
    <t>Covina</t>
  </si>
  <si>
    <t>Crescent City</t>
  </si>
  <si>
    <t>Del Norte County</t>
  </si>
  <si>
    <t>Cudahy</t>
  </si>
  <si>
    <t>Culver City</t>
  </si>
  <si>
    <t>Cupertino</t>
  </si>
  <si>
    <t>Cypress</t>
  </si>
  <si>
    <t>Daly City</t>
  </si>
  <si>
    <t>Dana Point</t>
  </si>
  <si>
    <t>Danville</t>
  </si>
  <si>
    <t>Davis</t>
  </si>
  <si>
    <t>Yolo County</t>
  </si>
  <si>
    <t>Del Mar</t>
  </si>
  <si>
    <t>Del Norte County - Incorporated</t>
  </si>
  <si>
    <t>Del Rey Oaks</t>
  </si>
  <si>
    <t>Delano</t>
  </si>
  <si>
    <t>Desert Hot Springs</t>
  </si>
  <si>
    <t>Diamond Bar</t>
  </si>
  <si>
    <t>Dinuba</t>
  </si>
  <si>
    <t>Tulare County</t>
  </si>
  <si>
    <t>Dixon</t>
  </si>
  <si>
    <t>Dorris</t>
  </si>
  <si>
    <t>Siskiyou County</t>
  </si>
  <si>
    <t>Dos Palos</t>
  </si>
  <si>
    <t>Downey</t>
  </si>
  <si>
    <t>Duarte</t>
  </si>
  <si>
    <t>Dublin</t>
  </si>
  <si>
    <t>Dunsmuir</t>
  </si>
  <si>
    <t>East Palo Alto</t>
  </si>
  <si>
    <t>Eastvale</t>
  </si>
  <si>
    <t>El Cajon</t>
  </si>
  <si>
    <t>El Centro</t>
  </si>
  <si>
    <t>El Cerrito</t>
  </si>
  <si>
    <t>El Dorado County - Unincorporated</t>
  </si>
  <si>
    <t>El Dorado County</t>
  </si>
  <si>
    <t>El Monte</t>
  </si>
  <si>
    <t>El Paso de Robles</t>
  </si>
  <si>
    <t>El Segundo</t>
  </si>
  <si>
    <t>Elk Grove</t>
  </si>
  <si>
    <t>Emeryville</t>
  </si>
  <si>
    <t>Encinitas</t>
  </si>
  <si>
    <t>Escalon</t>
  </si>
  <si>
    <t>San Joaquin County</t>
  </si>
  <si>
    <t>Escondido</t>
  </si>
  <si>
    <t>Etna</t>
  </si>
  <si>
    <t>Eureka</t>
  </si>
  <si>
    <t>Exeter</t>
  </si>
  <si>
    <t>Fairfax</t>
  </si>
  <si>
    <t>Fairfield</t>
  </si>
  <si>
    <t>Farmersville</t>
  </si>
  <si>
    <t>Ferndale</t>
  </si>
  <si>
    <t>Fillmore</t>
  </si>
  <si>
    <t>Firebaugh</t>
  </si>
  <si>
    <t>Folsom</t>
  </si>
  <si>
    <t>Fontana</t>
  </si>
  <si>
    <t>Fort Bragg</t>
  </si>
  <si>
    <t>Mendocino County</t>
  </si>
  <si>
    <t>Fort Jones</t>
  </si>
  <si>
    <t>Fortuna</t>
  </si>
  <si>
    <t>Foster City</t>
  </si>
  <si>
    <t>Fountain Valley</t>
  </si>
  <si>
    <t>Fowler</t>
  </si>
  <si>
    <t>Fremont</t>
  </si>
  <si>
    <t>Fresno</t>
  </si>
  <si>
    <t>Fresno County - Unincorporated</t>
  </si>
  <si>
    <t>Fullerton</t>
  </si>
  <si>
    <t>Galt</t>
  </si>
  <si>
    <t>Garden Grove</t>
  </si>
  <si>
    <t>Gardena</t>
  </si>
  <si>
    <t>Gilroy</t>
  </si>
  <si>
    <t>Glendale</t>
  </si>
  <si>
    <t>Glendora</t>
  </si>
  <si>
    <t>Glenn County - Unincorporated</t>
  </si>
  <si>
    <t>Glenn County</t>
  </si>
  <si>
    <t>Goleta</t>
  </si>
  <si>
    <t>Gonzales</t>
  </si>
  <si>
    <t>Grand Terrace</t>
  </si>
  <si>
    <t>Grass Valley</t>
  </si>
  <si>
    <t>Nevada County</t>
  </si>
  <si>
    <t>Greenfield</t>
  </si>
  <si>
    <t>Gridley</t>
  </si>
  <si>
    <t>Grover Beach</t>
  </si>
  <si>
    <t>Guadalupe</t>
  </si>
  <si>
    <t>Gustine</t>
  </si>
  <si>
    <t>Half Moon Bay</t>
  </si>
  <si>
    <t>Hanford</t>
  </si>
  <si>
    <t>Hawaiian Gardens</t>
  </si>
  <si>
    <t>Hawthorne</t>
  </si>
  <si>
    <t>Hayward</t>
  </si>
  <si>
    <t>Healdsburg</t>
  </si>
  <si>
    <t>Hemet</t>
  </si>
  <si>
    <t>Hercules</t>
  </si>
  <si>
    <t>Hermosa Beach</t>
  </si>
  <si>
    <t>Hesperia</t>
  </si>
  <si>
    <t>Hidden Hills</t>
  </si>
  <si>
    <t>Highland</t>
  </si>
  <si>
    <t>Hillsborough</t>
  </si>
  <si>
    <t>Hollister</t>
  </si>
  <si>
    <t>San Benito County</t>
  </si>
  <si>
    <t>Holtville</t>
  </si>
  <si>
    <t>Hughson</t>
  </si>
  <si>
    <t>Humboldt County - Unincorporated</t>
  </si>
  <si>
    <t>Huntington Beach</t>
  </si>
  <si>
    <t>Huntington Park</t>
  </si>
  <si>
    <t>Huron</t>
  </si>
  <si>
    <t>Imperial</t>
  </si>
  <si>
    <t>Imperial Beach</t>
  </si>
  <si>
    <t>Imperial County - Unincorporated</t>
  </si>
  <si>
    <t>Indian Wells</t>
  </si>
  <si>
    <t>Indio</t>
  </si>
  <si>
    <t>Industry</t>
  </si>
  <si>
    <t>Inglewood</t>
  </si>
  <si>
    <t>Inyo County - Unincorporated</t>
  </si>
  <si>
    <t>Ione</t>
  </si>
  <si>
    <t>Irvine</t>
  </si>
  <si>
    <t>Irwindale</t>
  </si>
  <si>
    <t>Isleton</t>
  </si>
  <si>
    <t>Jackson</t>
  </si>
  <si>
    <t>Jurupa Valley</t>
  </si>
  <si>
    <t>Kerman</t>
  </si>
  <si>
    <t>Kern County - Unincorporated</t>
  </si>
  <si>
    <t>King City</t>
  </si>
  <si>
    <t>Kings County - Unincorporated</t>
  </si>
  <si>
    <t>Kingsburg</t>
  </si>
  <si>
    <t>La Canada Flintridge</t>
  </si>
  <si>
    <t>La Habra</t>
  </si>
  <si>
    <t>La Habra Heights</t>
  </si>
  <si>
    <t>La Mesa</t>
  </si>
  <si>
    <t>La Mirada</t>
  </si>
  <si>
    <t>La Palma</t>
  </si>
  <si>
    <t>La Puente</t>
  </si>
  <si>
    <t>La Quinta</t>
  </si>
  <si>
    <t>La Verne</t>
  </si>
  <si>
    <t>Lafayette</t>
  </si>
  <si>
    <t>Laguna Beach</t>
  </si>
  <si>
    <t>Laguna Hills</t>
  </si>
  <si>
    <t>Laguna Niguel</t>
  </si>
  <si>
    <t>Laguna Woods</t>
  </si>
  <si>
    <t>Lake County - Unincorporated</t>
  </si>
  <si>
    <t>Lake Elsinore</t>
  </si>
  <si>
    <t>Lake Forest</t>
  </si>
  <si>
    <t>Lakeport</t>
  </si>
  <si>
    <t>Lakewood</t>
  </si>
  <si>
    <t>Lancaster</t>
  </si>
  <si>
    <t>Larkspur</t>
  </si>
  <si>
    <t>Lassen County - Unincorporated</t>
  </si>
  <si>
    <t>Lassen County</t>
  </si>
  <si>
    <t>Lathrop</t>
  </si>
  <si>
    <t>Lawndale</t>
  </si>
  <si>
    <t>Lemon Grove</t>
  </si>
  <si>
    <t>Lemoore</t>
  </si>
  <si>
    <t>Lincoln</t>
  </si>
  <si>
    <t>Lindsay</t>
  </si>
  <si>
    <t>Live Oak</t>
  </si>
  <si>
    <t>Sutter County</t>
  </si>
  <si>
    <t>Livermore</t>
  </si>
  <si>
    <t>Livingston</t>
  </si>
  <si>
    <t>Lodi</t>
  </si>
  <si>
    <t>Loma Linda</t>
  </si>
  <si>
    <t>Lomita</t>
  </si>
  <si>
    <t>Lompoc</t>
  </si>
  <si>
    <t>Long Beach</t>
  </si>
  <si>
    <t>Loomis</t>
  </si>
  <si>
    <t>Los Alamitos</t>
  </si>
  <si>
    <t>Los Altos</t>
  </si>
  <si>
    <t>Los Altos Hills</t>
  </si>
  <si>
    <t>Los Angeles</t>
  </si>
  <si>
    <t>Los Angeles County - Unincorporated</t>
  </si>
  <si>
    <t>Los Banos</t>
  </si>
  <si>
    <t>Los Gatos</t>
  </si>
  <si>
    <t>Loyalton</t>
  </si>
  <si>
    <t>Sierra County</t>
  </si>
  <si>
    <t>Lynwood</t>
  </si>
  <si>
    <t>Madera</t>
  </si>
  <si>
    <t>Madera County - Unincorporated</t>
  </si>
  <si>
    <t>Malibu</t>
  </si>
  <si>
    <t>Mammoth Lakes</t>
  </si>
  <si>
    <t>Mono County</t>
  </si>
  <si>
    <t>Manhattan Beach</t>
  </si>
  <si>
    <t>Manteca</t>
  </si>
  <si>
    <t>Maricopa</t>
  </si>
  <si>
    <t>Marin County - Unincorporated</t>
  </si>
  <si>
    <t>Marina</t>
  </si>
  <si>
    <t>Mariposa County - Unincorporated</t>
  </si>
  <si>
    <t>Mariposa County</t>
  </si>
  <si>
    <t>Martinez</t>
  </si>
  <si>
    <t>Marysville</t>
  </si>
  <si>
    <t>Yuba County</t>
  </si>
  <si>
    <t>Maywood</t>
  </si>
  <si>
    <t>McFarland</t>
  </si>
  <si>
    <t>Mendocino County - Unincorporated</t>
  </si>
  <si>
    <t>Mendota</t>
  </si>
  <si>
    <t>Menifee</t>
  </si>
  <si>
    <t>Menlo Park</t>
  </si>
  <si>
    <t>Merced</t>
  </si>
  <si>
    <t>Merced County - Unincorporated</t>
  </si>
  <si>
    <t>Mill Valley</t>
  </si>
  <si>
    <t>Millbrae</t>
  </si>
  <si>
    <t>Milpitas</t>
  </si>
  <si>
    <t>Mission Viejo</t>
  </si>
  <si>
    <t>Modesto</t>
  </si>
  <si>
    <t>Modoc County - Unincorporated</t>
  </si>
  <si>
    <t>Mono County - Unincorporated</t>
  </si>
  <si>
    <t>Monrovia</t>
  </si>
  <si>
    <t>Montague</t>
  </si>
  <si>
    <t>Montclair</t>
  </si>
  <si>
    <t>Monte Sereno</t>
  </si>
  <si>
    <t>Montebello</t>
  </si>
  <si>
    <t>Monterey</t>
  </si>
  <si>
    <t>Monterey County - Unincorporated</t>
  </si>
  <si>
    <t>Monterey Park</t>
  </si>
  <si>
    <t>Moorpark</t>
  </si>
  <si>
    <t>Moraga</t>
  </si>
  <si>
    <t>Moreno Valley</t>
  </si>
  <si>
    <t>Morgan Hill</t>
  </si>
  <si>
    <t>Morro Bay</t>
  </si>
  <si>
    <t>Mount Shasta</t>
  </si>
  <si>
    <t>Mountain View</t>
  </si>
  <si>
    <t>Murrieta</t>
  </si>
  <si>
    <t>Napa</t>
  </si>
  <si>
    <t>Napa County - Unincorporated</t>
  </si>
  <si>
    <t>National City</t>
  </si>
  <si>
    <t>Needles</t>
  </si>
  <si>
    <t>Nevada City</t>
  </si>
  <si>
    <t>Nevada County - Unincorporated</t>
  </si>
  <si>
    <t>Newark</t>
  </si>
  <si>
    <t>Newman</t>
  </si>
  <si>
    <t>Newport Beach</t>
  </si>
  <si>
    <t>Norco</t>
  </si>
  <si>
    <t>Norwalk</t>
  </si>
  <si>
    <t>Novato</t>
  </si>
  <si>
    <t>Oakdale</t>
  </si>
  <si>
    <t>Oakland</t>
  </si>
  <si>
    <t>Oakley</t>
  </si>
  <si>
    <t>Oceanside</t>
  </si>
  <si>
    <t>Ojai</t>
  </si>
  <si>
    <t>Ontario</t>
  </si>
  <si>
    <t>Orange</t>
  </si>
  <si>
    <t>Orange County - Unincorporated</t>
  </si>
  <si>
    <t>Orange Cove</t>
  </si>
  <si>
    <t>Orinda</t>
  </si>
  <si>
    <t>Orland</t>
  </si>
  <si>
    <t>Oroville</t>
  </si>
  <si>
    <t>Oxnard</t>
  </si>
  <si>
    <t>Pacific Grove</t>
  </si>
  <si>
    <t>Pacifica</t>
  </si>
  <si>
    <t>Palm Desert</t>
  </si>
  <si>
    <t>Palm Springs</t>
  </si>
  <si>
    <t>Palmdale</t>
  </si>
  <si>
    <t>Palo Alto</t>
  </si>
  <si>
    <t>Palos Verdes Estates</t>
  </si>
  <si>
    <t>Paradise</t>
  </si>
  <si>
    <t>Paramount</t>
  </si>
  <si>
    <t>Parlier</t>
  </si>
  <si>
    <t>Pasadena</t>
  </si>
  <si>
    <t>Patterson</t>
  </si>
  <si>
    <t>Perris</t>
  </si>
  <si>
    <t>Petaluma</t>
  </si>
  <si>
    <t>Pico Rivera</t>
  </si>
  <si>
    <t>Piedmont</t>
  </si>
  <si>
    <t>Pinole</t>
  </si>
  <si>
    <t>Pismo Beach</t>
  </si>
  <si>
    <t>Pittsburg</t>
  </si>
  <si>
    <t>Placentia</t>
  </si>
  <si>
    <t>Placer County - Unincorporated</t>
  </si>
  <si>
    <t>Placerville</t>
  </si>
  <si>
    <t>Pleasant Hill</t>
  </si>
  <si>
    <t>Pleasanton</t>
  </si>
  <si>
    <t>Plumas County - Unincorporated</t>
  </si>
  <si>
    <t>Plumas County</t>
  </si>
  <si>
    <t>Plymouth</t>
  </si>
  <si>
    <t>Point Arena</t>
  </si>
  <si>
    <t>Pomona</t>
  </si>
  <si>
    <t>Port Hueneme</t>
  </si>
  <si>
    <t>Porterville</t>
  </si>
  <si>
    <t>Portola</t>
  </si>
  <si>
    <t>Portola Valley</t>
  </si>
  <si>
    <t>Poway</t>
  </si>
  <si>
    <t>Rancho Cordova</t>
  </si>
  <si>
    <t>Rancho Cucamonga</t>
  </si>
  <si>
    <t>Rancho Mirage</t>
  </si>
  <si>
    <t>Rancho Palos Verdes</t>
  </si>
  <si>
    <t>Rancho Santa Margarita</t>
  </si>
  <si>
    <t>Red Bluff</t>
  </si>
  <si>
    <t>Redding</t>
  </si>
  <si>
    <t>Redlands</t>
  </si>
  <si>
    <t>Redondo Beach</t>
  </si>
  <si>
    <t>Redwood City</t>
  </si>
  <si>
    <t>Reedley</t>
  </si>
  <si>
    <t>Rialto</t>
  </si>
  <si>
    <t>Richmond</t>
  </si>
  <si>
    <t>Ridgecrest</t>
  </si>
  <si>
    <t>Rio Dell</t>
  </si>
  <si>
    <t>Rio Vista</t>
  </si>
  <si>
    <t>Ripon</t>
  </si>
  <si>
    <t>Riverbank</t>
  </si>
  <si>
    <t>Riverside</t>
  </si>
  <si>
    <t>Riverside County - Unincorporated</t>
  </si>
  <si>
    <t>Rocklin</t>
  </si>
  <si>
    <t>Rohnert Park</t>
  </si>
  <si>
    <t>Rolling Hills</t>
  </si>
  <si>
    <t>Rolling Hills Estates</t>
  </si>
  <si>
    <t>Rosemead</t>
  </si>
  <si>
    <t>Roseville</t>
  </si>
  <si>
    <t>Ross</t>
  </si>
  <si>
    <t>Sacramento</t>
  </si>
  <si>
    <t>Sacramento County - Unincorporated</t>
  </si>
  <si>
    <t>Salinas</t>
  </si>
  <si>
    <t>San Anselmo</t>
  </si>
  <si>
    <t>San Benito County - Unincorporated</t>
  </si>
  <si>
    <t>San Bernardino</t>
  </si>
  <si>
    <t>San Bernardino County - Unincorporated</t>
  </si>
  <si>
    <t>San Bruno</t>
  </si>
  <si>
    <t>San Buenaventura</t>
  </si>
  <si>
    <t>San Carlos</t>
  </si>
  <si>
    <t>San Clemente</t>
  </si>
  <si>
    <t>San Diego</t>
  </si>
  <si>
    <t>San Diego County - Unincorporated</t>
  </si>
  <si>
    <t>San Dimas</t>
  </si>
  <si>
    <t>San Fernando</t>
  </si>
  <si>
    <t>San Francisco County - Unincorporated</t>
  </si>
  <si>
    <t>San Francisco County</t>
  </si>
  <si>
    <t>San Gabriel</t>
  </si>
  <si>
    <t>San Jacinto</t>
  </si>
  <si>
    <t>San Joaquin</t>
  </si>
  <si>
    <t>San Joaquin County - Unincorporated</t>
  </si>
  <si>
    <t>San Jose</t>
  </si>
  <si>
    <t>San Juan Bautista</t>
  </si>
  <si>
    <t>San Juan Capistrano</t>
  </si>
  <si>
    <t>San Leandro</t>
  </si>
  <si>
    <t>San Luis Obispo</t>
  </si>
  <si>
    <t>San Luis Obispo County - Unincorporated</t>
  </si>
  <si>
    <t>San Marcos</t>
  </si>
  <si>
    <t>San Marino</t>
  </si>
  <si>
    <t>San Mateo</t>
  </si>
  <si>
    <t>San Mateo County - Unincorporated</t>
  </si>
  <si>
    <t>San Pablo</t>
  </si>
  <si>
    <t>San Rafael</t>
  </si>
  <si>
    <t>San Ramon</t>
  </si>
  <si>
    <t>Sand City</t>
  </si>
  <si>
    <t>Sanger</t>
  </si>
  <si>
    <t>Santa Ana</t>
  </si>
  <si>
    <t>Santa Barbara</t>
  </si>
  <si>
    <t>Santa Barbara County - Unincorporated</t>
  </si>
  <si>
    <t>Santa Clara</t>
  </si>
  <si>
    <t>Santa Clara County - Unincorporated</t>
  </si>
  <si>
    <t>Santa Clarita</t>
  </si>
  <si>
    <t>Santa Cruz</t>
  </si>
  <si>
    <t>Santa Cruz County - Unincorporated</t>
  </si>
  <si>
    <t>Santa Fe Springs</t>
  </si>
  <si>
    <t>Santa Maria</t>
  </si>
  <si>
    <t>Santa Monica</t>
  </si>
  <si>
    <t>Santa Paula</t>
  </si>
  <si>
    <t>Santa Rosa</t>
  </si>
  <si>
    <t>Santee</t>
  </si>
  <si>
    <t>Saratoga</t>
  </si>
  <si>
    <t>Sausalito</t>
  </si>
  <si>
    <t>Scotts Valley</t>
  </si>
  <si>
    <t>Seal Beach</t>
  </si>
  <si>
    <t>Seaside</t>
  </si>
  <si>
    <t>Sebastopol</t>
  </si>
  <si>
    <t>Selma</t>
  </si>
  <si>
    <t>Shafter</t>
  </si>
  <si>
    <t>Shasta County - Unincorporated</t>
  </si>
  <si>
    <t>Shasta Lake</t>
  </si>
  <si>
    <t>Sierra County - Unincorporated</t>
  </si>
  <si>
    <t>Sierra Madre</t>
  </si>
  <si>
    <t>Signal Hill</t>
  </si>
  <si>
    <t>Simi Valley</t>
  </si>
  <si>
    <t>Siskiyou County - Unincorporated</t>
  </si>
  <si>
    <t>Solana Beach</t>
  </si>
  <si>
    <t>Solano County - Unincorporated</t>
  </si>
  <si>
    <t>Soledad</t>
  </si>
  <si>
    <t>Solvang</t>
  </si>
  <si>
    <t>Sonoma</t>
  </si>
  <si>
    <t>Sonoma County - Unincorporated</t>
  </si>
  <si>
    <t>Sonora</t>
  </si>
  <si>
    <t>Tuolumne County</t>
  </si>
  <si>
    <t>South El Monte</t>
  </si>
  <si>
    <t>South Gate</t>
  </si>
  <si>
    <t>South Lake Tahoe</t>
  </si>
  <si>
    <t>South Pasadena</t>
  </si>
  <si>
    <t>South San Francisco</t>
  </si>
  <si>
    <t>St Helena</t>
  </si>
  <si>
    <t>Stanislaus County - Unincorporated</t>
  </si>
  <si>
    <t>Stanton</t>
  </si>
  <si>
    <t>Stockton</t>
  </si>
  <si>
    <t>Suisun City</t>
  </si>
  <si>
    <t>Sunnyvale</t>
  </si>
  <si>
    <t>Susanville</t>
  </si>
  <si>
    <t>Sutter County - Unincorporated</t>
  </si>
  <si>
    <t>Sutter Creek</t>
  </si>
  <si>
    <t>Taft</t>
  </si>
  <si>
    <t>Tehachapi</t>
  </si>
  <si>
    <t>Tehama</t>
  </si>
  <si>
    <t>Tehama County - Unincorporated</t>
  </si>
  <si>
    <t>Temecula</t>
  </si>
  <si>
    <t>Temple City</t>
  </si>
  <si>
    <t>Thousand Oaks</t>
  </si>
  <si>
    <t>Tiburon</t>
  </si>
  <si>
    <t>Torrance</t>
  </si>
  <si>
    <t>Tracy</t>
  </si>
  <si>
    <t>Trinidad</t>
  </si>
  <si>
    <t>Trinity County - Unincorporated</t>
  </si>
  <si>
    <t>Trinity County</t>
  </si>
  <si>
    <t>Truckee</t>
  </si>
  <si>
    <t>Tulare</t>
  </si>
  <si>
    <t>Tulare County - Unincorporated</t>
  </si>
  <si>
    <t>Tulelake</t>
  </si>
  <si>
    <t>Tuolumne County - Unincorporated</t>
  </si>
  <si>
    <t>Turlock</t>
  </si>
  <si>
    <t>Tustin</t>
  </si>
  <si>
    <t>Twentynine Palms</t>
  </si>
  <si>
    <t>Ukiah</t>
  </si>
  <si>
    <t>Union City</t>
  </si>
  <si>
    <t>Upland</t>
  </si>
  <si>
    <t>Vacaville</t>
  </si>
  <si>
    <t>Vallejo</t>
  </si>
  <si>
    <t>Ventura County - Unincorporated</t>
  </si>
  <si>
    <t>Vernon</t>
  </si>
  <si>
    <t>Victorville</t>
  </si>
  <si>
    <t>Villa Park</t>
  </si>
  <si>
    <t>Visalia</t>
  </si>
  <si>
    <t>Vista</t>
  </si>
  <si>
    <t>Walnut</t>
  </si>
  <si>
    <t>Walnut Creek</t>
  </si>
  <si>
    <t>Wasco</t>
  </si>
  <si>
    <t>Waterford</t>
  </si>
  <si>
    <t>Watsonville</t>
  </si>
  <si>
    <t>Weed</t>
  </si>
  <si>
    <t>West Covina</t>
  </si>
  <si>
    <t>West Hollywood</t>
  </si>
  <si>
    <t>West Sacramento</t>
  </si>
  <si>
    <t>Westlake Village</t>
  </si>
  <si>
    <t>Westminster</t>
  </si>
  <si>
    <t>Westmorland</t>
  </si>
  <si>
    <t>Wheatland</t>
  </si>
  <si>
    <t>Whittier</t>
  </si>
  <si>
    <t>Wildomar</t>
  </si>
  <si>
    <t>Williams</t>
  </si>
  <si>
    <t>Willits</t>
  </si>
  <si>
    <t>Willows</t>
  </si>
  <si>
    <t>Windsor</t>
  </si>
  <si>
    <t>Winters</t>
  </si>
  <si>
    <t>Woodlake</t>
  </si>
  <si>
    <t>Woodland</t>
  </si>
  <si>
    <t>Woodside</t>
  </si>
  <si>
    <t>Yolo County - Unincorporated</t>
  </si>
  <si>
    <t>Yorba Linda</t>
  </si>
  <si>
    <t>Yountville</t>
  </si>
  <si>
    <t>Yreka</t>
  </si>
  <si>
    <t>Yuba City</t>
  </si>
  <si>
    <t>Yuba County - Unincorporated</t>
  </si>
  <si>
    <t>Yucaipa</t>
  </si>
  <si>
    <t>Yucca Valley</t>
  </si>
  <si>
    <t>Prohousing Incentive Program (PIP)</t>
  </si>
  <si>
    <t>Tomiquia Moss, Secretary</t>
  </si>
  <si>
    <t>651 Bannon Street, Suite 400  Sacramento, CA 95811</t>
  </si>
  <si>
    <t>Website: https://www.hcd.ca.gov/grants-and-funding/programs-active/prohousing-incentive-program</t>
  </si>
  <si>
    <t>Prohousing Incentive Program (PIP) Application Instructions</t>
  </si>
  <si>
    <t>2025 Application for Local Governments</t>
  </si>
  <si>
    <t>Final Filing Date: March 31, 2026</t>
  </si>
  <si>
    <t>The applicant is applying to the Department of Housing and Community Development (Department) for a grant authorized under the provisions pursuant to Health and Safety Code Section 50470(2)(C)(i). PIP is designed to encourage cities and counties to achieve Prohousing Designation. Please refer to the PIP Guidelines and September 2024 Notice of Funding Availability (NOFA) for detailed information on eligible uses and awards. If you have questions regarding this application or the PIP Program, email ProhousingIncentive@hcd.ca.gov.</t>
  </si>
  <si>
    <t>In order to be considered for funding, all applicants must submit a complete, signed application to ProhousingIncentive@hcd.ca.gov by March 31, 2026. Pursuant to Section 202 of the PIP Guidelines, all applicants must meet the following threshold requirements to be eligible for funding:</t>
  </si>
  <si>
    <t>Click the dropdown menu to choose a jurisdiction. The geographic category and base award will auto-populate. If the jurisdiction has obtained Prohousing Designation at the time of PIP application submittal, enter in the Prohousing Designation applicant score. Population projections are based on the Department of Finance E-1 January 1, 2025 estimates. https://dof.ca.gov/Forecasting/Demographics/estimates-e1/</t>
  </si>
  <si>
    <t>California</t>
  </si>
  <si>
    <t>Balance of County</t>
  </si>
  <si>
    <t>Alpine</t>
  </si>
  <si>
    <t>Butte</t>
  </si>
  <si>
    <t>Calaveras</t>
  </si>
  <si>
    <t>Contra Costa</t>
  </si>
  <si>
    <t>Del Norte</t>
  </si>
  <si>
    <t>El Dorado</t>
  </si>
  <si>
    <t>Glenn</t>
  </si>
  <si>
    <t>Humboldt</t>
  </si>
  <si>
    <t>Inyo</t>
  </si>
  <si>
    <t>Kern</t>
  </si>
  <si>
    <t>Kings</t>
  </si>
  <si>
    <t>Lake</t>
  </si>
  <si>
    <t>Lassen</t>
  </si>
  <si>
    <t>Marin</t>
  </si>
  <si>
    <t>Mariposa</t>
  </si>
  <si>
    <t>Mendocino</t>
  </si>
  <si>
    <t>Modoc</t>
  </si>
  <si>
    <t>Mono</t>
  </si>
  <si>
    <t>Nevada</t>
  </si>
  <si>
    <t>Placer</t>
  </si>
  <si>
    <t>Plumas</t>
  </si>
  <si>
    <t>San Benito</t>
  </si>
  <si>
    <t>San Francisco</t>
  </si>
  <si>
    <t>Mountain House</t>
  </si>
  <si>
    <t>Shasta</t>
  </si>
  <si>
    <t>Sierra</t>
  </si>
  <si>
    <t>Siskiyou</t>
  </si>
  <si>
    <t>Solano</t>
  </si>
  <si>
    <t>Stanislaus</t>
  </si>
  <si>
    <t>Sutter</t>
  </si>
  <si>
    <t>Trinity</t>
  </si>
  <si>
    <t>Tuolumne</t>
  </si>
  <si>
    <t>Ventura</t>
  </si>
  <si>
    <t>Yolo</t>
  </si>
  <si>
    <t>Yuba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</si>
</sst>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2" formatCode="_(&quot;$&quot;* #,##0_);_(&quot;$&quot;* \(#,##0\);_(&quot;$&quot;* &quot;-&quot;_);_(@_)"/>
    <numFmt numFmtId="43" formatCode="_(* #,##0.00_);_(* \(#,##0.00\);_(* &quot;-&quot;??_);_(@_)"/>
    <numFmt numFmtId="164" formatCode="_([$$-409]* #,##0_);_([$$-409]* \(#,##0\);_([$$-409]* &quot;-&quot;??_);_(@_)"/>
  </numFmts>
  <fonts count="41" x14ac:knownFonts="1">
    <font>
      <sz val="11"/>
      <color theme="1"/>
      <name val="Calibri"/>
      <family val="2"/>
      <scheme val="minor"/>
    </font>
    <font>
      <b/>
      <sz val="22"/>
      <color rgb="FF000000"/>
      <name val="Arial"/>
      <family val="2"/>
    </font>
    <font>
      <b/>
      <sz val="24"/>
      <color theme="1"/>
      <name val="Arial"/>
      <family val="2"/>
    </font>
    <font>
      <sz val="16"/>
      <color theme="1"/>
      <name val="Arial"/>
      <family val="2"/>
    </font>
    <font>
      <b/>
      <sz val="12"/>
      <color theme="1"/>
      <name val="Arial"/>
      <family val="2"/>
    </font>
    <font>
      <b/>
      <sz val="12"/>
      <color theme="1"/>
      <name val="Calibri"/>
      <family val="2"/>
      <scheme val="minor"/>
    </font>
    <font>
      <i/>
      <sz val="11"/>
      <color theme="1"/>
      <name val="Calibri"/>
      <family val="2"/>
      <scheme val="minor"/>
    </font>
    <font>
      <b/>
      <sz val="12"/>
      <color rgb="FF000000"/>
      <name val="Arial"/>
      <family val="2"/>
    </font>
    <font>
      <sz val="10"/>
      <color theme="1"/>
      <name val="Arial"/>
      <family val="2"/>
    </font>
    <font>
      <sz val="10"/>
      <color rgb="FF000000"/>
      <name val="Arial"/>
      <family val="2"/>
    </font>
    <font>
      <b/>
      <sz val="10"/>
      <color theme="1"/>
      <name val="Arial"/>
      <family val="2"/>
    </font>
    <font>
      <b/>
      <sz val="16"/>
      <color theme="1"/>
      <name val="Arial"/>
      <family val="2"/>
    </font>
    <font>
      <sz val="10"/>
      <color rgb="FF333333"/>
      <name val="Arial"/>
      <family val="2"/>
    </font>
    <font>
      <i/>
      <sz val="10"/>
      <color theme="1"/>
      <name val="Arial"/>
      <family val="2"/>
    </font>
    <font>
      <b/>
      <sz val="11"/>
      <color theme="1"/>
      <name val="Arial"/>
      <family val="2"/>
    </font>
    <font>
      <b/>
      <sz val="11"/>
      <color rgb="FF000000"/>
      <name val="Calibri"/>
      <family val="2"/>
    </font>
    <font>
      <sz val="11"/>
      <color rgb="FF000000"/>
      <name val="Calibri"/>
      <family val="2"/>
    </font>
    <font>
      <sz val="11"/>
      <color theme="1"/>
      <name val="Arial"/>
      <family val="2"/>
    </font>
    <font>
      <b/>
      <sz val="16"/>
      <name val="Arial"/>
      <family val="2"/>
    </font>
    <font>
      <b/>
      <sz val="11"/>
      <color rgb="FF000000"/>
      <name val="Arial"/>
      <family val="2"/>
    </font>
    <font>
      <sz val="10"/>
      <color rgb="FF444444"/>
      <name val="Arial"/>
      <family val="2"/>
    </font>
    <font>
      <sz val="11"/>
      <color rgb="FFFF0000"/>
      <name val="Calibri"/>
      <family val="2"/>
      <scheme val="minor"/>
    </font>
    <font>
      <sz val="11"/>
      <color rgb="FF444444"/>
      <name val="Calibri"/>
      <family val="2"/>
      <charset val="1"/>
    </font>
    <font>
      <i/>
      <sz val="11"/>
      <color theme="1"/>
      <name val="Arial"/>
      <family val="2"/>
    </font>
    <font>
      <sz val="8"/>
      <color rgb="FF000000"/>
      <name val="Arial"/>
      <family val="2"/>
    </font>
    <font>
      <sz val="11"/>
      <color theme="1"/>
      <name val="Calibri"/>
      <family val="2"/>
    </font>
    <font>
      <sz val="11"/>
      <name val="Calibri"/>
      <family val="2"/>
    </font>
    <font>
      <sz val="10"/>
      <name val="Arial"/>
      <family val="2"/>
    </font>
    <font>
      <sz val="11"/>
      <color theme="1"/>
      <name val="Calibri"/>
      <family val="2"/>
      <scheme val="minor"/>
    </font>
    <font>
      <sz val="10"/>
      <color indexed="8"/>
      <name val="Arial"/>
      <family val="2"/>
    </font>
    <font>
      <sz val="10"/>
      <name val="MS Sans Serif"/>
      <family val="2"/>
    </font>
    <font>
      <u/>
      <sz val="7.5"/>
      <color indexed="12"/>
      <name val="Arial"/>
      <family val="2"/>
    </font>
    <font>
      <sz val="11"/>
      <color rgb="FF9C0006"/>
      <name val="Arial"/>
      <family val="2"/>
    </font>
    <font>
      <sz val="11"/>
      <color rgb="FF006100"/>
      <name val="Arial"/>
      <family val="2"/>
    </font>
    <font>
      <sz val="11"/>
      <color rgb="FF9C6500"/>
      <name val="Arial"/>
      <family val="2"/>
    </font>
    <font>
      <sz val="9"/>
      <color theme="1"/>
      <name val="Arial"/>
      <family val="2"/>
    </font>
    <font>
      <b/>
      <sz val="9"/>
      <color rgb="FF000000"/>
      <name val="Arial"/>
      <family val="2"/>
    </font>
    <font>
      <sz val="9"/>
      <name val="Arial"/>
      <family val="2"/>
    </font>
    <font>
      <sz val="9"/>
      <color rgb="FF000000"/>
      <name val="Arial"/>
      <family val="2"/>
    </font>
    <font>
      <sz val="11"/>
      <name val="Calibri"/>
      <family val="2"/>
      <scheme val="minor"/>
    </font>
    <font>
      <sz val="11"/>
      <color rgb="FF000000"/>
      <name val="Calibri"/>
      <family val="2"/>
      <scheme val="minor"/>
    </font>
  </fonts>
  <fills count="9">
    <fill>
      <patternFill patternType="none"/>
    </fill>
    <fill>
      <patternFill patternType="gray125"/>
    </fill>
    <fill>
      <patternFill patternType="solid">
        <fgColor rgb="FFFFF2CC"/>
        <bgColor indexed="64"/>
      </patternFill>
    </fill>
    <fill>
      <patternFill patternType="solid">
        <fgColor theme="7" tint="0.79998168889431442"/>
        <bgColor indexed="64"/>
      </patternFill>
    </fill>
    <fill>
      <patternFill patternType="solid">
        <fgColor rgb="FFE7E6E6"/>
        <bgColor rgb="FF000000"/>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thin">
        <color rgb="FF000000"/>
      </top>
      <bottom/>
      <diagonal/>
    </border>
    <border>
      <left style="thin">
        <color indexed="64"/>
      </left>
      <right/>
      <top/>
      <bottom/>
      <diagonal/>
    </border>
    <border>
      <left/>
      <right style="thin">
        <color indexed="64"/>
      </right>
      <top style="thin">
        <color rgb="FF000000"/>
      </top>
      <bottom style="thin">
        <color rgb="FF000000"/>
      </bottom>
      <diagonal/>
    </border>
  </borders>
  <cellStyleXfs count="18">
    <xf numFmtId="0" fontId="0" fillId="0" borderId="0"/>
    <xf numFmtId="0" fontId="8" fillId="0" borderId="0"/>
    <xf numFmtId="0" fontId="32" fillId="7" borderId="0" applyNumberFormat="0" applyBorder="0" applyAlignment="0" applyProtection="0"/>
    <xf numFmtId="0" fontId="33" fillId="6" borderId="0" applyNumberFormat="0" applyBorder="0" applyAlignment="0" applyProtection="0"/>
    <xf numFmtId="0" fontId="31" fillId="0" borderId="0" applyNumberFormat="0" applyFill="0" applyBorder="0" applyAlignment="0" applyProtection="0">
      <alignment vertical="top"/>
      <protection locked="0"/>
    </xf>
    <xf numFmtId="0" fontId="34" fillId="8" borderId="0" applyNumberFormat="0" applyBorder="0" applyAlignment="0" applyProtection="0"/>
    <xf numFmtId="0" fontId="17" fillId="0" borderId="0"/>
    <xf numFmtId="0" fontId="30" fillId="0" borderId="0"/>
    <xf numFmtId="0" fontId="27" fillId="0" borderId="0"/>
    <xf numFmtId="0" fontId="17" fillId="0" borderId="0"/>
    <xf numFmtId="0" fontId="29" fillId="0" borderId="0"/>
    <xf numFmtId="0" fontId="29" fillId="0" borderId="0"/>
    <xf numFmtId="0" fontId="17" fillId="0" borderId="0"/>
    <xf numFmtId="0" fontId="28" fillId="0" borderId="0"/>
    <xf numFmtId="0" fontId="8" fillId="0" borderId="0"/>
    <xf numFmtId="0" fontId="28" fillId="0" borderId="0"/>
    <xf numFmtId="9" fontId="17" fillId="0" borderId="0" applyFont="0" applyFill="0" applyBorder="0" applyAlignment="0" applyProtection="0"/>
    <xf numFmtId="43" fontId="8" fillId="0" borderId="0" applyFont="0" applyFill="0" applyBorder="0" applyAlignment="0" applyProtection="0"/>
  </cellStyleXfs>
  <cellXfs count="108">
    <xf numFmtId="0" fontId="0" fillId="0" borderId="0" xfId="0"/>
    <xf numFmtId="0" fontId="1" fillId="0" borderId="0" xfId="0" applyFont="1" applyAlignment="1">
      <alignment wrapText="1"/>
    </xf>
    <xf numFmtId="0" fontId="3" fillId="0" borderId="0" xfId="0" applyFont="1" applyAlignment="1">
      <alignment horizontal="center" vertical="center"/>
    </xf>
    <xf numFmtId="0" fontId="2" fillId="0" borderId="0" xfId="0" applyFont="1" applyAlignment="1">
      <alignment horizontal="center" vertical="center" wrapText="1"/>
    </xf>
    <xf numFmtId="0" fontId="4" fillId="0" borderId="0" xfId="0" applyFont="1" applyAlignment="1">
      <alignment horizontal="center"/>
    </xf>
    <xf numFmtId="0" fontId="5" fillId="0" borderId="0" xfId="0" applyFont="1" applyAlignment="1">
      <alignment horizontal="center"/>
    </xf>
    <xf numFmtId="0" fontId="6" fillId="0" borderId="0" xfId="0" applyFont="1"/>
    <xf numFmtId="0" fontId="7" fillId="0" borderId="0" xfId="0" applyFont="1" applyAlignment="1">
      <alignment horizontal="center"/>
    </xf>
    <xf numFmtId="0" fontId="8" fillId="0" borderId="0" xfId="0" applyFont="1"/>
    <xf numFmtId="0" fontId="9" fillId="0" borderId="0" xfId="0" applyFont="1" applyAlignment="1">
      <alignment horizontal="center" wrapText="1"/>
    </xf>
    <xf numFmtId="0" fontId="10" fillId="0" borderId="0" xfId="0" applyFont="1" applyAlignment="1">
      <alignment horizontal="center"/>
    </xf>
    <xf numFmtId="0" fontId="11" fillId="0" borderId="0" xfId="0" applyFont="1" applyAlignment="1">
      <alignment horizontal="center"/>
    </xf>
    <xf numFmtId="0" fontId="0" fillId="0" borderId="5" xfId="0" applyBorder="1"/>
    <xf numFmtId="0" fontId="0" fillId="0" borderId="13" xfId="0" applyBorder="1"/>
    <xf numFmtId="0" fontId="0" fillId="0" borderId="1" xfId="0" applyBorder="1"/>
    <xf numFmtId="0" fontId="15" fillId="4" borderId="0" xfId="0" applyFont="1" applyFill="1"/>
    <xf numFmtId="0" fontId="8" fillId="0" borderId="1" xfId="0" applyFont="1" applyBorder="1" applyAlignment="1">
      <alignment vertical="center"/>
    </xf>
    <xf numFmtId="0" fontId="0" fillId="5" borderId="0" xfId="0" applyFill="1"/>
    <xf numFmtId="0" fontId="21" fillId="0" borderId="0" xfId="0" applyFont="1"/>
    <xf numFmtId="0" fontId="8" fillId="3" borderId="1"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0" borderId="0" xfId="0" applyAlignment="1">
      <alignment horizontal="left" vertical="center"/>
    </xf>
    <xf numFmtId="0" fontId="8" fillId="0" borderId="0" xfId="0" applyFont="1" applyAlignment="1">
      <alignment horizontal="center"/>
    </xf>
    <xf numFmtId="6" fontId="0" fillId="0" borderId="0" xfId="0" applyNumberFormat="1"/>
    <xf numFmtId="3" fontId="0" fillId="0" borderId="0" xfId="0" applyNumberFormat="1"/>
    <xf numFmtId="0" fontId="24" fillId="0" borderId="0" xfId="0" applyFont="1"/>
    <xf numFmtId="0" fontId="25" fillId="0" borderId="0" xfId="0" applyFont="1"/>
    <xf numFmtId="0" fontId="15" fillId="0" borderId="0" xfId="0" applyFont="1" applyAlignment="1">
      <alignment vertical="center"/>
    </xf>
    <xf numFmtId="0" fontId="16" fillId="0" borderId="0" xfId="0" applyFont="1" applyAlignment="1">
      <alignment horizontal="left" vertical="center" indent="1"/>
    </xf>
    <xf numFmtId="0" fontId="16" fillId="0" borderId="0" xfId="0" applyFont="1"/>
    <xf numFmtId="0" fontId="26" fillId="0" borderId="0" xfId="0" applyFont="1"/>
    <xf numFmtId="3" fontId="25" fillId="0" borderId="0" xfId="0" applyNumberFormat="1" applyFont="1"/>
    <xf numFmtId="3" fontId="16" fillId="0" borderId="0" xfId="0" applyNumberFormat="1" applyFont="1" applyAlignment="1">
      <alignment horizontal="right" vertical="center"/>
    </xf>
    <xf numFmtId="0" fontId="0" fillId="0" borderId="0" xfId="0" applyAlignment="1">
      <alignment horizontal="right"/>
    </xf>
    <xf numFmtId="42" fontId="25" fillId="0" borderId="0" xfId="0" applyNumberFormat="1" applyFont="1"/>
    <xf numFmtId="0" fontId="27" fillId="0" borderId="5" xfId="0" applyFont="1" applyBorder="1"/>
    <xf numFmtId="0" fontId="8" fillId="0" borderId="1" xfId="0" applyFont="1" applyBorder="1" applyAlignment="1">
      <alignment vertical="center" wrapText="1"/>
    </xf>
    <xf numFmtId="0" fontId="9" fillId="0" borderId="5" xfId="0" applyFont="1" applyBorder="1"/>
    <xf numFmtId="0" fontId="9" fillId="0" borderId="13" xfId="0" applyFont="1" applyBorder="1"/>
    <xf numFmtId="0" fontId="9" fillId="0" borderId="0" xfId="0" applyFont="1"/>
    <xf numFmtId="0" fontId="19" fillId="0" borderId="0" xfId="0" applyFont="1" applyAlignment="1">
      <alignment horizontal="center" vertical="center" wrapText="1"/>
    </xf>
    <xf numFmtId="0" fontId="19" fillId="0" borderId="16" xfId="0" applyFont="1" applyBorder="1" applyAlignment="1">
      <alignment horizontal="center" vertical="center" wrapText="1"/>
    </xf>
    <xf numFmtId="0" fontId="36" fillId="0" borderId="0" xfId="1" applyFont="1" applyAlignment="1">
      <alignment vertical="center"/>
    </xf>
    <xf numFmtId="3" fontId="35" fillId="0" borderId="0" xfId="1" applyNumberFormat="1" applyFont="1"/>
    <xf numFmtId="3" fontId="38" fillId="0" borderId="0" xfId="1" applyNumberFormat="1" applyFont="1" applyAlignment="1">
      <alignment horizontal="right" vertical="center"/>
    </xf>
    <xf numFmtId="0" fontId="38" fillId="0" borderId="0" xfId="1" applyFont="1" applyAlignment="1">
      <alignment horizontal="left" vertical="center" indent="1"/>
    </xf>
    <xf numFmtId="3" fontId="37" fillId="0" borderId="0" xfId="15" applyNumberFormat="1" applyFont="1"/>
    <xf numFmtId="3" fontId="39" fillId="0" borderId="0" xfId="15" applyNumberFormat="1" applyFont="1"/>
    <xf numFmtId="3" fontId="16" fillId="0" borderId="0" xfId="14" applyNumberFormat="1" applyFont="1" applyAlignment="1">
      <alignment horizontal="right" vertical="center"/>
    </xf>
    <xf numFmtId="3" fontId="40" fillId="0" borderId="0" xfId="14" applyNumberFormat="1" applyFont="1" applyAlignment="1">
      <alignment horizontal="right" vertical="center"/>
    </xf>
    <xf numFmtId="3" fontId="38" fillId="0" borderId="0" xfId="0" applyNumberFormat="1" applyFont="1" applyAlignment="1">
      <alignment horizontal="right" vertical="center"/>
    </xf>
    <xf numFmtId="3" fontId="40" fillId="0" borderId="0" xfId="0" applyNumberFormat="1" applyFont="1" applyAlignment="1">
      <alignment horizontal="right" vertical="center"/>
    </xf>
    <xf numFmtId="0" fontId="13" fillId="0" borderId="1" xfId="0" applyFont="1" applyBorder="1" applyAlignment="1">
      <alignment horizontal="center" vertical="center" wrapText="1"/>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5" borderId="1" xfId="0" applyFont="1" applyFill="1" applyBorder="1" applyAlignment="1">
      <alignment horizontal="left" vertical="center"/>
    </xf>
    <xf numFmtId="0" fontId="9" fillId="5" borderId="6" xfId="0" applyFont="1" applyFill="1" applyBorder="1" applyAlignment="1">
      <alignment horizontal="left"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5" xfId="0" applyFont="1" applyBorder="1" applyAlignment="1">
      <alignment horizontal="left" vertical="center" wrapText="1"/>
    </xf>
    <xf numFmtId="0" fontId="8" fillId="5" borderId="6" xfId="0" applyFont="1" applyFill="1" applyBorder="1" applyAlignment="1">
      <alignment horizontal="left" vertical="center" wrapText="1"/>
    </xf>
    <xf numFmtId="0" fontId="8" fillId="0" borderId="5" xfId="0" applyFont="1" applyBorder="1" applyAlignment="1">
      <alignment vertical="center" wrapText="1"/>
    </xf>
    <xf numFmtId="0" fontId="14" fillId="0" borderId="8" xfId="0" applyFont="1" applyBorder="1" applyAlignment="1">
      <alignment horizontal="center" wrapText="1"/>
    </xf>
    <xf numFmtId="0" fontId="8" fillId="2" borderId="9" xfId="0" applyFont="1" applyFill="1" applyBorder="1" applyProtection="1">
      <protection locked="0"/>
    </xf>
    <xf numFmtId="0" fontId="8" fillId="0" borderId="0" xfId="0" applyFont="1"/>
    <xf numFmtId="0" fontId="8" fillId="0" borderId="14" xfId="0" applyFont="1" applyBorder="1"/>
    <xf numFmtId="0" fontId="0" fillId="2" borderId="1" xfId="0" applyFill="1" applyBorder="1" applyProtection="1">
      <protection locked="0"/>
    </xf>
    <xf numFmtId="0" fontId="8" fillId="0" borderId="1" xfId="0" applyFont="1" applyBorder="1" applyAlignment="1">
      <alignment vertical="center" wrapText="1"/>
    </xf>
    <xf numFmtId="0" fontId="8" fillId="2" borderId="1" xfId="0" applyFont="1" applyFill="1" applyBorder="1" applyProtection="1">
      <protection locked="0"/>
    </xf>
    <xf numFmtId="0" fontId="8" fillId="2" borderId="12" xfId="0" applyFont="1" applyFill="1" applyBorder="1" applyProtection="1">
      <protection locked="0"/>
    </xf>
    <xf numFmtId="0" fontId="0" fillId="0" borderId="8" xfId="0" applyBorder="1"/>
    <xf numFmtId="0" fontId="8" fillId="2" borderId="7" xfId="0" applyFont="1" applyFill="1" applyBorder="1" applyProtection="1">
      <protection locked="0"/>
    </xf>
    <xf numFmtId="0" fontId="8" fillId="2" borderId="8" xfId="0" applyFont="1" applyFill="1" applyBorder="1" applyProtection="1">
      <protection locked="0"/>
    </xf>
    <xf numFmtId="0" fontId="11" fillId="0" borderId="2" xfId="0" applyFont="1" applyBorder="1" applyAlignment="1">
      <alignment horizontal="center"/>
    </xf>
    <xf numFmtId="0" fontId="8" fillId="2" borderId="11" xfId="0" applyFont="1" applyFill="1" applyBorder="1" applyProtection="1">
      <protection locked="0"/>
    </xf>
    <xf numFmtId="0" fontId="8" fillId="2" borderId="1" xfId="0" applyFont="1" applyFill="1" applyBorder="1" applyAlignment="1" applyProtection="1">
      <alignment horizontal="left" vertical="center"/>
      <protection locked="0"/>
    </xf>
    <xf numFmtId="164" fontId="8" fillId="0" borderId="1" xfId="0" applyNumberFormat="1" applyFont="1" applyBorder="1" applyAlignment="1">
      <alignment vertical="center"/>
    </xf>
    <xf numFmtId="0" fontId="11" fillId="0" borderId="3" xfId="0" applyFont="1" applyBorder="1" applyAlignment="1">
      <alignment horizontal="center"/>
    </xf>
    <xf numFmtId="0" fontId="11" fillId="0" borderId="4" xfId="0" applyFont="1" applyBorder="1" applyAlignment="1">
      <alignment horizontal="center"/>
    </xf>
    <xf numFmtId="0" fontId="8" fillId="2" borderId="1" xfId="0" applyFont="1" applyFill="1" applyBorder="1" applyAlignment="1" applyProtection="1">
      <alignment vertical="center"/>
      <protection locked="0"/>
    </xf>
    <xf numFmtId="164" fontId="20" fillId="0" borderId="1" xfId="0" quotePrefix="1" applyNumberFormat="1" applyFont="1" applyBorder="1" applyAlignment="1">
      <alignment vertical="center"/>
    </xf>
    <xf numFmtId="0" fontId="22" fillId="0" borderId="7" xfId="0" applyFont="1" applyBorder="1"/>
    <xf numFmtId="0" fontId="22" fillId="0" borderId="8" xfId="0" quotePrefix="1" applyFont="1" applyBorder="1"/>
    <xf numFmtId="0" fontId="22" fillId="0" borderId="9" xfId="0" quotePrefix="1" applyFont="1" applyBorder="1"/>
    <xf numFmtId="0" fontId="9" fillId="0" borderId="10" xfId="0" applyFont="1" applyBorder="1" applyAlignment="1">
      <alignment horizontal="left" vertical="center" wrapText="1" indent="1"/>
    </xf>
    <xf numFmtId="0" fontId="10" fillId="0" borderId="10" xfId="0" applyFont="1" applyBorder="1" applyAlignment="1">
      <alignment horizontal="left" vertical="center" wrapText="1" indent="1"/>
    </xf>
    <xf numFmtId="164" fontId="20" fillId="0" borderId="1" xfId="0" applyNumberFormat="1" applyFont="1" applyBorder="1" applyAlignment="1">
      <alignment vertical="center"/>
    </xf>
    <xf numFmtId="0" fontId="8" fillId="0" borderId="10" xfId="0" applyFont="1" applyBorder="1" applyAlignment="1">
      <alignment horizontal="left" vertical="center" wrapText="1"/>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8" fillId="0" borderId="10" xfId="0" applyFont="1" applyBorder="1" applyAlignment="1">
      <alignment vertical="center" wrapText="1"/>
    </xf>
    <xf numFmtId="0" fontId="9" fillId="0" borderId="1"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0" fillId="0" borderId="8" xfId="0" applyBorder="1" applyAlignment="1">
      <alignment horizontal="center"/>
    </xf>
    <xf numFmtId="0" fontId="0" fillId="0" borderId="15" xfId="0" applyBorder="1" applyAlignment="1">
      <alignment horizont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17" xfId="0" applyFont="1" applyBorder="1" applyAlignment="1">
      <alignment horizontal="center" vertical="center" wrapText="1"/>
    </xf>
    <xf numFmtId="0" fontId="23" fillId="2"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protection locked="0"/>
    </xf>
    <xf numFmtId="0" fontId="17" fillId="2" borderId="7" xfId="0" applyFont="1" applyFill="1" applyBorder="1" applyAlignment="1" applyProtection="1">
      <alignment horizontal="left" vertical="center" wrapText="1"/>
      <protection locked="0"/>
    </xf>
    <xf numFmtId="0" fontId="17" fillId="2" borderId="9" xfId="0" applyFont="1" applyFill="1" applyBorder="1" applyAlignment="1" applyProtection="1">
      <alignment horizontal="left" vertical="center" wrapText="1"/>
      <protection locked="0"/>
    </xf>
    <xf numFmtId="0" fontId="17" fillId="2" borderId="8" xfId="0" applyFont="1" applyFill="1" applyBorder="1" applyAlignment="1" applyProtection="1">
      <alignment horizontal="left" vertical="center" wrapText="1"/>
      <protection locked="0"/>
    </xf>
  </cellXfs>
  <cellStyles count="18">
    <cellStyle name="Bad 2" xfId="2" xr:uid="{2F86C57C-9708-4F18-9B8E-107C34F7A747}"/>
    <cellStyle name="Comma 2" xfId="17" xr:uid="{35B4D399-5A39-484A-8B7E-AA078C7FF6B0}"/>
    <cellStyle name="Good 2" xfId="3" xr:uid="{EBC587C5-670F-4839-B14A-8750FF2F218A}"/>
    <cellStyle name="Hyperlink 2" xfId="4" xr:uid="{75579ABC-ECE5-4D0A-A7E7-E6B6A7DEAF7C}"/>
    <cellStyle name="Neutral 2" xfId="5" xr:uid="{A1593B72-073F-43A0-BFDF-E215888D2F14}"/>
    <cellStyle name="Normal" xfId="0" builtinId="0"/>
    <cellStyle name="Normal 2" xfId="6" xr:uid="{04E841DF-2C51-4BAD-9515-92E4E357F8CD}"/>
    <cellStyle name="Normal 2 2" xfId="7" xr:uid="{44D1711E-D958-4E31-9870-E64B97D059A8}"/>
    <cellStyle name="Normal 2 2 2" xfId="8" xr:uid="{E7B60694-DD9D-4DF7-8A32-570F045DA478}"/>
    <cellStyle name="Normal 2 3" xfId="9" xr:uid="{96C83CB7-CBB6-40CF-A878-719B0C96887E}"/>
    <cellStyle name="Normal 2 4" xfId="10" xr:uid="{E33369DD-56D4-4F0C-B7A3-9F84C8189F07}"/>
    <cellStyle name="Normal 2 5" xfId="11" xr:uid="{06EA6EAC-ED38-495F-B0CD-B58D20A780AC}"/>
    <cellStyle name="Normal 3" xfId="12" xr:uid="{6882D3E5-202E-4730-9B18-FE42079D55F7}"/>
    <cellStyle name="Normal 4" xfId="13" xr:uid="{ECF30595-B000-42E1-AE16-DC6AEA2A4C31}"/>
    <cellStyle name="Normal 5" xfId="14" xr:uid="{811974B5-003A-4FF7-9DBE-B1F029978D94}"/>
    <cellStyle name="Normal 6" xfId="15" xr:uid="{7B989B9D-04C7-4902-B16C-03515D65D3BF}"/>
    <cellStyle name="Normal 7" xfId="1" xr:uid="{58DB1E25-91F9-42BC-B70F-76D54BAFF63C}"/>
    <cellStyle name="Percent 2" xfId="16" xr:uid="{5A9F43FD-1F5F-4DAC-91E3-90C5D2A5D0E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1162050</xdr:colOff>
      <xdr:row>2</xdr:row>
      <xdr:rowOff>95250</xdr:rowOff>
    </xdr:from>
    <xdr:to>
      <xdr:col>0</xdr:col>
      <xdr:colOff>3038475</xdr:colOff>
      <xdr:row>12</xdr:row>
      <xdr:rowOff>66675</xdr:rowOff>
    </xdr:to>
    <xdr:pic>
      <xdr:nvPicPr>
        <xdr:cNvPr id="3" name="Picture 1" descr="HCD Logo">
          <a:extLst>
            <a:ext uri="{FF2B5EF4-FFF2-40B4-BE49-F238E27FC236}">
              <a16:creationId xmlns:a16="http://schemas.microsoft.com/office/drawing/2014/main" id="{DCF7CACE-089C-18B7-213A-0ED2BAAAACA7}"/>
            </a:ext>
          </a:extLst>
        </xdr:cNvPr>
        <xdr:cNvPicPr>
          <a:picLocks noChangeAspect="1"/>
        </xdr:cNvPicPr>
      </xdr:nvPicPr>
      <xdr:blipFill>
        <a:blip xmlns:r="http://schemas.openxmlformats.org/officeDocument/2006/relationships" r:embed="rId1"/>
        <a:stretch>
          <a:fillRect/>
        </a:stretch>
      </xdr:blipFill>
      <xdr:spPr>
        <a:xfrm>
          <a:off x="1162050" y="1371600"/>
          <a:ext cx="1876425" cy="187642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tabSelected="1" workbookViewId="0">
      <selection activeCell="H10" sqref="H10"/>
    </sheetView>
  </sheetViews>
  <sheetFormatPr defaultRowHeight="14.5" x14ac:dyDescent="0.35"/>
  <cols>
    <col min="1" max="1" width="65.81640625" customWidth="1"/>
  </cols>
  <sheetData>
    <row r="1" spans="1:7" ht="70.5" customHeight="1" x14ac:dyDescent="0.6">
      <c r="A1" s="3" t="s">
        <v>683</v>
      </c>
      <c r="B1" s="1"/>
      <c r="C1" s="1"/>
      <c r="D1" s="1"/>
      <c r="E1" s="1"/>
      <c r="F1" s="1"/>
      <c r="G1" s="1"/>
    </row>
    <row r="2" spans="1:7" ht="30" customHeight="1" x14ac:dyDescent="0.35">
      <c r="A2" s="2" t="s">
        <v>688</v>
      </c>
    </row>
    <row r="14" spans="1:7" ht="15.5" x14ac:dyDescent="0.35">
      <c r="A14" s="4" t="s">
        <v>0</v>
      </c>
    </row>
    <row r="15" spans="1:7" ht="15.5" x14ac:dyDescent="0.35">
      <c r="A15" s="4" t="s">
        <v>1</v>
      </c>
    </row>
    <row r="17" spans="1:2" ht="15.5" x14ac:dyDescent="0.35">
      <c r="A17" s="4" t="s">
        <v>684</v>
      </c>
    </row>
    <row r="18" spans="1:2" ht="15.5" x14ac:dyDescent="0.35">
      <c r="A18" s="4" t="s">
        <v>2</v>
      </c>
    </row>
    <row r="19" spans="1:2" x14ac:dyDescent="0.35">
      <c r="B19" s="6"/>
    </row>
    <row r="20" spans="1:2" ht="15.5" x14ac:dyDescent="0.35">
      <c r="A20" s="4" t="s">
        <v>3</v>
      </c>
    </row>
    <row r="21" spans="1:2" ht="15.5" x14ac:dyDescent="0.35">
      <c r="A21" s="7" t="s">
        <v>4</v>
      </c>
    </row>
    <row r="22" spans="1:2" ht="15.5" x14ac:dyDescent="0.35">
      <c r="A22" s="5"/>
    </row>
    <row r="23" spans="1:2" ht="15.5" x14ac:dyDescent="0.35">
      <c r="A23" s="4" t="s">
        <v>5</v>
      </c>
    </row>
    <row r="24" spans="1:2" ht="15.5" x14ac:dyDescent="0.35">
      <c r="A24" s="4" t="s">
        <v>6</v>
      </c>
    </row>
    <row r="26" spans="1:2" x14ac:dyDescent="0.35">
      <c r="A26" s="10" t="s">
        <v>689</v>
      </c>
    </row>
    <row r="27" spans="1:2" x14ac:dyDescent="0.35">
      <c r="A27" s="23" t="s">
        <v>685</v>
      </c>
    </row>
    <row r="28" spans="1:2" ht="39" customHeight="1" x14ac:dyDescent="0.35">
      <c r="A28" s="9" t="s">
        <v>686</v>
      </c>
    </row>
    <row r="29" spans="1:2" x14ac:dyDescent="0.35">
      <c r="A29" s="23" t="s">
        <v>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1742C-86B8-482F-9A4A-2B096DA29E3E}">
  <dimension ref="A1:N19"/>
  <sheetViews>
    <sheetView workbookViewId="0">
      <selection activeCell="P7" sqref="P7"/>
    </sheetView>
  </sheetViews>
  <sheetFormatPr defaultRowHeight="14.5" x14ac:dyDescent="0.35"/>
  <sheetData>
    <row r="1" spans="1:14" ht="30" customHeight="1" x14ac:dyDescent="0.35">
      <c r="A1" s="58" t="s">
        <v>687</v>
      </c>
      <c r="B1" s="59"/>
      <c r="C1" s="59"/>
      <c r="D1" s="59"/>
      <c r="E1" s="59"/>
      <c r="F1" s="59"/>
      <c r="G1" s="59"/>
      <c r="H1" s="59"/>
      <c r="I1" s="59"/>
      <c r="J1" s="59"/>
      <c r="K1" s="60"/>
      <c r="M1" s="17"/>
      <c r="N1" s="18"/>
    </row>
    <row r="2" spans="1:14" s="8" customFormat="1" ht="66" customHeight="1" x14ac:dyDescent="0.25">
      <c r="A2" s="61" t="s">
        <v>690</v>
      </c>
      <c r="B2" s="61"/>
      <c r="C2" s="61"/>
      <c r="D2" s="61"/>
      <c r="E2" s="61"/>
      <c r="F2" s="61"/>
      <c r="G2" s="61"/>
      <c r="H2" s="61"/>
      <c r="I2" s="61"/>
      <c r="J2" s="61"/>
      <c r="K2" s="61"/>
    </row>
    <row r="3" spans="1:14" s="8" customFormat="1" ht="39" customHeight="1" x14ac:dyDescent="0.25">
      <c r="A3" s="62" t="s">
        <v>8</v>
      </c>
      <c r="B3" s="62"/>
      <c r="C3" s="62"/>
      <c r="D3" s="62"/>
      <c r="E3" s="62"/>
      <c r="F3" s="62"/>
      <c r="G3" s="62"/>
      <c r="H3" s="62"/>
      <c r="I3" s="62"/>
      <c r="J3" s="62"/>
      <c r="K3" s="62"/>
    </row>
    <row r="4" spans="1:14" s="8" customFormat="1" ht="15" customHeight="1" x14ac:dyDescent="0.3">
      <c r="A4" s="64" t="s">
        <v>9</v>
      </c>
      <c r="B4" s="64"/>
      <c r="C4" s="64"/>
      <c r="D4" s="64"/>
      <c r="E4" s="64"/>
      <c r="F4" s="64"/>
      <c r="G4" s="64"/>
      <c r="H4" s="64"/>
      <c r="I4" s="64"/>
      <c r="J4" s="64"/>
      <c r="K4" s="64"/>
    </row>
    <row r="5" spans="1:14" s="8" customFormat="1" ht="39" customHeight="1" x14ac:dyDescent="0.25">
      <c r="A5" s="63" t="s">
        <v>691</v>
      </c>
      <c r="B5" s="63"/>
      <c r="C5" s="63"/>
      <c r="D5" s="63"/>
      <c r="E5" s="63"/>
      <c r="F5" s="63"/>
      <c r="G5" s="63"/>
      <c r="H5" s="63"/>
      <c r="I5" s="63"/>
      <c r="J5" s="63"/>
      <c r="K5" s="63"/>
    </row>
    <row r="6" spans="1:14" s="8" customFormat="1" ht="40.5" customHeight="1" x14ac:dyDescent="0.25">
      <c r="A6" s="19"/>
      <c r="B6" s="55" t="s">
        <v>10</v>
      </c>
      <c r="C6" s="55"/>
      <c r="D6" s="55"/>
      <c r="E6" s="55"/>
      <c r="F6" s="55"/>
      <c r="G6" s="55"/>
      <c r="H6" s="55"/>
      <c r="I6" s="55"/>
      <c r="J6" s="55"/>
      <c r="K6" s="55"/>
    </row>
    <row r="7" spans="1:14" s="8" customFormat="1" ht="40.5" customHeight="1" x14ac:dyDescent="0.25">
      <c r="A7" s="19"/>
      <c r="B7" s="54" t="s">
        <v>11</v>
      </c>
      <c r="C7" s="54"/>
      <c r="D7" s="54"/>
      <c r="E7" s="54"/>
      <c r="F7" s="54"/>
      <c r="G7" s="54"/>
      <c r="H7" s="54"/>
      <c r="I7" s="54"/>
      <c r="J7" s="54"/>
      <c r="K7" s="54"/>
    </row>
    <row r="8" spans="1:14" s="8" customFormat="1" ht="40.5" customHeight="1" x14ac:dyDescent="0.25">
      <c r="A8" s="19"/>
      <c r="B8" s="55" t="s">
        <v>12</v>
      </c>
      <c r="C8" s="55"/>
      <c r="D8" s="55"/>
      <c r="E8" s="55"/>
      <c r="F8" s="55"/>
      <c r="G8" s="55"/>
      <c r="H8" s="55"/>
      <c r="I8" s="55"/>
      <c r="J8" s="55"/>
      <c r="K8" s="55"/>
    </row>
    <row r="9" spans="1:14" s="8" customFormat="1" ht="12.75" customHeight="1" x14ac:dyDescent="0.25">
      <c r="A9" s="19"/>
      <c r="B9" s="56" t="s">
        <v>13</v>
      </c>
      <c r="C9" s="56"/>
      <c r="D9" s="56"/>
      <c r="E9" s="56"/>
      <c r="F9" s="56"/>
      <c r="G9" s="56"/>
      <c r="H9" s="56"/>
      <c r="I9" s="56"/>
      <c r="J9" s="56"/>
      <c r="K9" s="56"/>
    </row>
    <row r="10" spans="1:14" s="8" customFormat="1" ht="50.25" customHeight="1" x14ac:dyDescent="0.25">
      <c r="A10" s="19"/>
      <c r="B10" s="55" t="s">
        <v>14</v>
      </c>
      <c r="C10" s="55"/>
      <c r="D10" s="55"/>
      <c r="E10" s="55"/>
      <c r="F10" s="55"/>
      <c r="G10" s="55"/>
      <c r="H10" s="55"/>
      <c r="I10" s="55"/>
      <c r="J10" s="55"/>
      <c r="K10" s="55"/>
    </row>
    <row r="11" spans="1:14" s="8" customFormat="1" ht="12.75" customHeight="1" x14ac:dyDescent="0.25">
      <c r="A11" s="20"/>
      <c r="B11" s="57" t="s">
        <v>15</v>
      </c>
      <c r="C11" s="57"/>
      <c r="D11" s="57"/>
      <c r="E11" s="57"/>
      <c r="F11" s="57"/>
      <c r="G11" s="57"/>
      <c r="H11" s="57"/>
      <c r="I11" s="57"/>
      <c r="J11" s="57"/>
      <c r="K11" s="57"/>
    </row>
    <row r="12" spans="1:14" s="8" customFormat="1" ht="40.5" customHeight="1" x14ac:dyDescent="0.25">
      <c r="A12" s="53" t="s">
        <v>16</v>
      </c>
      <c r="B12" s="53"/>
      <c r="C12" s="53"/>
      <c r="D12" s="53"/>
      <c r="E12" s="53"/>
      <c r="F12" s="53"/>
      <c r="G12" s="53"/>
      <c r="H12" s="53"/>
      <c r="I12" s="53"/>
      <c r="J12" s="53"/>
      <c r="K12" s="53"/>
    </row>
    <row r="13" spans="1:14" s="8" customFormat="1" ht="12.5" x14ac:dyDescent="0.25"/>
    <row r="14" spans="1:14" s="8" customFormat="1" ht="12.5" x14ac:dyDescent="0.25"/>
    <row r="15" spans="1:14" s="8" customFormat="1" ht="12.5" x14ac:dyDescent="0.25"/>
    <row r="16" spans="1:14" s="8" customFormat="1" ht="12.5" x14ac:dyDescent="0.25"/>
    <row r="17" s="8" customFormat="1" ht="12.5" x14ac:dyDescent="0.25"/>
    <row r="18" s="8" customFormat="1" ht="12.5" x14ac:dyDescent="0.25"/>
    <row r="19" s="8" customFormat="1" ht="12.5" x14ac:dyDescent="0.25"/>
  </sheetData>
  <mergeCells count="12">
    <mergeCell ref="A1:K1"/>
    <mergeCell ref="A2:K2"/>
    <mergeCell ref="A3:K3"/>
    <mergeCell ref="A5:K5"/>
    <mergeCell ref="B6:K6"/>
    <mergeCell ref="A4:K4"/>
    <mergeCell ref="A12:K12"/>
    <mergeCell ref="B7:K7"/>
    <mergeCell ref="B8:K8"/>
    <mergeCell ref="B9:K9"/>
    <mergeCell ref="B10:K10"/>
    <mergeCell ref="B11:K11"/>
  </mergeCells>
  <dataValidations count="6">
    <dataValidation type="list" operator="equal" allowBlank="1" showInputMessage="1" showErrorMessage="1" prompt="Select X from the dropdown if the threshold requirement is met: An adopted housing element is in substantial compliance pursuant to Housing Element Law in accordance with Gov. Code Section 65585. subdivision (h)." sqref="A6" xr:uid="{7BF7C7F1-0413-449A-91DA-A2CC7B80A64C}">
      <formula1>"X"</formula1>
    </dataValidation>
    <dataValidation type="list" allowBlank="1" showInputMessage="1" showErrorMessage="1" prompt="Select X from the dropdown if the threshold requirement is met: Compliance with state and federal housing laws as determined by the sole discretion of HCD.  " sqref="A11" xr:uid="{D162247C-DAEF-48AB-9DEC-AF337B6B8E95}">
      <formula1>"X"</formula1>
    </dataValidation>
    <dataValidation type="list" allowBlank="1" showInputMessage="1" showErrorMessage="1" prompt="Select X from the dropdown if the threshold requirement is met: Housing Element Annual Progress Report submittal pursuant to Gov. Code Section 65400 for the current or prior year, as applicable." sqref="A7" xr:uid="{D664D32E-3DAF-47C3-8A41-17E2E5E64F4F}">
      <formula1>"X"</formula1>
    </dataValidation>
    <dataValidation type="list" allowBlank="1" showInputMessage="1" showErrorMessage="1" prompt="Select X from the dropdown if the threshold requirement is met: An awarded or completed Prohousing Designation Application with an authorizing resolution is submitted prior to or in conjunction with the Applicant's PIP application." sqref="A8" xr:uid="{CC05F45F-28F8-473F-8476-2346DCE9666E}">
      <formula1>"X"</formula1>
    </dataValidation>
    <dataValidation type="list" allowBlank="1" showInputMessage="1" showErrorMessage="1" prompt="Select X from the dropdown if the threshold requirement is met: A complete application as determined by the Department." sqref="A9" xr:uid="{F96C70E0-6F29-4426-B8BB-33C32C72A772}">
      <formula1>"X"</formula1>
    </dataValidation>
    <dataValidation type="list" allowBlank="1" showInputMessage="1" showErrorMessage="1" prompt="Select X from the dropdown if the threshold requirement is met: An authorizing resolution authorizing submittal of the application to the Program that materially comports with the Program's requirements and is legally sufficient." sqref="A10" xr:uid="{19AA9040-3969-41D5-9D23-225E55296AA0}">
      <formula1>"X"</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D5DE5-A5ED-46D1-91F8-47ED072A3C70}">
  <dimension ref="A1:K20"/>
  <sheetViews>
    <sheetView workbookViewId="0">
      <selection activeCell="G20" sqref="G20:H20"/>
    </sheetView>
  </sheetViews>
  <sheetFormatPr defaultRowHeight="14.5" x14ac:dyDescent="0.35"/>
  <cols>
    <col min="1" max="1" width="30.81640625" customWidth="1"/>
  </cols>
  <sheetData>
    <row r="1" spans="1:11" ht="18" customHeight="1" thickBot="1" x14ac:dyDescent="0.45">
      <c r="A1" s="75" t="s">
        <v>17</v>
      </c>
      <c r="B1" s="75"/>
      <c r="C1" s="75"/>
      <c r="D1" s="75"/>
      <c r="E1" s="75"/>
      <c r="F1" s="75"/>
      <c r="G1" s="75"/>
      <c r="H1" s="75"/>
      <c r="I1" s="11"/>
      <c r="J1" s="11"/>
      <c r="K1" s="11"/>
    </row>
    <row r="2" spans="1:11" x14ac:dyDescent="0.35">
      <c r="A2" s="12" t="s">
        <v>18</v>
      </c>
      <c r="B2" s="76"/>
      <c r="C2" s="76"/>
      <c r="D2" s="76"/>
      <c r="E2" s="13"/>
      <c r="F2" s="66"/>
      <c r="G2" s="66"/>
      <c r="H2" s="67"/>
    </row>
    <row r="3" spans="1:11" x14ac:dyDescent="0.35">
      <c r="A3" s="12" t="s">
        <v>19</v>
      </c>
      <c r="B3" s="65"/>
      <c r="C3" s="65"/>
      <c r="D3" s="65"/>
      <c r="E3" s="13"/>
      <c r="F3" s="66"/>
      <c r="G3" s="66"/>
      <c r="H3" s="67"/>
    </row>
    <row r="4" spans="1:11" x14ac:dyDescent="0.35">
      <c r="A4" s="12" t="s">
        <v>20</v>
      </c>
      <c r="B4" s="65"/>
      <c r="C4" s="65"/>
      <c r="D4" s="65"/>
      <c r="E4" s="13"/>
      <c r="F4" s="66"/>
      <c r="G4" s="66"/>
      <c r="H4" s="67"/>
    </row>
    <row r="5" spans="1:11" x14ac:dyDescent="0.35">
      <c r="A5" s="12" t="s">
        <v>21</v>
      </c>
      <c r="B5" s="65"/>
      <c r="C5" s="65"/>
      <c r="D5" s="65"/>
      <c r="E5" s="13" t="s">
        <v>22</v>
      </c>
      <c r="F5" s="73"/>
      <c r="G5" s="73"/>
      <c r="H5" s="70"/>
    </row>
    <row r="6" spans="1:11" x14ac:dyDescent="0.35">
      <c r="A6" s="12" t="s">
        <v>23</v>
      </c>
      <c r="B6" s="65"/>
      <c r="C6" s="65"/>
      <c r="D6" s="65"/>
      <c r="E6" s="13"/>
      <c r="F6" s="66"/>
      <c r="G6" s="66"/>
      <c r="H6" s="67"/>
    </row>
    <row r="7" spans="1:11" ht="15" customHeight="1" x14ac:dyDescent="0.35">
      <c r="A7" s="38" t="s">
        <v>24</v>
      </c>
      <c r="B7" s="65"/>
      <c r="C7" s="65"/>
      <c r="D7" s="65"/>
      <c r="E7" s="13"/>
      <c r="F7" s="66"/>
      <c r="G7" s="66"/>
      <c r="H7" s="67"/>
    </row>
    <row r="8" spans="1:11" ht="15" customHeight="1" x14ac:dyDescent="0.35">
      <c r="A8" s="36" t="s">
        <v>25</v>
      </c>
      <c r="B8" s="73"/>
      <c r="C8" s="74"/>
      <c r="D8" s="65"/>
      <c r="E8" s="13"/>
      <c r="F8" s="66"/>
      <c r="G8" s="66"/>
      <c r="H8" s="67"/>
    </row>
    <row r="9" spans="1:11" ht="15" customHeight="1" x14ac:dyDescent="0.35">
      <c r="A9" s="38" t="s">
        <v>26</v>
      </c>
      <c r="B9" s="65"/>
      <c r="C9" s="65"/>
      <c r="D9" s="65"/>
      <c r="E9" s="13"/>
      <c r="F9" s="66"/>
      <c r="G9" s="66"/>
      <c r="H9" s="67"/>
    </row>
    <row r="10" spans="1:11" ht="15" customHeight="1" x14ac:dyDescent="0.35">
      <c r="A10" s="38" t="s">
        <v>27</v>
      </c>
      <c r="B10" s="65"/>
      <c r="C10" s="65"/>
      <c r="D10" s="65"/>
      <c r="E10" s="13"/>
      <c r="F10" s="66"/>
      <c r="G10" s="66"/>
      <c r="H10" s="67"/>
    </row>
    <row r="11" spans="1:11" ht="15" customHeight="1" x14ac:dyDescent="0.35">
      <c r="A11" s="38" t="s">
        <v>28</v>
      </c>
      <c r="B11" s="65"/>
      <c r="C11" s="65"/>
      <c r="D11" s="65"/>
      <c r="E11" s="13" t="s">
        <v>29</v>
      </c>
      <c r="F11" s="73"/>
      <c r="G11" s="73"/>
      <c r="H11" s="70"/>
    </row>
    <row r="12" spans="1:11" x14ac:dyDescent="0.35">
      <c r="A12" s="38" t="s">
        <v>30</v>
      </c>
      <c r="B12" s="65"/>
      <c r="C12" s="65"/>
      <c r="D12" s="65"/>
      <c r="E12" s="13"/>
      <c r="F12" s="66"/>
      <c r="G12" s="66"/>
      <c r="H12" s="67"/>
    </row>
    <row r="13" spans="1:11" x14ac:dyDescent="0.35">
      <c r="A13" s="38" t="s">
        <v>31</v>
      </c>
      <c r="B13" s="65"/>
      <c r="C13" s="65"/>
      <c r="D13" s="65"/>
      <c r="E13" s="13"/>
      <c r="F13" s="66"/>
      <c r="G13" s="66"/>
      <c r="H13" s="67"/>
    </row>
    <row r="14" spans="1:11" x14ac:dyDescent="0.35">
      <c r="A14" s="38" t="s">
        <v>32</v>
      </c>
      <c r="B14" s="71"/>
      <c r="C14" s="71"/>
      <c r="D14" s="71"/>
      <c r="E14" s="13"/>
      <c r="F14" s="66"/>
      <c r="G14" s="66"/>
      <c r="H14" s="67"/>
    </row>
    <row r="15" spans="1:11" x14ac:dyDescent="0.35">
      <c r="A15" s="39" t="s">
        <v>28</v>
      </c>
      <c r="B15" s="70"/>
      <c r="C15" s="70"/>
      <c r="D15" s="70"/>
      <c r="E15" t="s">
        <v>29</v>
      </c>
      <c r="F15" s="70"/>
      <c r="G15" s="70"/>
      <c r="H15" s="70"/>
    </row>
    <row r="16" spans="1:11" x14ac:dyDescent="0.35">
      <c r="A16" s="40" t="s">
        <v>30</v>
      </c>
      <c r="B16" s="70"/>
      <c r="C16" s="70"/>
      <c r="D16" s="70"/>
      <c r="F16" s="66"/>
      <c r="G16" s="66"/>
      <c r="H16" s="67"/>
    </row>
    <row r="17" spans="1:8" x14ac:dyDescent="0.35">
      <c r="A17" s="72"/>
      <c r="B17" s="72"/>
      <c r="C17" s="72"/>
      <c r="D17" s="72"/>
      <c r="E17" s="72"/>
      <c r="F17" s="72"/>
      <c r="G17" s="72"/>
      <c r="H17" s="72"/>
    </row>
    <row r="18" spans="1:8" ht="53.25" customHeight="1" x14ac:dyDescent="0.35">
      <c r="A18" s="69" t="s">
        <v>33</v>
      </c>
      <c r="B18" s="69"/>
      <c r="C18" s="69"/>
      <c r="D18" s="69"/>
      <c r="E18" s="69"/>
      <c r="F18" s="69"/>
      <c r="G18" s="69"/>
      <c r="H18" s="69"/>
    </row>
    <row r="19" spans="1:8" x14ac:dyDescent="0.35">
      <c r="A19" s="14" t="s">
        <v>34</v>
      </c>
      <c r="B19" s="68"/>
      <c r="C19" s="68"/>
      <c r="D19" s="68"/>
      <c r="E19" s="68"/>
      <c r="F19" s="14" t="s">
        <v>35</v>
      </c>
      <c r="G19" s="68"/>
      <c r="H19" s="68"/>
    </row>
    <row r="20" spans="1:8" x14ac:dyDescent="0.35">
      <c r="A20" s="14" t="s">
        <v>36</v>
      </c>
      <c r="B20" s="68"/>
      <c r="C20" s="68"/>
      <c r="D20" s="68"/>
      <c r="E20" s="68"/>
      <c r="F20" s="14" t="s">
        <v>37</v>
      </c>
      <c r="G20" s="68"/>
      <c r="H20" s="68"/>
    </row>
  </sheetData>
  <sheetProtection algorithmName="SHA-512" hashValue="MdU4OQXWQL1ZBkOco/H037CKsUPCDR1y91Mt7DWwkWbqNyHZ30VwizZb3//FsIcv4ufLfy4f9P3Kf6YsX/cxuA==" saltValue="c9AKnuSedtDsZ25C1BZllQ==" spinCount="100000" sheet="1" objects="1" scenarios="1"/>
  <mergeCells count="37">
    <mergeCell ref="F8:H8"/>
    <mergeCell ref="F13:H13"/>
    <mergeCell ref="F14:H14"/>
    <mergeCell ref="B9:D9"/>
    <mergeCell ref="B10:D10"/>
    <mergeCell ref="B11:D11"/>
    <mergeCell ref="B12:D12"/>
    <mergeCell ref="B13:D13"/>
    <mergeCell ref="F9:H9"/>
    <mergeCell ref="F10:H10"/>
    <mergeCell ref="F11:H11"/>
    <mergeCell ref="F12:H12"/>
    <mergeCell ref="A1:H1"/>
    <mergeCell ref="B2:D2"/>
    <mergeCell ref="B3:D3"/>
    <mergeCell ref="B4:D4"/>
    <mergeCell ref="B5:D5"/>
    <mergeCell ref="F2:H2"/>
    <mergeCell ref="F3:H3"/>
    <mergeCell ref="F4:H4"/>
    <mergeCell ref="F5:H5"/>
    <mergeCell ref="B6:D6"/>
    <mergeCell ref="B7:D7"/>
    <mergeCell ref="F6:H6"/>
    <mergeCell ref="B20:E20"/>
    <mergeCell ref="G19:H19"/>
    <mergeCell ref="G20:H20"/>
    <mergeCell ref="A18:H18"/>
    <mergeCell ref="B19:E19"/>
    <mergeCell ref="F15:H15"/>
    <mergeCell ref="F16:H16"/>
    <mergeCell ref="B14:D14"/>
    <mergeCell ref="B15:D15"/>
    <mergeCell ref="A17:H17"/>
    <mergeCell ref="B16:D16"/>
    <mergeCell ref="F7:H7"/>
    <mergeCell ref="B8:D8"/>
  </mergeCells>
  <dataValidations count="22">
    <dataValidation allowBlank="1" showInputMessage="1" showErrorMessage="1" prompt="Input Applicant Name" sqref="B2:D2" xr:uid="{3AD4FB6D-0D76-4024-AE21-930EDFE8D4AF}"/>
    <dataValidation allowBlank="1" showInputMessage="1" showErrorMessage="1" prompt="Input Applicant Agency Type" sqref="B3:D3" xr:uid="{55331C8C-E589-4537-88BD-842F117917AC}"/>
    <dataValidation allowBlank="1" showInputMessage="1" showErrorMessage="1" prompt="Input Mailing Address" sqref="B4:D4" xr:uid="{7B31DBF8-7FE5-481B-AFD0-0CE62321F9F1}"/>
    <dataValidation allowBlank="1" showInputMessage="1" showErrorMessage="1" prompt="Input City of Mailing Address" sqref="B5:D5" xr:uid="{DDF90029-FE16-4EF3-9194-55A160A51661}"/>
    <dataValidation allowBlank="1" showInputMessage="1" showErrorMessage="1" prompt="Input Zip Code of Mailing Address" sqref="F5:H5" xr:uid="{F3CCDC16-26D3-4FCA-84E0-A0CB17A0EC3A}"/>
    <dataValidation allowBlank="1" showInputMessage="1" showErrorMessage="1" prompt="Input County" sqref="B6:D6" xr:uid="{BEE76847-B382-40D6-A829-35D3ABDE956D}"/>
    <dataValidation allowBlank="1" showInputMessage="1" showErrorMessage="1" prompt="Input Website" sqref="B7:D7" xr:uid="{C81C0BC8-3577-4EAB-A581-AB814311783D}"/>
    <dataValidation allowBlank="1" showInputMessage="1" showErrorMessage="1" prompt="Input TIN" sqref="B8:D8" xr:uid="{F7BDA36A-FBAD-4C79-81DC-91DD4A1B73BE}"/>
    <dataValidation allowBlank="1" showInputMessage="1" showErrorMessage="1" prompt="Input Authorized Representative Name" sqref="B9:D9" xr:uid="{E09F0B80-BBA0-48E6-B813-6310B14F61E4}"/>
    <dataValidation allowBlank="1" showInputMessage="1" showErrorMessage="1" prompt="Input Authorized Representative Title" sqref="B10:D10" xr:uid="{448260F6-8460-4F2D-BB79-29C08DAF9194}"/>
    <dataValidation allowBlank="1" showInputMessage="1" showErrorMessage="1" prompt="Input Authorized Representative's Phone Number" sqref="B11:D11" xr:uid="{BF3C3B8B-FB05-470F-AF6B-A48CFD9EAF84}"/>
    <dataValidation allowBlank="1" showInputMessage="1" showErrorMessage="1" prompt="Input Authorized Representative's Email Address" sqref="B12:D12" xr:uid="{C252DE56-57F8-462B-AFFD-34B6F00F6377}"/>
    <dataValidation allowBlank="1" showInputMessage="1" showErrorMessage="1" prompt="Input Contact Person Name" sqref="B13:D13" xr:uid="{4EE852E8-0F89-467F-A0C5-1BB884CC2743}"/>
    <dataValidation allowBlank="1" showInputMessage="1" showErrorMessage="1" prompt="Input Contact Person Title" sqref="B14:D14" xr:uid="{F79DEB08-0B29-403F-8FC6-FE6DDEF8DE11}"/>
    <dataValidation allowBlank="1" showInputMessage="1" showErrorMessage="1" prompt="Input Authorized Representative's Fax Number" sqref="F11:H11" xr:uid="{68AE4C23-9EF8-45AA-8065-E889B4CEB796}"/>
    <dataValidation allowBlank="1" showInputMessage="1" showErrorMessage="1" prompt="Input Contact Person's Phone Number" sqref="B15:D15" xr:uid="{F66A015D-0E6A-46C7-B51A-A9E1CB632303}"/>
    <dataValidation allowBlank="1" showInputMessage="1" showErrorMessage="1" prompt="Input Contact Person's Email Address" sqref="B16:D16" xr:uid="{227E1E3B-6660-4DAD-85C9-A83DC1AB8156}"/>
    <dataValidation allowBlank="1" showInputMessage="1" showErrorMessage="1" prompt="Input Contact Person's Fax Number" sqref="F15:H15" xr:uid="{B4B74FD2-0DA8-411F-A8C8-8D7960A1E254}"/>
    <dataValidation allowBlank="1" showInputMessage="1" showErrorMessage="1" prompt="Input Signature" sqref="B19:E19" xr:uid="{077FC837-064C-4CB6-A951-08910266645D}"/>
    <dataValidation allowBlank="1" showInputMessage="1" showErrorMessage="1" prompt="Input Date Signed" sqref="G19:H19" xr:uid="{58803676-0A27-473B-A92C-77AE292C7A53}"/>
    <dataValidation allowBlank="1" showInputMessage="1" showErrorMessage="1" prompt="Input Title" sqref="G20:H20" xr:uid="{7B089838-52FB-4EAD-A560-217549559D85}"/>
    <dataValidation allowBlank="1" showInputMessage="1" showErrorMessage="1" prompt="Input Name" sqref="B20:E20" xr:uid="{29B79036-1F9A-4D02-8C72-148965997F09}"/>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86A80-A7E3-4D75-A153-CA46FD54E052}">
  <dimension ref="A1:H16"/>
  <sheetViews>
    <sheetView workbookViewId="0">
      <selection activeCell="E6" sqref="E6"/>
    </sheetView>
  </sheetViews>
  <sheetFormatPr defaultRowHeight="14.5" x14ac:dyDescent="0.35"/>
  <cols>
    <col min="1" max="1" width="30.54296875" customWidth="1"/>
    <col min="5" max="5" width="19.1796875" customWidth="1"/>
  </cols>
  <sheetData>
    <row r="1" spans="1:8" ht="20.25" customHeight="1" x14ac:dyDescent="0.4">
      <c r="A1" s="75" t="s">
        <v>61</v>
      </c>
      <c r="B1" s="79"/>
      <c r="C1" s="79"/>
      <c r="D1" s="79"/>
      <c r="E1" s="79"/>
      <c r="F1" s="79"/>
      <c r="G1" s="79"/>
      <c r="H1" s="80"/>
    </row>
    <row r="2" spans="1:8" ht="60" customHeight="1" x14ac:dyDescent="0.35">
      <c r="A2" s="86" t="s">
        <v>692</v>
      </c>
      <c r="B2" s="87"/>
      <c r="C2" s="87"/>
      <c r="D2" s="87"/>
      <c r="E2" s="87"/>
      <c r="F2" s="87"/>
      <c r="G2" s="87"/>
      <c r="H2" s="87"/>
    </row>
    <row r="3" spans="1:8" x14ac:dyDescent="0.35">
      <c r="A3" s="16" t="s">
        <v>62</v>
      </c>
      <c r="B3" s="81"/>
      <c r="C3" s="81" t="s">
        <v>63</v>
      </c>
      <c r="D3" s="81" t="s">
        <v>63</v>
      </c>
      <c r="E3" s="16" t="s">
        <v>64</v>
      </c>
      <c r="F3" s="82" t="e">
        <f>VLOOKUP(B3,'Base Funding'!$A$2:$E$540,5,FALSE)</f>
        <v>#N/A</v>
      </c>
      <c r="G3" s="82"/>
      <c r="H3" s="82"/>
    </row>
    <row r="4" spans="1:8" x14ac:dyDescent="0.35">
      <c r="A4" s="16" t="s">
        <v>65</v>
      </c>
      <c r="B4" s="83" t="e">
        <f>VLOOKUP(B3,'Base Funding'!$A$2:$E$540,3,FALSE)</f>
        <v>#N/A</v>
      </c>
      <c r="C4" s="84"/>
      <c r="D4" s="85"/>
      <c r="E4" s="16" t="s">
        <v>66</v>
      </c>
      <c r="F4" s="88">
        <f>IF(B5&gt;50,500000,B5*10000)</f>
        <v>0</v>
      </c>
      <c r="G4" s="88"/>
      <c r="H4" s="88"/>
    </row>
    <row r="5" spans="1:8" ht="25" x14ac:dyDescent="0.35">
      <c r="A5" s="37" t="s">
        <v>67</v>
      </c>
      <c r="B5" s="77"/>
      <c r="C5" s="77"/>
      <c r="D5" s="77"/>
      <c r="E5" s="16" t="s">
        <v>68</v>
      </c>
      <c r="F5" s="78" t="e">
        <f>F3+F4</f>
        <v>#N/A</v>
      </c>
      <c r="G5" s="78"/>
      <c r="H5" s="78"/>
    </row>
    <row r="7" spans="1:8" x14ac:dyDescent="0.35">
      <c r="A7" s="40"/>
    </row>
    <row r="8" spans="1:8" x14ac:dyDescent="0.35">
      <c r="A8" s="40"/>
    </row>
    <row r="9" spans="1:8" x14ac:dyDescent="0.35">
      <c r="A9" s="40"/>
    </row>
    <row r="10" spans="1:8" x14ac:dyDescent="0.35">
      <c r="A10" s="40"/>
    </row>
    <row r="11" spans="1:8" x14ac:dyDescent="0.35">
      <c r="A11" s="40"/>
    </row>
    <row r="12" spans="1:8" x14ac:dyDescent="0.35">
      <c r="A12" s="40"/>
    </row>
    <row r="13" spans="1:8" x14ac:dyDescent="0.35">
      <c r="A13" s="40"/>
    </row>
    <row r="14" spans="1:8" x14ac:dyDescent="0.35">
      <c r="A14" s="40"/>
    </row>
    <row r="15" spans="1:8" x14ac:dyDescent="0.35">
      <c r="A15" s="40"/>
    </row>
    <row r="16" spans="1:8" x14ac:dyDescent="0.35">
      <c r="A16" s="40"/>
    </row>
  </sheetData>
  <mergeCells count="8">
    <mergeCell ref="B5:D5"/>
    <mergeCell ref="F5:H5"/>
    <mergeCell ref="A1:H1"/>
    <mergeCell ref="B3:D3"/>
    <mergeCell ref="F3:H3"/>
    <mergeCell ref="B4:D4"/>
    <mergeCell ref="A2:H2"/>
    <mergeCell ref="F4:H4"/>
  </mergeCells>
  <dataValidations count="1">
    <dataValidation allowBlank="1" showInputMessage="1" showErrorMessage="1" prompt="Input Prohousing Designation Application Score" sqref="B5:D5" xr:uid="{C1DEEB22-1095-4BA8-82B3-01717968A5BE}"/>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prompt="Select the Jurisdiction Name from the dropdown list" xr:uid="{647EDBD4-2FA0-4FD1-BB27-729756BD6371}">
          <x14:formula1>
            <xm:f>'Base Funding'!$A$2:$A$540</xm:f>
          </x14:formula1>
          <xm:sqref>B3:D3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051F9-AD9E-433E-9ED8-22E09E5B550E}">
  <dimension ref="A1:AK26"/>
  <sheetViews>
    <sheetView zoomScale="80" zoomScaleNormal="80" workbookViewId="0">
      <selection activeCell="B3" sqref="B3:AK3"/>
    </sheetView>
  </sheetViews>
  <sheetFormatPr defaultColWidth="9.1796875" defaultRowHeight="14.5" x14ac:dyDescent="0.35"/>
  <cols>
    <col min="2" max="37" width="6.1796875" customWidth="1"/>
    <col min="16342" max="16380" width="9.1796875" bestFit="1" customWidth="1"/>
  </cols>
  <sheetData>
    <row r="1" spans="1:37" ht="26.25" customHeight="1" thickBot="1" x14ac:dyDescent="0.4">
      <c r="A1" s="90" t="s">
        <v>38</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2"/>
    </row>
    <row r="2" spans="1:37" ht="48" customHeight="1" x14ac:dyDescent="0.35">
      <c r="A2" s="89" t="s">
        <v>39</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row>
    <row r="3" spans="1:37" ht="36" customHeight="1" x14ac:dyDescent="0.35">
      <c r="A3" s="21"/>
      <c r="B3" s="94" t="s">
        <v>40</v>
      </c>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row>
    <row r="4" spans="1:37" ht="30" customHeight="1" x14ac:dyDescent="0.35">
      <c r="A4" s="21"/>
      <c r="B4" s="94" t="s">
        <v>41</v>
      </c>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row>
    <row r="5" spans="1:37" ht="24" customHeight="1" x14ac:dyDescent="0.35">
      <c r="A5" s="21"/>
      <c r="B5" s="94" t="s">
        <v>42</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row>
    <row r="6" spans="1:37" ht="33" customHeight="1" x14ac:dyDescent="0.35">
      <c r="A6" s="21"/>
      <c r="B6" s="94" t="s">
        <v>43</v>
      </c>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row>
    <row r="7" spans="1:37" ht="30" customHeight="1" x14ac:dyDescent="0.35">
      <c r="A7" s="21"/>
      <c r="B7" s="94" t="s">
        <v>44</v>
      </c>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row>
    <row r="8" spans="1:37" ht="40.5" customHeight="1" x14ac:dyDescent="0.35">
      <c r="A8" s="21"/>
      <c r="B8" s="94" t="s">
        <v>45</v>
      </c>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row>
    <row r="9" spans="1:37" ht="24" customHeight="1" x14ac:dyDescent="0.35">
      <c r="A9" s="21"/>
      <c r="B9" s="94" t="s">
        <v>46</v>
      </c>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row>
    <row r="10" spans="1:37" ht="24" customHeight="1" x14ac:dyDescent="0.35">
      <c r="A10" s="21"/>
      <c r="B10" s="94" t="s">
        <v>47</v>
      </c>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row>
    <row r="11" spans="1:37" ht="24" customHeight="1" x14ac:dyDescent="0.35">
      <c r="A11" s="21"/>
      <c r="B11" s="94" t="s">
        <v>48</v>
      </c>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row>
    <row r="12" spans="1:37" ht="30" customHeight="1" x14ac:dyDescent="0.35">
      <c r="A12" s="21"/>
      <c r="B12" s="94" t="s">
        <v>49</v>
      </c>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row>
    <row r="13" spans="1:37" x14ac:dyDescent="0.35">
      <c r="A13" s="98"/>
      <c r="B13" s="98"/>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9"/>
      <c r="AG13" s="99"/>
      <c r="AH13" s="99"/>
      <c r="AI13" s="99"/>
      <c r="AJ13" s="99"/>
      <c r="AK13" s="99"/>
    </row>
    <row r="14" spans="1:37" ht="14.5" customHeight="1" x14ac:dyDescent="0.35">
      <c r="A14" s="100" t="s">
        <v>50</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2"/>
      <c r="AF14" s="42"/>
      <c r="AG14" s="41"/>
      <c r="AH14" s="41"/>
      <c r="AI14" s="41"/>
      <c r="AJ14" s="41"/>
      <c r="AK14" s="41"/>
    </row>
    <row r="15" spans="1:37" ht="40.5" customHeight="1" x14ac:dyDescent="0.35">
      <c r="A15" s="93" t="s">
        <v>51</v>
      </c>
      <c r="B15" s="93"/>
      <c r="C15" s="93"/>
      <c r="D15" s="95" t="s">
        <v>52</v>
      </c>
      <c r="E15" s="96"/>
      <c r="F15" s="97"/>
      <c r="G15" s="95" t="s">
        <v>53</v>
      </c>
      <c r="H15" s="97"/>
      <c r="I15" s="95" t="s">
        <v>54</v>
      </c>
      <c r="J15" s="97"/>
      <c r="K15" s="95" t="s">
        <v>55</v>
      </c>
      <c r="L15" s="97"/>
      <c r="M15" s="93" t="s">
        <v>56</v>
      </c>
      <c r="N15" s="93"/>
      <c r="O15" s="93"/>
      <c r="P15" s="95" t="s">
        <v>57</v>
      </c>
      <c r="Q15" s="96"/>
      <c r="R15" s="96"/>
      <c r="S15" s="96"/>
      <c r="T15" s="96"/>
      <c r="U15" s="96"/>
      <c r="V15" s="96"/>
      <c r="W15" s="97"/>
      <c r="X15" s="93" t="s">
        <v>58</v>
      </c>
      <c r="Y15" s="93"/>
      <c r="Z15" s="93"/>
      <c r="AA15" s="93"/>
      <c r="AB15" s="93"/>
      <c r="AC15" s="93"/>
      <c r="AD15" s="93"/>
      <c r="AE15" s="93"/>
    </row>
    <row r="16" spans="1:37" s="22" customFormat="1" ht="30" customHeight="1" x14ac:dyDescent="0.35">
      <c r="A16" s="103" t="s">
        <v>59</v>
      </c>
      <c r="B16" s="104"/>
      <c r="C16" s="104"/>
      <c r="D16" s="105"/>
      <c r="E16" s="107"/>
      <c r="F16" s="106"/>
      <c r="G16" s="105"/>
      <c r="H16" s="106"/>
      <c r="I16" s="105"/>
      <c r="J16" s="106"/>
      <c r="K16" s="105"/>
      <c r="L16" s="106"/>
      <c r="M16" s="104"/>
      <c r="N16" s="104"/>
      <c r="O16" s="104"/>
      <c r="P16" s="105"/>
      <c r="Q16" s="107"/>
      <c r="R16" s="107"/>
      <c r="S16" s="107"/>
      <c r="T16" s="107"/>
      <c r="U16" s="107"/>
      <c r="V16" s="107"/>
      <c r="W16" s="106"/>
      <c r="X16" s="104"/>
      <c r="Y16" s="104"/>
      <c r="Z16" s="104"/>
      <c r="AA16" s="104"/>
      <c r="AB16" s="104"/>
      <c r="AC16" s="104"/>
      <c r="AD16" s="104"/>
      <c r="AE16" s="104"/>
    </row>
    <row r="17" spans="1:31" s="22" customFormat="1" ht="30" customHeight="1" x14ac:dyDescent="0.35">
      <c r="A17" s="103" t="s">
        <v>60</v>
      </c>
      <c r="B17" s="104"/>
      <c r="C17" s="104"/>
      <c r="D17" s="105"/>
      <c r="E17" s="107"/>
      <c r="F17" s="106"/>
      <c r="G17" s="105"/>
      <c r="H17" s="106"/>
      <c r="I17" s="105"/>
      <c r="J17" s="106"/>
      <c r="K17" s="105"/>
      <c r="L17" s="106"/>
      <c r="M17" s="104"/>
      <c r="N17" s="104"/>
      <c r="O17" s="104"/>
      <c r="P17" s="105"/>
      <c r="Q17" s="107"/>
      <c r="R17" s="107"/>
      <c r="S17" s="107"/>
      <c r="T17" s="107"/>
      <c r="U17" s="107"/>
      <c r="V17" s="107"/>
      <c r="W17" s="106"/>
      <c r="X17" s="104"/>
      <c r="Y17" s="104"/>
      <c r="Z17" s="104"/>
      <c r="AA17" s="104"/>
      <c r="AB17" s="104"/>
      <c r="AC17" s="104"/>
      <c r="AD17" s="104"/>
      <c r="AE17" s="104"/>
    </row>
    <row r="18" spans="1:31" s="22" customFormat="1" ht="30" customHeight="1" x14ac:dyDescent="0.35">
      <c r="A18" s="103"/>
      <c r="B18" s="103"/>
      <c r="C18" s="103"/>
      <c r="D18" s="105"/>
      <c r="E18" s="107"/>
      <c r="F18" s="106"/>
      <c r="G18" s="105"/>
      <c r="H18" s="106"/>
      <c r="I18" s="105"/>
      <c r="J18" s="106"/>
      <c r="K18" s="105"/>
      <c r="L18" s="106"/>
      <c r="M18" s="104"/>
      <c r="N18" s="104"/>
      <c r="O18" s="104"/>
      <c r="P18" s="105"/>
      <c r="Q18" s="107"/>
      <c r="R18" s="107"/>
      <c r="S18" s="107"/>
      <c r="T18" s="107"/>
      <c r="U18" s="107"/>
      <c r="V18" s="107"/>
      <c r="W18" s="106"/>
      <c r="X18" s="104"/>
      <c r="Y18" s="104"/>
      <c r="Z18" s="104"/>
      <c r="AA18" s="104"/>
      <c r="AB18" s="104"/>
      <c r="AC18" s="104"/>
      <c r="AD18" s="104"/>
      <c r="AE18" s="104"/>
    </row>
    <row r="19" spans="1:31" s="22" customFormat="1" ht="30" customHeight="1" x14ac:dyDescent="0.35">
      <c r="A19" s="104"/>
      <c r="B19" s="104"/>
      <c r="C19" s="104"/>
      <c r="D19" s="105"/>
      <c r="E19" s="107"/>
      <c r="F19" s="106"/>
      <c r="G19" s="105"/>
      <c r="H19" s="106"/>
      <c r="I19" s="105"/>
      <c r="J19" s="106"/>
      <c r="K19" s="105"/>
      <c r="L19" s="106"/>
      <c r="M19" s="104"/>
      <c r="N19" s="104"/>
      <c r="O19" s="104"/>
      <c r="P19" s="105"/>
      <c r="Q19" s="107"/>
      <c r="R19" s="107"/>
      <c r="S19" s="107"/>
      <c r="T19" s="107"/>
      <c r="U19" s="107"/>
      <c r="V19" s="107"/>
      <c r="W19" s="106"/>
      <c r="X19" s="104"/>
      <c r="Y19" s="104"/>
      <c r="Z19" s="104"/>
      <c r="AA19" s="104"/>
      <c r="AB19" s="104"/>
      <c r="AC19" s="104"/>
      <c r="AD19" s="104"/>
      <c r="AE19" s="104"/>
    </row>
    <row r="20" spans="1:31" s="22" customFormat="1" ht="30" customHeight="1" x14ac:dyDescent="0.35">
      <c r="A20" s="104"/>
      <c r="B20" s="104"/>
      <c r="C20" s="104"/>
      <c r="D20" s="105"/>
      <c r="E20" s="107"/>
      <c r="F20" s="106"/>
      <c r="G20" s="105"/>
      <c r="H20" s="106"/>
      <c r="I20" s="105"/>
      <c r="J20" s="106"/>
      <c r="K20" s="105"/>
      <c r="L20" s="106"/>
      <c r="M20" s="104"/>
      <c r="N20" s="104"/>
      <c r="O20" s="104"/>
      <c r="P20" s="105"/>
      <c r="Q20" s="107"/>
      <c r="R20" s="107"/>
      <c r="S20" s="107"/>
      <c r="T20" s="107"/>
      <c r="U20" s="107"/>
      <c r="V20" s="107"/>
      <c r="W20" s="106"/>
      <c r="X20" s="104"/>
      <c r="Y20" s="104"/>
      <c r="Z20" s="104"/>
      <c r="AA20" s="104"/>
      <c r="AB20" s="104"/>
      <c r="AC20" s="104"/>
      <c r="AD20" s="104"/>
      <c r="AE20" s="104"/>
    </row>
    <row r="21" spans="1:31" s="22" customFormat="1" ht="30" customHeight="1" x14ac:dyDescent="0.35">
      <c r="A21" s="104"/>
      <c r="B21" s="104"/>
      <c r="C21" s="104"/>
      <c r="D21" s="105"/>
      <c r="E21" s="107"/>
      <c r="F21" s="106"/>
      <c r="G21" s="105"/>
      <c r="H21" s="106"/>
      <c r="I21" s="105"/>
      <c r="J21" s="106"/>
      <c r="K21" s="105"/>
      <c r="L21" s="106"/>
      <c r="M21" s="104"/>
      <c r="N21" s="104"/>
      <c r="O21" s="104"/>
      <c r="P21" s="105"/>
      <c r="Q21" s="107"/>
      <c r="R21" s="107"/>
      <c r="S21" s="107"/>
      <c r="T21" s="107"/>
      <c r="U21" s="107"/>
      <c r="V21" s="107"/>
      <c r="W21" s="106"/>
      <c r="X21" s="104"/>
      <c r="Y21" s="104"/>
      <c r="Z21" s="104"/>
      <c r="AA21" s="104"/>
      <c r="AB21" s="104"/>
      <c r="AC21" s="104"/>
      <c r="AD21" s="104"/>
      <c r="AE21" s="104"/>
    </row>
    <row r="22" spans="1:31" s="22" customFormat="1" ht="30" customHeight="1" x14ac:dyDescent="0.35">
      <c r="A22" s="104"/>
      <c r="B22" s="104"/>
      <c r="C22" s="104"/>
      <c r="D22" s="105"/>
      <c r="E22" s="107"/>
      <c r="F22" s="106"/>
      <c r="G22" s="105"/>
      <c r="H22" s="106"/>
      <c r="I22" s="105"/>
      <c r="J22" s="106"/>
      <c r="K22" s="105"/>
      <c r="L22" s="106"/>
      <c r="M22" s="104"/>
      <c r="N22" s="104"/>
      <c r="O22" s="104"/>
      <c r="P22" s="105"/>
      <c r="Q22" s="107"/>
      <c r="R22" s="107"/>
      <c r="S22" s="107"/>
      <c r="T22" s="107"/>
      <c r="U22" s="107"/>
      <c r="V22" s="107"/>
      <c r="W22" s="106"/>
      <c r="X22" s="104"/>
      <c r="Y22" s="104"/>
      <c r="Z22" s="104"/>
      <c r="AA22" s="104"/>
      <c r="AB22" s="104"/>
      <c r="AC22" s="104"/>
      <c r="AD22" s="104"/>
      <c r="AE22" s="104"/>
    </row>
    <row r="23" spans="1:31" s="22" customFormat="1" ht="30" customHeight="1" x14ac:dyDescent="0.35">
      <c r="A23" s="104"/>
      <c r="B23" s="104"/>
      <c r="C23" s="104"/>
      <c r="D23" s="105"/>
      <c r="E23" s="107"/>
      <c r="F23" s="106"/>
      <c r="G23" s="105"/>
      <c r="H23" s="106"/>
      <c r="I23" s="105"/>
      <c r="J23" s="106"/>
      <c r="K23" s="105"/>
      <c r="L23" s="106"/>
      <c r="M23" s="104"/>
      <c r="N23" s="104"/>
      <c r="O23" s="104"/>
      <c r="P23" s="105"/>
      <c r="Q23" s="107"/>
      <c r="R23" s="107"/>
      <c r="S23" s="107"/>
      <c r="T23" s="107"/>
      <c r="U23" s="107"/>
      <c r="V23" s="107"/>
      <c r="W23" s="106"/>
      <c r="X23" s="104"/>
      <c r="Y23" s="104"/>
      <c r="Z23" s="104"/>
      <c r="AA23" s="104"/>
      <c r="AB23" s="104"/>
      <c r="AC23" s="104"/>
      <c r="AD23" s="104"/>
      <c r="AE23" s="104"/>
    </row>
    <row r="24" spans="1:31" s="22" customFormat="1" ht="30" customHeight="1" x14ac:dyDescent="0.35">
      <c r="A24" s="104"/>
      <c r="B24" s="104"/>
      <c r="C24" s="104"/>
      <c r="D24" s="105"/>
      <c r="E24" s="107"/>
      <c r="F24" s="106"/>
      <c r="G24" s="105"/>
      <c r="H24" s="106"/>
      <c r="I24" s="105"/>
      <c r="J24" s="106"/>
      <c r="K24" s="105"/>
      <c r="L24" s="106"/>
      <c r="M24" s="104"/>
      <c r="N24" s="104"/>
      <c r="O24" s="104"/>
      <c r="P24" s="105"/>
      <c r="Q24" s="107"/>
      <c r="R24" s="107"/>
      <c r="S24" s="107"/>
      <c r="T24" s="107"/>
      <c r="U24" s="107"/>
      <c r="V24" s="107"/>
      <c r="W24" s="106"/>
      <c r="X24" s="104"/>
      <c r="Y24" s="104"/>
      <c r="Z24" s="104"/>
      <c r="AA24" s="104"/>
      <c r="AB24" s="104"/>
      <c r="AC24" s="104"/>
      <c r="AD24" s="104"/>
      <c r="AE24" s="104"/>
    </row>
    <row r="25" spans="1:31" s="22" customFormat="1" ht="30" customHeight="1" x14ac:dyDescent="0.35">
      <c r="A25" s="104"/>
      <c r="B25" s="104"/>
      <c r="C25" s="104"/>
      <c r="D25" s="105"/>
      <c r="E25" s="107"/>
      <c r="F25" s="106"/>
      <c r="G25" s="105"/>
      <c r="H25" s="106"/>
      <c r="I25" s="105"/>
      <c r="J25" s="106"/>
      <c r="K25" s="105"/>
      <c r="L25" s="106"/>
      <c r="M25" s="104"/>
      <c r="N25" s="104"/>
      <c r="O25" s="104"/>
      <c r="P25" s="105"/>
      <c r="Q25" s="107"/>
      <c r="R25" s="107"/>
      <c r="S25" s="107"/>
      <c r="T25" s="107"/>
      <c r="U25" s="107"/>
      <c r="V25" s="107"/>
      <c r="W25" s="106"/>
      <c r="X25" s="104"/>
      <c r="Y25" s="104"/>
      <c r="Z25" s="104"/>
      <c r="AA25" s="104"/>
      <c r="AB25" s="104"/>
      <c r="AC25" s="104"/>
      <c r="AD25" s="104"/>
      <c r="AE25" s="104"/>
    </row>
    <row r="26" spans="1:31" s="22" customFormat="1" ht="30" customHeight="1" x14ac:dyDescent="0.35">
      <c r="A26" s="104"/>
      <c r="B26" s="104"/>
      <c r="C26" s="104"/>
      <c r="D26" s="105"/>
      <c r="E26" s="107"/>
      <c r="F26" s="106"/>
      <c r="G26" s="105"/>
      <c r="H26" s="106"/>
      <c r="I26" s="105"/>
      <c r="J26" s="106"/>
      <c r="K26" s="105"/>
      <c r="L26" s="106"/>
      <c r="M26" s="104"/>
      <c r="N26" s="104"/>
      <c r="O26" s="104"/>
      <c r="P26" s="105"/>
      <c r="Q26" s="107"/>
      <c r="R26" s="107"/>
      <c r="S26" s="107"/>
      <c r="T26" s="107"/>
      <c r="U26" s="107"/>
      <c r="V26" s="107"/>
      <c r="W26" s="106"/>
      <c r="X26" s="104"/>
      <c r="Y26" s="104"/>
      <c r="Z26" s="104"/>
      <c r="AA26" s="104"/>
      <c r="AB26" s="104"/>
      <c r="AC26" s="104"/>
      <c r="AD26" s="104"/>
      <c r="AE26" s="104"/>
    </row>
  </sheetData>
  <sheetProtection algorithmName="SHA-512" hashValue="OKVoGIKCPVn077/QmmpZD1E+Y/ZPhIKxcjniFkzcVfny3aIt6UtGD2KzREp3C5dRiXeubdY8ByFwvfjMhL20ig==" saltValue="C4E++agh7qeTPtOVzvPoqA==" spinCount="100000" sheet="1" objects="1" scenarios="1"/>
  <mergeCells count="110">
    <mergeCell ref="P18:W18"/>
    <mergeCell ref="P19:W19"/>
    <mergeCell ref="P20:W20"/>
    <mergeCell ref="P21:W21"/>
    <mergeCell ref="P22:W22"/>
    <mergeCell ref="D21:F21"/>
    <mergeCell ref="D22:F22"/>
    <mergeCell ref="X18:AE18"/>
    <mergeCell ref="X19:AE19"/>
    <mergeCell ref="X20:AE20"/>
    <mergeCell ref="I18:J18"/>
    <mergeCell ref="I19:J19"/>
    <mergeCell ref="I20:J20"/>
    <mergeCell ref="I21:J21"/>
    <mergeCell ref="I22:J22"/>
    <mergeCell ref="A18:C18"/>
    <mergeCell ref="A19:C19"/>
    <mergeCell ref="A20:C20"/>
    <mergeCell ref="D18:F18"/>
    <mergeCell ref="D19:F19"/>
    <mergeCell ref="D20:F20"/>
    <mergeCell ref="M26:O26"/>
    <mergeCell ref="I23:J23"/>
    <mergeCell ref="M23:O23"/>
    <mergeCell ref="M18:O18"/>
    <mergeCell ref="K18:L18"/>
    <mergeCell ref="M19:O19"/>
    <mergeCell ref="K19:L19"/>
    <mergeCell ref="M20:O20"/>
    <mergeCell ref="K20:L20"/>
    <mergeCell ref="G18:H18"/>
    <mergeCell ref="G19:H19"/>
    <mergeCell ref="G20:H20"/>
    <mergeCell ref="G21:H21"/>
    <mergeCell ref="X26:AE26"/>
    <mergeCell ref="A25:C25"/>
    <mergeCell ref="M25:O25"/>
    <mergeCell ref="X25:AE25"/>
    <mergeCell ref="D25:F25"/>
    <mergeCell ref="A24:C24"/>
    <mergeCell ref="M24:O24"/>
    <mergeCell ref="X24:AE24"/>
    <mergeCell ref="D24:F24"/>
    <mergeCell ref="I24:J24"/>
    <mergeCell ref="I25:J25"/>
    <mergeCell ref="I26:J26"/>
    <mergeCell ref="G24:H24"/>
    <mergeCell ref="G25:H25"/>
    <mergeCell ref="G26:H26"/>
    <mergeCell ref="D26:F26"/>
    <mergeCell ref="K24:L24"/>
    <mergeCell ref="K25:L25"/>
    <mergeCell ref="K26:L26"/>
    <mergeCell ref="P24:W24"/>
    <mergeCell ref="P25:W25"/>
    <mergeCell ref="P26:W26"/>
    <mergeCell ref="A26:C26"/>
    <mergeCell ref="X23:AE23"/>
    <mergeCell ref="G23:H23"/>
    <mergeCell ref="K23:L23"/>
    <mergeCell ref="A22:C22"/>
    <mergeCell ref="M22:O22"/>
    <mergeCell ref="X22:AE22"/>
    <mergeCell ref="G22:H22"/>
    <mergeCell ref="K22:L22"/>
    <mergeCell ref="A21:C21"/>
    <mergeCell ref="M21:O21"/>
    <mergeCell ref="X21:AE21"/>
    <mergeCell ref="K21:L21"/>
    <mergeCell ref="D23:F23"/>
    <mergeCell ref="P23:W23"/>
    <mergeCell ref="A23:C23"/>
    <mergeCell ref="A16:C16"/>
    <mergeCell ref="X15:AE15"/>
    <mergeCell ref="X16:AE16"/>
    <mergeCell ref="M15:O15"/>
    <mergeCell ref="M16:O16"/>
    <mergeCell ref="K15:L15"/>
    <mergeCell ref="K16:L16"/>
    <mergeCell ref="A17:C17"/>
    <mergeCell ref="X17:AE17"/>
    <mergeCell ref="M17:O17"/>
    <mergeCell ref="K17:L17"/>
    <mergeCell ref="D16:F16"/>
    <mergeCell ref="D17:F17"/>
    <mergeCell ref="G15:H15"/>
    <mergeCell ref="G16:H16"/>
    <mergeCell ref="G17:H17"/>
    <mergeCell ref="I15:J15"/>
    <mergeCell ref="I16:J16"/>
    <mergeCell ref="I17:J17"/>
    <mergeCell ref="P15:W15"/>
    <mergeCell ref="P16:W16"/>
    <mergeCell ref="P17:W17"/>
    <mergeCell ref="A2:AK2"/>
    <mergeCell ref="A1:AK1"/>
    <mergeCell ref="A15:C15"/>
    <mergeCell ref="B7:AK7"/>
    <mergeCell ref="B8:AK8"/>
    <mergeCell ref="B3:AK3"/>
    <mergeCell ref="B4:AK4"/>
    <mergeCell ref="B5:AK5"/>
    <mergeCell ref="B9:AK9"/>
    <mergeCell ref="B10:AK10"/>
    <mergeCell ref="B11:AK11"/>
    <mergeCell ref="B12:AK12"/>
    <mergeCell ref="B6:AK6"/>
    <mergeCell ref="D15:F15"/>
    <mergeCell ref="A13:AK13"/>
    <mergeCell ref="A14:AE14"/>
  </mergeCells>
  <dataValidations count="18">
    <dataValidation type="list" allowBlank="1" showInputMessage="1" showErrorMessage="1" prompt="Select X from the dropdown list if the applicant will use the award funds toward (x)" sqref="A12" xr:uid="{3B5FA610-5D46-405C-BEC7-229793F381B8}">
      <formula1>"X"</formula1>
    </dataValidation>
    <dataValidation type="list" allowBlank="1" showInputMessage="1" showErrorMessage="1" prompt="Select X from the dropdown list if the applicant will use the award funds toward (i)" sqref="A3" xr:uid="{665C782A-B510-49B1-AC8E-91E8EBAA0EE8}">
      <formula1>"X"</formula1>
    </dataValidation>
    <dataValidation type="list" allowBlank="1" showInputMessage="1" showErrorMessage="1" prompt="Select X from the dropdown list if the applicant will use the award funds toward (ii)" sqref="A4" xr:uid="{BE07E8D2-9C6F-44DE-883E-43A4649A59A3}">
      <formula1>"X"</formula1>
    </dataValidation>
    <dataValidation type="list" allowBlank="1" showInputMessage="1" showErrorMessage="1" prompt="Select X from the dropdown list if the applicant will use the award funds toward (iii)" sqref="A5" xr:uid="{2E0ADEE3-E53B-4F60-9153-5E33787C7FBE}">
      <formula1>"X"</formula1>
    </dataValidation>
    <dataValidation type="list" allowBlank="1" showInputMessage="1" showErrorMessage="1" prompt="Select X from the dropdown list if the applicant will use the award funds toward (iv)" sqref="A6" xr:uid="{BD57FB57-DC1C-4746-8269-E65421593593}">
      <formula1>"X"</formula1>
    </dataValidation>
    <dataValidation type="list" allowBlank="1" showInputMessage="1" showErrorMessage="1" prompt="Select X from the dropdown list if the applicant will use the award funds toward (v)" sqref="A7" xr:uid="{0CAFE32C-4131-47E1-A93D-7C3E764D6DAA}">
      <formula1>"X"</formula1>
    </dataValidation>
    <dataValidation type="list" allowBlank="1" showInputMessage="1" showErrorMessage="1" prompt="Select X from the dropdown list if the applicant will use the award funds toward (vi)" sqref="A8" xr:uid="{8DF4148F-5F8A-4B68-9ACF-A44CF5128961}">
      <formula1>"X"</formula1>
    </dataValidation>
    <dataValidation type="list" allowBlank="1" showInputMessage="1" showErrorMessage="1" prompt="Select X from the dropdown list if the applicant will use the award funds toward (vii)" sqref="A9" xr:uid="{025D3343-DEE9-4243-B269-8A9C7A8AE8BB}">
      <formula1>"X"</formula1>
    </dataValidation>
    <dataValidation type="list" allowBlank="1" showInputMessage="1" showErrorMessage="1" prompt="Select X from the dropdown list if the applicant will use the award funds toward (viii)" sqref="A10" xr:uid="{95E0D84E-3F63-4F09-B031-5FFE8CAC6B27}">
      <formula1>"X"</formula1>
    </dataValidation>
    <dataValidation type="list" allowBlank="1" showInputMessage="1" showErrorMessage="1" prompt="Select X from the dropdown list if the applicant will use the award funds toward (ix)" sqref="A11" xr:uid="{4C44FB0B-355D-429F-B68D-4F260608A5D6}">
      <formula1>"X"</formula1>
    </dataValidation>
    <dataValidation allowBlank="1" showInputMessage="1" showErrorMessage="1" promptTitle="Objective" prompt="Input Proposed Activity or Subtasks" sqref="A16:C26" xr:uid="{9AFFED3C-42CE-49C1-A8C6-05CE11B79793}"/>
    <dataValidation allowBlank="1" showInputMessage="1" showErrorMessage="1" promptTitle="Responsible Party" prompt="Input Responsible Party" sqref="D16:F26" xr:uid="{02E83AF3-26CD-40FC-9F41-FAAE24135FA5}"/>
    <dataValidation allowBlank="1" showInputMessage="1" showErrorMessage="1" promptTitle="Est. Cost" prompt="Input Estimated Cost" sqref="G16:H26" xr:uid="{5937E76A-166D-42B3-82D8-0F5DE2BF9472}"/>
    <dataValidation allowBlank="1" showInputMessage="1" showErrorMessage="1" promptTitle="Begin" prompt="Input Begin Date" sqref="I16:J26" xr:uid="{29BF8366-E41B-449E-891A-31D249EBDE20}"/>
    <dataValidation allowBlank="1" showInputMessage="1" showErrorMessage="1" promptTitle="End" prompt="Input End Date" sqref="K16:L26" xr:uid="{F6E1592C-FDBA-4150-8F3D-8833130C1003}"/>
    <dataValidation allowBlank="1" showInputMessage="1" showErrorMessage="1" promptTitle="Eligible Use Category" prompt="Input Eligible Use Category" sqref="M16:O26" xr:uid="{73094C31-2665-4E03-B662-4114A36309D4}"/>
    <dataValidation allowBlank="1" showInputMessage="1" showErrorMessage="1" promptTitle="Statement of Work Plan" prompt="Input Statement of Work Plan" sqref="P16:W26" xr:uid="{7F88F4E4-6DC6-448F-BCFE-8B6810A23A25}"/>
    <dataValidation allowBlank="1" showInputMessage="1" showErrorMessage="1" promptTitle="Notes" prompt="Input any notes you would like to include" sqref="X16:AE26" xr:uid="{F1869F77-159C-45F8-94D9-C9AF4330D25D}"/>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5902C-6342-4812-9BA8-A9ED33E740EB}">
  <dimension ref="A1:I540"/>
  <sheetViews>
    <sheetView topLeftCell="A187" zoomScale="94" zoomScaleNormal="94" workbookViewId="0">
      <selection activeCell="A161" sqref="A161:XFD161"/>
    </sheetView>
  </sheetViews>
  <sheetFormatPr defaultRowHeight="14.5" x14ac:dyDescent="0.35"/>
  <cols>
    <col min="1" max="1" width="23.81640625" customWidth="1"/>
    <col min="2" max="2" width="22.81640625" customWidth="1"/>
    <col min="3" max="3" width="28.453125" customWidth="1"/>
    <col min="4" max="4" width="13.453125" customWidth="1"/>
    <col min="5" max="5" width="18.1796875" customWidth="1"/>
    <col min="7" max="7" width="17.453125" customWidth="1"/>
    <col min="8" max="8" width="16.1796875" customWidth="1"/>
    <col min="9" max="9" width="17.81640625" customWidth="1"/>
    <col min="10" max="10" width="17.453125" customWidth="1"/>
    <col min="12" max="12" width="20.1796875" customWidth="1"/>
    <col min="13" max="13" width="18.81640625" customWidth="1"/>
  </cols>
  <sheetData>
    <row r="1" spans="1:9" x14ac:dyDescent="0.35">
      <c r="A1" s="15" t="s">
        <v>69</v>
      </c>
      <c r="B1" s="15" t="s">
        <v>23</v>
      </c>
      <c r="C1" s="15" t="s">
        <v>70</v>
      </c>
      <c r="D1" s="15" t="s">
        <v>71</v>
      </c>
      <c r="E1" s="15" t="s">
        <v>72</v>
      </c>
      <c r="G1" s="15" t="s">
        <v>73</v>
      </c>
      <c r="H1" t="s">
        <v>71</v>
      </c>
      <c r="I1" t="s">
        <v>74</v>
      </c>
    </row>
    <row r="2" spans="1:9" x14ac:dyDescent="0.35">
      <c r="A2" s="29" t="s">
        <v>82</v>
      </c>
      <c r="B2" s="27" t="s">
        <v>83</v>
      </c>
      <c r="C2" s="27" t="s">
        <v>84</v>
      </c>
      <c r="D2" s="32">
        <v>79020</v>
      </c>
      <c r="E2" s="35">
        <f t="shared" ref="E2:E65" si="0">VLOOKUP(D2, $H$2:$I$7, 2, TRUE)</f>
        <v>500000</v>
      </c>
      <c r="G2" s="34" t="s">
        <v>78</v>
      </c>
      <c r="H2" s="34">
        <v>0</v>
      </c>
      <c r="I2" s="24">
        <v>150000</v>
      </c>
    </row>
    <row r="3" spans="1:9" x14ac:dyDescent="0.35">
      <c r="A3" s="28" t="s">
        <v>86</v>
      </c>
      <c r="B3" s="27" t="s">
        <v>83</v>
      </c>
      <c r="C3" s="27" t="s">
        <v>84</v>
      </c>
      <c r="D3" s="32">
        <v>147646</v>
      </c>
      <c r="E3" s="35">
        <f t="shared" si="0"/>
        <v>750000</v>
      </c>
      <c r="G3" s="34" t="s">
        <v>81</v>
      </c>
      <c r="H3" s="25">
        <v>20000</v>
      </c>
      <c r="I3" s="24">
        <v>250000</v>
      </c>
    </row>
    <row r="4" spans="1:9" x14ac:dyDescent="0.35">
      <c r="A4" s="29" t="s">
        <v>88</v>
      </c>
      <c r="B4" s="27" t="s">
        <v>83</v>
      </c>
      <c r="C4" s="27" t="s">
        <v>84</v>
      </c>
      <c r="D4" s="48">
        <v>20578</v>
      </c>
      <c r="E4" s="35">
        <f t="shared" si="0"/>
        <v>250000</v>
      </c>
      <c r="G4" s="34" t="s">
        <v>85</v>
      </c>
      <c r="H4" s="25">
        <v>50000</v>
      </c>
      <c r="I4" s="24">
        <v>500000</v>
      </c>
    </row>
    <row r="5" spans="1:9" x14ac:dyDescent="0.35">
      <c r="A5" s="29" t="s">
        <v>148</v>
      </c>
      <c r="B5" s="27" t="s">
        <v>83</v>
      </c>
      <c r="C5" s="27" t="s">
        <v>84</v>
      </c>
      <c r="D5" s="48">
        <v>128348</v>
      </c>
      <c r="E5" s="35">
        <f t="shared" si="0"/>
        <v>750000</v>
      </c>
      <c r="G5" s="34" t="s">
        <v>87</v>
      </c>
      <c r="H5" s="25">
        <v>100000</v>
      </c>
      <c r="I5" s="24">
        <v>750000</v>
      </c>
    </row>
    <row r="6" spans="1:9" x14ac:dyDescent="0.35">
      <c r="A6" s="29" t="s">
        <v>254</v>
      </c>
      <c r="B6" s="27" t="s">
        <v>83</v>
      </c>
      <c r="C6" s="27" t="s">
        <v>84</v>
      </c>
      <c r="D6" s="48">
        <v>74691</v>
      </c>
      <c r="E6" s="35">
        <f t="shared" si="0"/>
        <v>500000</v>
      </c>
      <c r="G6" s="34" t="s">
        <v>89</v>
      </c>
      <c r="H6" s="25">
        <v>300000</v>
      </c>
      <c r="I6" s="24">
        <v>1000000</v>
      </c>
    </row>
    <row r="7" spans="1:9" x14ac:dyDescent="0.35">
      <c r="A7" s="29" t="s">
        <v>267</v>
      </c>
      <c r="B7" s="27" t="s">
        <v>83</v>
      </c>
      <c r="C7" s="27" t="s">
        <v>84</v>
      </c>
      <c r="D7" s="48">
        <v>13471</v>
      </c>
      <c r="E7" s="35">
        <f t="shared" si="0"/>
        <v>150000</v>
      </c>
      <c r="G7" s="34" t="s">
        <v>91</v>
      </c>
      <c r="H7" s="25">
        <v>750000</v>
      </c>
      <c r="I7" s="24">
        <v>1500000</v>
      </c>
    </row>
    <row r="8" spans="1:9" x14ac:dyDescent="0.35">
      <c r="A8" s="29" t="s">
        <v>290</v>
      </c>
      <c r="B8" s="27" t="s">
        <v>83</v>
      </c>
      <c r="C8" s="27" t="s">
        <v>84</v>
      </c>
      <c r="D8" s="48">
        <v>232619</v>
      </c>
      <c r="E8" s="35">
        <f t="shared" si="0"/>
        <v>750000</v>
      </c>
    </row>
    <row r="9" spans="1:9" x14ac:dyDescent="0.35">
      <c r="A9" s="29" t="s">
        <v>316</v>
      </c>
      <c r="B9" s="27" t="s">
        <v>83</v>
      </c>
      <c r="C9" s="27" t="s">
        <v>84</v>
      </c>
      <c r="D9" s="48">
        <v>162359</v>
      </c>
      <c r="E9" s="35">
        <f t="shared" si="0"/>
        <v>750000</v>
      </c>
    </row>
    <row r="10" spans="1:9" x14ac:dyDescent="0.35">
      <c r="A10" s="29" t="s">
        <v>383</v>
      </c>
      <c r="B10" s="27" t="s">
        <v>83</v>
      </c>
      <c r="C10" s="27" t="s">
        <v>84</v>
      </c>
      <c r="D10" s="48">
        <v>85899</v>
      </c>
      <c r="E10" s="35">
        <f t="shared" si="0"/>
        <v>500000</v>
      </c>
    </row>
    <row r="11" spans="1:9" x14ac:dyDescent="0.35">
      <c r="A11" s="29" t="s">
        <v>453</v>
      </c>
      <c r="B11" s="27" t="s">
        <v>83</v>
      </c>
      <c r="C11" s="27" t="s">
        <v>84</v>
      </c>
      <c r="D11" s="48">
        <v>48886</v>
      </c>
      <c r="E11" s="35">
        <f t="shared" si="0"/>
        <v>250000</v>
      </c>
    </row>
    <row r="12" spans="1:9" x14ac:dyDescent="0.35">
      <c r="A12" s="29" t="s">
        <v>460</v>
      </c>
      <c r="B12" s="27" t="s">
        <v>83</v>
      </c>
      <c r="C12" s="27" t="s">
        <v>84</v>
      </c>
      <c r="D12" s="48">
        <v>426457</v>
      </c>
      <c r="E12" s="35">
        <f t="shared" si="0"/>
        <v>1000000</v>
      </c>
    </row>
    <row r="13" spans="1:9" x14ac:dyDescent="0.35">
      <c r="A13" s="29" t="s">
        <v>487</v>
      </c>
      <c r="B13" s="27" t="s">
        <v>83</v>
      </c>
      <c r="C13" s="27" t="s">
        <v>84</v>
      </c>
      <c r="D13" s="48">
        <v>10806</v>
      </c>
      <c r="E13" s="35">
        <f t="shared" si="0"/>
        <v>150000</v>
      </c>
    </row>
    <row r="14" spans="1:9" x14ac:dyDescent="0.35">
      <c r="A14" s="29" t="s">
        <v>495</v>
      </c>
      <c r="B14" s="27" t="s">
        <v>83</v>
      </c>
      <c r="C14" s="27" t="s">
        <v>84</v>
      </c>
      <c r="D14" s="48">
        <v>77232</v>
      </c>
      <c r="E14" s="35">
        <f t="shared" si="0"/>
        <v>500000</v>
      </c>
    </row>
    <row r="15" spans="1:9" x14ac:dyDescent="0.35">
      <c r="A15" s="29" t="s">
        <v>557</v>
      </c>
      <c r="B15" s="27" t="s">
        <v>83</v>
      </c>
      <c r="C15" s="27" t="s">
        <v>84</v>
      </c>
      <c r="D15" s="48">
        <v>87813</v>
      </c>
      <c r="E15" s="35">
        <f t="shared" si="0"/>
        <v>500000</v>
      </c>
    </row>
    <row r="16" spans="1:9" x14ac:dyDescent="0.35">
      <c r="A16" s="29" t="s">
        <v>642</v>
      </c>
      <c r="B16" s="27" t="s">
        <v>83</v>
      </c>
      <c r="C16" s="27" t="s">
        <v>84</v>
      </c>
      <c r="D16" s="48">
        <v>66657</v>
      </c>
      <c r="E16" s="35">
        <f t="shared" si="0"/>
        <v>500000</v>
      </c>
      <c r="G16" s="34"/>
    </row>
    <row r="17" spans="1:5" x14ac:dyDescent="0.35">
      <c r="A17" s="28" t="s">
        <v>94</v>
      </c>
      <c r="B17" s="27" t="s">
        <v>95</v>
      </c>
      <c r="C17" s="27" t="s">
        <v>96</v>
      </c>
      <c r="D17" s="32">
        <v>1177</v>
      </c>
      <c r="E17" s="35">
        <f t="shared" si="0"/>
        <v>150000</v>
      </c>
    </row>
    <row r="18" spans="1:5" x14ac:dyDescent="0.35">
      <c r="A18" s="29" t="s">
        <v>99</v>
      </c>
      <c r="B18" s="27" t="s">
        <v>100</v>
      </c>
      <c r="C18" s="27" t="s">
        <v>101</v>
      </c>
      <c r="D18" s="27">
        <v>196</v>
      </c>
      <c r="E18" s="35">
        <f t="shared" si="0"/>
        <v>150000</v>
      </c>
    </row>
    <row r="19" spans="1:5" x14ac:dyDescent="0.35">
      <c r="A19" s="28" t="s">
        <v>102</v>
      </c>
      <c r="B19" s="27" t="s">
        <v>100</v>
      </c>
      <c r="C19" s="27" t="s">
        <v>101</v>
      </c>
      <c r="D19" s="32">
        <v>21848</v>
      </c>
      <c r="E19" s="35">
        <f t="shared" si="0"/>
        <v>250000</v>
      </c>
    </row>
    <row r="20" spans="1:5" x14ac:dyDescent="0.35">
      <c r="A20" s="29" t="s">
        <v>341</v>
      </c>
      <c r="B20" s="27" t="s">
        <v>100</v>
      </c>
      <c r="C20" s="27" t="s">
        <v>101</v>
      </c>
      <c r="D20" s="49">
        <v>9037</v>
      </c>
      <c r="E20" s="35">
        <f t="shared" si="0"/>
        <v>150000</v>
      </c>
    </row>
    <row r="21" spans="1:5" x14ac:dyDescent="0.35">
      <c r="A21" s="29" t="s">
        <v>345</v>
      </c>
      <c r="B21" s="27" t="s">
        <v>100</v>
      </c>
      <c r="C21" s="27" t="s">
        <v>101</v>
      </c>
      <c r="D21" s="49">
        <v>4822</v>
      </c>
      <c r="E21" s="35">
        <f t="shared" si="0"/>
        <v>150000</v>
      </c>
    </row>
    <row r="22" spans="1:5" x14ac:dyDescent="0.35">
      <c r="A22" s="29" t="s">
        <v>498</v>
      </c>
      <c r="B22" s="27" t="s">
        <v>100</v>
      </c>
      <c r="C22" s="27" t="s">
        <v>101</v>
      </c>
      <c r="D22" s="49">
        <v>1122</v>
      </c>
      <c r="E22" s="35">
        <f t="shared" si="0"/>
        <v>150000</v>
      </c>
    </row>
    <row r="23" spans="1:5" x14ac:dyDescent="0.35">
      <c r="A23" s="29" t="s">
        <v>619</v>
      </c>
      <c r="B23" s="27" t="s">
        <v>100</v>
      </c>
      <c r="C23" s="27" t="s">
        <v>101</v>
      </c>
      <c r="D23" s="49">
        <v>2538</v>
      </c>
      <c r="E23" s="35">
        <f t="shared" si="0"/>
        <v>150000</v>
      </c>
    </row>
    <row r="24" spans="1:5" x14ac:dyDescent="0.35">
      <c r="A24" s="29" t="s">
        <v>151</v>
      </c>
      <c r="B24" s="27" t="s">
        <v>152</v>
      </c>
      <c r="C24" s="27" t="s">
        <v>96</v>
      </c>
      <c r="D24" s="32">
        <v>1973</v>
      </c>
      <c r="E24" s="35">
        <f t="shared" si="0"/>
        <v>150000</v>
      </c>
    </row>
    <row r="25" spans="1:5" x14ac:dyDescent="0.35">
      <c r="A25" s="28" t="s">
        <v>167</v>
      </c>
      <c r="B25" s="27" t="s">
        <v>152</v>
      </c>
      <c r="C25" s="27" t="s">
        <v>96</v>
      </c>
      <c r="D25" s="32">
        <v>53662</v>
      </c>
      <c r="E25" s="35">
        <f t="shared" si="0"/>
        <v>500000</v>
      </c>
    </row>
    <row r="26" spans="1:5" x14ac:dyDescent="0.35">
      <c r="A26" s="29" t="s">
        <v>192</v>
      </c>
      <c r="B26" s="27" t="s">
        <v>152</v>
      </c>
      <c r="C26" s="27" t="s">
        <v>96</v>
      </c>
      <c r="D26" s="49">
        <v>113847</v>
      </c>
      <c r="E26" s="35">
        <f t="shared" si="0"/>
        <v>750000</v>
      </c>
    </row>
    <row r="27" spans="1:5" x14ac:dyDescent="0.35">
      <c r="A27" s="29" t="s">
        <v>308</v>
      </c>
      <c r="B27" s="27" t="s">
        <v>152</v>
      </c>
      <c r="C27" s="27" t="s">
        <v>96</v>
      </c>
      <c r="D27" s="49">
        <v>7302</v>
      </c>
      <c r="E27" s="35">
        <f t="shared" si="0"/>
        <v>150000</v>
      </c>
    </row>
    <row r="28" spans="1:5" x14ac:dyDescent="0.35">
      <c r="A28" s="29" t="s">
        <v>470</v>
      </c>
      <c r="B28" s="27" t="s">
        <v>152</v>
      </c>
      <c r="C28" s="27" t="s">
        <v>96</v>
      </c>
      <c r="D28" s="49">
        <v>19653</v>
      </c>
      <c r="E28" s="35">
        <f t="shared" si="0"/>
        <v>150000</v>
      </c>
    </row>
    <row r="29" spans="1:5" x14ac:dyDescent="0.35">
      <c r="A29" s="29" t="s">
        <v>479</v>
      </c>
      <c r="B29" s="27" t="s">
        <v>152</v>
      </c>
      <c r="C29" s="27" t="s">
        <v>96</v>
      </c>
      <c r="D29" s="49">
        <v>11088</v>
      </c>
      <c r="E29" s="35">
        <f t="shared" si="0"/>
        <v>150000</v>
      </c>
    </row>
    <row r="30" spans="1:5" x14ac:dyDescent="0.35">
      <c r="A30" s="29" t="s">
        <v>108</v>
      </c>
      <c r="B30" s="27" t="s">
        <v>109</v>
      </c>
      <c r="C30" s="27" t="s">
        <v>96</v>
      </c>
      <c r="D30" s="32">
        <v>3570</v>
      </c>
      <c r="E30" s="35">
        <f t="shared" si="0"/>
        <v>150000</v>
      </c>
    </row>
    <row r="31" spans="1:5" x14ac:dyDescent="0.35">
      <c r="A31" s="28" t="s">
        <v>169</v>
      </c>
      <c r="B31" s="27" t="s">
        <v>109</v>
      </c>
      <c r="C31" s="27" t="s">
        <v>96</v>
      </c>
      <c r="D31" s="32">
        <v>41152</v>
      </c>
      <c r="E31" s="35">
        <f t="shared" si="0"/>
        <v>250000</v>
      </c>
    </row>
    <row r="32" spans="1:5" x14ac:dyDescent="0.35">
      <c r="A32" s="29" t="s">
        <v>213</v>
      </c>
      <c r="B32" s="27" t="s">
        <v>214</v>
      </c>
      <c r="C32" s="27" t="s">
        <v>96</v>
      </c>
      <c r="D32" s="32">
        <v>6536</v>
      </c>
      <c r="E32" s="35">
        <f t="shared" si="0"/>
        <v>150000</v>
      </c>
    </row>
    <row r="33" spans="1:5" x14ac:dyDescent="0.35">
      <c r="A33" s="28" t="s">
        <v>215</v>
      </c>
      <c r="B33" s="27" t="s">
        <v>214</v>
      </c>
      <c r="C33" s="27" t="s">
        <v>96</v>
      </c>
      <c r="D33" s="32">
        <v>9901</v>
      </c>
      <c r="E33" s="35">
        <f t="shared" si="0"/>
        <v>150000</v>
      </c>
    </row>
    <row r="34" spans="1:5" x14ac:dyDescent="0.35">
      <c r="A34" s="29" t="s">
        <v>667</v>
      </c>
      <c r="B34" s="27" t="s">
        <v>214</v>
      </c>
      <c r="C34" s="27" t="s">
        <v>96</v>
      </c>
      <c r="D34" s="32">
        <v>5589</v>
      </c>
      <c r="E34" s="35">
        <f t="shared" si="0"/>
        <v>150000</v>
      </c>
    </row>
    <row r="35" spans="1:5" x14ac:dyDescent="0.35">
      <c r="A35" s="29" t="s">
        <v>110</v>
      </c>
      <c r="B35" s="27" t="s">
        <v>111</v>
      </c>
      <c r="C35" s="27" t="s">
        <v>84</v>
      </c>
      <c r="D35" s="49">
        <v>116781</v>
      </c>
      <c r="E35" s="35">
        <f t="shared" si="0"/>
        <v>750000</v>
      </c>
    </row>
    <row r="36" spans="1:5" x14ac:dyDescent="0.35">
      <c r="A36" s="29" t="s">
        <v>160</v>
      </c>
      <c r="B36" s="27" t="s">
        <v>111</v>
      </c>
      <c r="C36" s="27" t="s">
        <v>84</v>
      </c>
      <c r="D36" s="49">
        <v>65747</v>
      </c>
      <c r="E36" s="35">
        <f t="shared" si="0"/>
        <v>500000</v>
      </c>
    </row>
    <row r="37" spans="1:5" x14ac:dyDescent="0.35">
      <c r="A37" s="29" t="s">
        <v>201</v>
      </c>
      <c r="B37" s="27" t="s">
        <v>111</v>
      </c>
      <c r="C37" s="27" t="s">
        <v>84</v>
      </c>
      <c r="D37" s="49">
        <v>10743</v>
      </c>
      <c r="E37" s="35">
        <f t="shared" si="0"/>
        <v>150000</v>
      </c>
    </row>
    <row r="38" spans="1:5" x14ac:dyDescent="0.35">
      <c r="A38" s="29" t="s">
        <v>218</v>
      </c>
      <c r="B38" s="27" t="s">
        <v>111</v>
      </c>
      <c r="C38" s="27" t="s">
        <v>84</v>
      </c>
      <c r="D38" s="49">
        <v>122650</v>
      </c>
      <c r="E38" s="35">
        <f t="shared" si="0"/>
        <v>750000</v>
      </c>
    </row>
    <row r="39" spans="1:5" x14ac:dyDescent="0.35">
      <c r="A39" s="28" t="s">
        <v>219</v>
      </c>
      <c r="B39" s="27" t="s">
        <v>111</v>
      </c>
      <c r="C39" s="27" t="s">
        <v>84</v>
      </c>
      <c r="D39" s="32">
        <v>175917</v>
      </c>
      <c r="E39" s="35">
        <f t="shared" si="0"/>
        <v>750000</v>
      </c>
    </row>
    <row r="40" spans="1:5" x14ac:dyDescent="0.35">
      <c r="A40" s="29" t="s">
        <v>237</v>
      </c>
      <c r="B40" s="27" t="s">
        <v>111</v>
      </c>
      <c r="C40" s="27" t="s">
        <v>84</v>
      </c>
      <c r="D40" s="49">
        <v>42960</v>
      </c>
      <c r="E40" s="35">
        <f t="shared" si="0"/>
        <v>250000</v>
      </c>
    </row>
    <row r="41" spans="1:5" x14ac:dyDescent="0.35">
      <c r="A41" s="29" t="s">
        <v>260</v>
      </c>
      <c r="B41" s="27" t="s">
        <v>111</v>
      </c>
      <c r="C41" s="27" t="s">
        <v>84</v>
      </c>
      <c r="D41" s="49">
        <v>25862</v>
      </c>
      <c r="E41" s="35">
        <f t="shared" si="0"/>
        <v>250000</v>
      </c>
    </row>
    <row r="42" spans="1:5" x14ac:dyDescent="0.35">
      <c r="A42" s="29" t="s">
        <v>319</v>
      </c>
      <c r="B42" s="27" t="s">
        <v>111</v>
      </c>
      <c r="C42" s="27" t="s">
        <v>84</v>
      </c>
      <c r="D42" s="49">
        <v>26225</v>
      </c>
      <c r="E42" s="35">
        <f t="shared" si="0"/>
        <v>250000</v>
      </c>
    </row>
    <row r="43" spans="1:5" x14ac:dyDescent="0.35">
      <c r="A43" s="29" t="s">
        <v>361</v>
      </c>
      <c r="B43" s="27" t="s">
        <v>111</v>
      </c>
      <c r="C43" s="27" t="s">
        <v>84</v>
      </c>
      <c r="D43" s="49">
        <v>25054</v>
      </c>
      <c r="E43" s="35">
        <f t="shared" si="0"/>
        <v>250000</v>
      </c>
    </row>
    <row r="44" spans="1:5" x14ac:dyDescent="0.35">
      <c r="A44" s="29" t="s">
        <v>413</v>
      </c>
      <c r="B44" s="27" t="s">
        <v>111</v>
      </c>
      <c r="C44" s="27" t="s">
        <v>84</v>
      </c>
      <c r="D44" s="49">
        <v>36817</v>
      </c>
      <c r="E44" s="35">
        <f t="shared" si="0"/>
        <v>250000</v>
      </c>
    </row>
    <row r="45" spans="1:5" x14ac:dyDescent="0.35">
      <c r="A45" s="29" t="s">
        <v>440</v>
      </c>
      <c r="B45" s="27" t="s">
        <v>111</v>
      </c>
      <c r="C45" s="27" t="s">
        <v>84</v>
      </c>
      <c r="D45" s="49">
        <v>16637</v>
      </c>
      <c r="E45" s="35">
        <f t="shared" si="0"/>
        <v>150000</v>
      </c>
    </row>
    <row r="46" spans="1:5" x14ac:dyDescent="0.35">
      <c r="A46" s="29" t="s">
        <v>461</v>
      </c>
      <c r="B46" s="27" t="s">
        <v>111</v>
      </c>
      <c r="C46" s="27" t="s">
        <v>84</v>
      </c>
      <c r="D46" s="49">
        <v>46826</v>
      </c>
      <c r="E46" s="35">
        <f t="shared" si="0"/>
        <v>250000</v>
      </c>
    </row>
    <row r="47" spans="1:5" x14ac:dyDescent="0.35">
      <c r="A47" s="29" t="s">
        <v>468</v>
      </c>
      <c r="B47" s="27" t="s">
        <v>111</v>
      </c>
      <c r="C47" s="27" t="s">
        <v>84</v>
      </c>
      <c r="D47" s="49">
        <v>19351</v>
      </c>
      <c r="E47" s="35">
        <f t="shared" si="0"/>
        <v>150000</v>
      </c>
    </row>
    <row r="48" spans="1:5" x14ac:dyDescent="0.35">
      <c r="A48" s="29" t="s">
        <v>488</v>
      </c>
      <c r="B48" s="27" t="s">
        <v>111</v>
      </c>
      <c r="C48" s="27" t="s">
        <v>84</v>
      </c>
      <c r="D48" s="49">
        <v>18261</v>
      </c>
      <c r="E48" s="35">
        <f t="shared" si="0"/>
        <v>150000</v>
      </c>
    </row>
    <row r="49" spans="1:5" x14ac:dyDescent="0.35">
      <c r="A49" s="29" t="s">
        <v>490</v>
      </c>
      <c r="B49" s="27" t="s">
        <v>111</v>
      </c>
      <c r="C49" s="27" t="s">
        <v>84</v>
      </c>
      <c r="D49" s="49">
        <v>76374</v>
      </c>
      <c r="E49" s="35">
        <f t="shared" si="0"/>
        <v>500000</v>
      </c>
    </row>
    <row r="50" spans="1:5" x14ac:dyDescent="0.35">
      <c r="A50" s="29" t="s">
        <v>494</v>
      </c>
      <c r="B50" s="27" t="s">
        <v>111</v>
      </c>
      <c r="C50" s="27" t="s">
        <v>84</v>
      </c>
      <c r="D50" s="49">
        <v>33601</v>
      </c>
      <c r="E50" s="35">
        <f t="shared" si="0"/>
        <v>250000</v>
      </c>
    </row>
    <row r="51" spans="1:5" x14ac:dyDescent="0.35">
      <c r="A51" s="29" t="s">
        <v>518</v>
      </c>
      <c r="B51" s="27" t="s">
        <v>111</v>
      </c>
      <c r="C51" s="27" t="s">
        <v>84</v>
      </c>
      <c r="D51" s="49">
        <v>113594</v>
      </c>
      <c r="E51" s="35">
        <f t="shared" si="0"/>
        <v>750000</v>
      </c>
    </row>
    <row r="52" spans="1:5" x14ac:dyDescent="0.35">
      <c r="A52" s="29" t="s">
        <v>564</v>
      </c>
      <c r="B52" s="27" t="s">
        <v>111</v>
      </c>
      <c r="C52" s="27" t="s">
        <v>84</v>
      </c>
      <c r="D52" s="49">
        <v>31507</v>
      </c>
      <c r="E52" s="35">
        <f t="shared" si="0"/>
        <v>250000</v>
      </c>
    </row>
    <row r="53" spans="1:5" x14ac:dyDescent="0.35">
      <c r="A53" s="29" t="s">
        <v>566</v>
      </c>
      <c r="B53" s="27" t="s">
        <v>111</v>
      </c>
      <c r="C53" s="27" t="s">
        <v>84</v>
      </c>
      <c r="D53" s="49">
        <v>83391</v>
      </c>
      <c r="E53" s="35">
        <f t="shared" si="0"/>
        <v>500000</v>
      </c>
    </row>
    <row r="54" spans="1:5" x14ac:dyDescent="0.35">
      <c r="A54" s="29" t="s">
        <v>653</v>
      </c>
      <c r="B54" s="27" t="s">
        <v>111</v>
      </c>
      <c r="C54" s="27" t="s">
        <v>84</v>
      </c>
      <c r="D54" s="49">
        <v>69927</v>
      </c>
      <c r="E54" s="35">
        <f t="shared" si="0"/>
        <v>500000</v>
      </c>
    </row>
    <row r="55" spans="1:5" x14ac:dyDescent="0.35">
      <c r="A55" s="29" t="s">
        <v>229</v>
      </c>
      <c r="B55" s="27" t="s">
        <v>230</v>
      </c>
      <c r="C55" s="27" t="s">
        <v>96</v>
      </c>
      <c r="D55" s="32">
        <v>6056</v>
      </c>
      <c r="E55" s="35">
        <f t="shared" si="0"/>
        <v>150000</v>
      </c>
    </row>
    <row r="56" spans="1:5" x14ac:dyDescent="0.35">
      <c r="A56" s="28" t="s">
        <v>241</v>
      </c>
      <c r="B56" s="27" t="s">
        <v>230</v>
      </c>
      <c r="C56" s="27" t="s">
        <v>96</v>
      </c>
      <c r="D56" s="32">
        <v>20488</v>
      </c>
      <c r="E56" s="35">
        <f t="shared" si="0"/>
        <v>250000</v>
      </c>
    </row>
    <row r="57" spans="1:5" x14ac:dyDescent="0.35">
      <c r="A57" s="28" t="s">
        <v>261</v>
      </c>
      <c r="B57" s="27" t="s">
        <v>262</v>
      </c>
      <c r="C57" s="27" t="s">
        <v>101</v>
      </c>
      <c r="D57" s="32">
        <v>159106</v>
      </c>
      <c r="E57" s="35">
        <f t="shared" si="0"/>
        <v>750000</v>
      </c>
    </row>
    <row r="58" spans="1:5" x14ac:dyDescent="0.35">
      <c r="A58" s="29" t="s">
        <v>493</v>
      </c>
      <c r="B58" s="27" t="s">
        <v>262</v>
      </c>
      <c r="C58" s="27" t="s">
        <v>101</v>
      </c>
      <c r="D58" s="32">
        <v>10642</v>
      </c>
      <c r="E58" s="35">
        <f t="shared" si="0"/>
        <v>150000</v>
      </c>
    </row>
    <row r="59" spans="1:5" x14ac:dyDescent="0.35">
      <c r="A59" s="29" t="s">
        <v>608</v>
      </c>
      <c r="B59" s="27" t="s">
        <v>262</v>
      </c>
      <c r="C59" s="27" t="s">
        <v>101</v>
      </c>
      <c r="D59" s="32">
        <v>21022</v>
      </c>
      <c r="E59" s="35">
        <f t="shared" si="0"/>
        <v>250000</v>
      </c>
    </row>
    <row r="60" spans="1:5" x14ac:dyDescent="0.35">
      <c r="A60" s="29" t="s">
        <v>206</v>
      </c>
      <c r="B60" s="27" t="s">
        <v>207</v>
      </c>
      <c r="C60" s="27" t="s">
        <v>122</v>
      </c>
      <c r="D60" s="50">
        <v>129121</v>
      </c>
      <c r="E60" s="35">
        <f t="shared" si="0"/>
        <v>750000</v>
      </c>
    </row>
    <row r="61" spans="1:5" x14ac:dyDescent="0.35">
      <c r="A61" s="29" t="s">
        <v>209</v>
      </c>
      <c r="B61" s="27" t="s">
        <v>207</v>
      </c>
      <c r="C61" s="27" t="s">
        <v>122</v>
      </c>
      <c r="D61" s="50">
        <v>17608</v>
      </c>
      <c r="E61" s="35">
        <f t="shared" si="0"/>
        <v>150000</v>
      </c>
    </row>
    <row r="62" spans="1:5" x14ac:dyDescent="0.35">
      <c r="A62" s="29" t="s">
        <v>280</v>
      </c>
      <c r="B62" s="27" t="s">
        <v>207</v>
      </c>
      <c r="C62" s="27" t="s">
        <v>122</v>
      </c>
      <c r="D62" s="50">
        <v>8714</v>
      </c>
      <c r="E62" s="35">
        <f t="shared" si="0"/>
        <v>150000</v>
      </c>
    </row>
    <row r="63" spans="1:5" x14ac:dyDescent="0.35">
      <c r="A63" s="29" t="s">
        <v>289</v>
      </c>
      <c r="B63" s="27" t="s">
        <v>207</v>
      </c>
      <c r="C63" s="27" t="s">
        <v>122</v>
      </c>
      <c r="D63" s="50">
        <v>7667</v>
      </c>
      <c r="E63" s="35">
        <f t="shared" si="0"/>
        <v>150000</v>
      </c>
    </row>
    <row r="64" spans="1:5" x14ac:dyDescent="0.35">
      <c r="A64" s="29" t="s">
        <v>291</v>
      </c>
      <c r="B64" s="27" t="s">
        <v>207</v>
      </c>
      <c r="C64" s="27" t="s">
        <v>122</v>
      </c>
      <c r="D64" s="50">
        <v>557032</v>
      </c>
      <c r="E64" s="35">
        <f t="shared" si="0"/>
        <v>1000000</v>
      </c>
    </row>
    <row r="65" spans="1:5" x14ac:dyDescent="0.35">
      <c r="A65" s="28" t="s">
        <v>292</v>
      </c>
      <c r="B65" s="27" t="s">
        <v>207</v>
      </c>
      <c r="C65" s="27" t="s">
        <v>122</v>
      </c>
      <c r="D65" s="32">
        <v>160204</v>
      </c>
      <c r="E65" s="35">
        <f t="shared" si="0"/>
        <v>750000</v>
      </c>
    </row>
    <row r="66" spans="1:5" x14ac:dyDescent="0.35">
      <c r="A66" s="29" t="s">
        <v>332</v>
      </c>
      <c r="B66" s="27" t="s">
        <v>207</v>
      </c>
      <c r="C66" s="27" t="s">
        <v>122</v>
      </c>
      <c r="D66" s="52">
        <v>6932</v>
      </c>
      <c r="E66" s="35">
        <f t="shared" ref="E66:E129" si="1">VLOOKUP(D66, $H$2:$I$7, 2, TRUE)</f>
        <v>150000</v>
      </c>
    </row>
    <row r="67" spans="1:5" x14ac:dyDescent="0.35">
      <c r="A67" s="29" t="s">
        <v>347</v>
      </c>
      <c r="B67" s="27" t="s">
        <v>207</v>
      </c>
      <c r="C67" s="27" t="s">
        <v>122</v>
      </c>
      <c r="D67" s="52">
        <v>17535</v>
      </c>
      <c r="E67" s="35">
        <f t="shared" si="1"/>
        <v>150000</v>
      </c>
    </row>
    <row r="68" spans="1:5" x14ac:dyDescent="0.35">
      <c r="A68" s="29" t="s">
        <v>351</v>
      </c>
      <c r="B68" s="27" t="s">
        <v>207</v>
      </c>
      <c r="C68" s="27" t="s">
        <v>122</v>
      </c>
      <c r="D68" s="52">
        <v>13285</v>
      </c>
      <c r="E68" s="35">
        <f t="shared" si="1"/>
        <v>150000</v>
      </c>
    </row>
    <row r="69" spans="1:5" x14ac:dyDescent="0.35">
      <c r="A69" s="29" t="s">
        <v>419</v>
      </c>
      <c r="B69" s="27" t="s">
        <v>207</v>
      </c>
      <c r="C69" s="27" t="s">
        <v>122</v>
      </c>
      <c r="D69" s="52">
        <v>12710</v>
      </c>
      <c r="E69" s="35">
        <f t="shared" si="1"/>
        <v>150000</v>
      </c>
    </row>
    <row r="70" spans="1:5" x14ac:dyDescent="0.35">
      <c r="A70" s="29" t="s">
        <v>467</v>
      </c>
      <c r="B70" s="27" t="s">
        <v>207</v>
      </c>
      <c r="C70" s="27" t="s">
        <v>122</v>
      </c>
      <c r="D70" s="52">
        <v>9717</v>
      </c>
      <c r="E70" s="35">
        <f t="shared" si="1"/>
        <v>150000</v>
      </c>
    </row>
    <row r="71" spans="1:5" x14ac:dyDescent="0.35">
      <c r="A71" s="29" t="s">
        <v>481</v>
      </c>
      <c r="B71" s="27" t="s">
        <v>207</v>
      </c>
      <c r="C71" s="27" t="s">
        <v>122</v>
      </c>
      <c r="D71" s="52">
        <v>14649</v>
      </c>
      <c r="E71" s="35">
        <f t="shared" si="1"/>
        <v>150000</v>
      </c>
    </row>
    <row r="72" spans="1:5" x14ac:dyDescent="0.35">
      <c r="A72" s="29" t="s">
        <v>516</v>
      </c>
      <c r="B72" s="27" t="s">
        <v>207</v>
      </c>
      <c r="C72" s="27" t="s">
        <v>122</v>
      </c>
      <c r="D72" s="52">
        <v>26603</v>
      </c>
      <c r="E72" s="35">
        <f t="shared" si="1"/>
        <v>250000</v>
      </c>
    </row>
    <row r="73" spans="1:5" x14ac:dyDescent="0.35">
      <c r="A73" s="29" t="s">
        <v>552</v>
      </c>
      <c r="B73" s="27" t="s">
        <v>207</v>
      </c>
      <c r="C73" s="27" t="s">
        <v>122</v>
      </c>
      <c r="D73" s="52">
        <v>27037</v>
      </c>
      <c r="E73" s="35">
        <f t="shared" si="1"/>
        <v>250000</v>
      </c>
    </row>
    <row r="74" spans="1:5" x14ac:dyDescent="0.35">
      <c r="A74" s="29" t="s">
        <v>568</v>
      </c>
      <c r="B74" s="27" t="s">
        <v>207</v>
      </c>
      <c r="C74" s="27" t="s">
        <v>122</v>
      </c>
      <c r="D74" s="52">
        <v>3654</v>
      </c>
      <c r="E74" s="35">
        <f t="shared" si="1"/>
        <v>150000</v>
      </c>
    </row>
    <row r="75" spans="1:5" x14ac:dyDescent="0.35">
      <c r="A75" s="29" t="s">
        <v>589</v>
      </c>
      <c r="B75" s="27" t="s">
        <v>207</v>
      </c>
      <c r="C75" s="27" t="s">
        <v>122</v>
      </c>
      <c r="D75" s="52">
        <v>24585</v>
      </c>
      <c r="E75" s="35">
        <f t="shared" si="1"/>
        <v>250000</v>
      </c>
    </row>
    <row r="76" spans="1:5" x14ac:dyDescent="0.35">
      <c r="A76" s="28" t="s">
        <v>300</v>
      </c>
      <c r="B76" s="27" t="s">
        <v>301</v>
      </c>
      <c r="C76" s="27" t="s">
        <v>96</v>
      </c>
      <c r="D76" s="32">
        <v>14190</v>
      </c>
      <c r="E76" s="35">
        <f t="shared" si="1"/>
        <v>150000</v>
      </c>
    </row>
    <row r="77" spans="1:5" x14ac:dyDescent="0.35">
      <c r="A77" s="29" t="s">
        <v>469</v>
      </c>
      <c r="B77" s="27" t="s">
        <v>301</v>
      </c>
      <c r="C77" s="27" t="s">
        <v>96</v>
      </c>
      <c r="D77" s="32">
        <v>8704</v>
      </c>
      <c r="E77" s="35">
        <f t="shared" si="1"/>
        <v>150000</v>
      </c>
    </row>
    <row r="78" spans="1:5" x14ac:dyDescent="0.35">
      <c r="A78" s="29" t="s">
        <v>669</v>
      </c>
      <c r="B78" s="27" t="s">
        <v>301</v>
      </c>
      <c r="C78" s="27" t="s">
        <v>96</v>
      </c>
      <c r="D78" s="32">
        <v>6475</v>
      </c>
      <c r="E78" s="35">
        <f t="shared" si="1"/>
        <v>150000</v>
      </c>
    </row>
    <row r="79" spans="1:5" x14ac:dyDescent="0.35">
      <c r="A79" s="29" t="s">
        <v>114</v>
      </c>
      <c r="B79" s="27" t="s">
        <v>115</v>
      </c>
      <c r="C79" s="27" t="s">
        <v>96</v>
      </c>
      <c r="D79" s="52">
        <v>19001</v>
      </c>
      <c r="E79" s="35">
        <f t="shared" si="1"/>
        <v>150000</v>
      </c>
    </row>
    <row r="80" spans="1:5" x14ac:dyDescent="0.35">
      <c r="A80" s="29" t="s">
        <v>155</v>
      </c>
      <c r="B80" s="27" t="s">
        <v>115</v>
      </c>
      <c r="C80" s="27" t="s">
        <v>96</v>
      </c>
      <c r="D80" s="52">
        <v>1136</v>
      </c>
      <c r="E80" s="35">
        <f t="shared" si="1"/>
        <v>150000</v>
      </c>
    </row>
    <row r="81" spans="1:5" x14ac:dyDescent="0.35">
      <c r="A81" s="29" t="s">
        <v>273</v>
      </c>
      <c r="B81" s="27" t="s">
        <v>115</v>
      </c>
      <c r="C81" s="27" t="s">
        <v>96</v>
      </c>
      <c r="D81" s="52">
        <v>26122</v>
      </c>
      <c r="E81" s="35">
        <f t="shared" si="1"/>
        <v>250000</v>
      </c>
    </row>
    <row r="82" spans="1:5" x14ac:dyDescent="0.35">
      <c r="A82" s="29" t="s">
        <v>278</v>
      </c>
      <c r="B82" s="27" t="s">
        <v>115</v>
      </c>
      <c r="C82" s="27" t="s">
        <v>96</v>
      </c>
      <c r="D82" s="52">
        <v>1361</v>
      </c>
      <c r="E82" s="35">
        <f t="shared" si="1"/>
        <v>150000</v>
      </c>
    </row>
    <row r="83" spans="1:5" x14ac:dyDescent="0.35">
      <c r="A83" s="29" t="s">
        <v>286</v>
      </c>
      <c r="B83" s="27" t="s">
        <v>115</v>
      </c>
      <c r="C83" s="27" t="s">
        <v>96</v>
      </c>
      <c r="D83" s="52">
        <v>12198</v>
      </c>
      <c r="E83" s="35">
        <f t="shared" si="1"/>
        <v>150000</v>
      </c>
    </row>
    <row r="84" spans="1:5" x14ac:dyDescent="0.35">
      <c r="A84" s="28" t="s">
        <v>329</v>
      </c>
      <c r="B84" s="27" t="s">
        <v>115</v>
      </c>
      <c r="C84" s="27" t="s">
        <v>96</v>
      </c>
      <c r="D84" s="32">
        <v>70471</v>
      </c>
      <c r="E84" s="35">
        <f t="shared" si="1"/>
        <v>500000</v>
      </c>
    </row>
    <row r="85" spans="1:5" x14ac:dyDescent="0.35">
      <c r="A85" s="29" t="s">
        <v>520</v>
      </c>
      <c r="B85" s="27" t="s">
        <v>115</v>
      </c>
      <c r="C85" s="27" t="s">
        <v>96</v>
      </c>
      <c r="D85" s="32">
        <v>3232</v>
      </c>
      <c r="E85" s="35">
        <f t="shared" si="1"/>
        <v>150000</v>
      </c>
    </row>
    <row r="86" spans="1:5" x14ac:dyDescent="0.35">
      <c r="A86" s="29" t="s">
        <v>630</v>
      </c>
      <c r="B86" s="27" t="s">
        <v>115</v>
      </c>
      <c r="C86" s="27" t="s">
        <v>96</v>
      </c>
      <c r="D86" s="27">
        <v>296</v>
      </c>
      <c r="E86" s="35">
        <f t="shared" si="1"/>
        <v>150000</v>
      </c>
    </row>
    <row r="87" spans="1:5" x14ac:dyDescent="0.35">
      <c r="A87" s="29" t="s">
        <v>158</v>
      </c>
      <c r="B87" s="27" t="s">
        <v>159</v>
      </c>
      <c r="C87" s="27" t="s">
        <v>77</v>
      </c>
      <c r="D87" s="52">
        <v>28952</v>
      </c>
      <c r="E87" s="35">
        <f t="shared" si="1"/>
        <v>250000</v>
      </c>
    </row>
    <row r="88" spans="1:5" x14ac:dyDescent="0.35">
      <c r="A88" s="29" t="s">
        <v>170</v>
      </c>
      <c r="B88" s="27" t="s">
        <v>159</v>
      </c>
      <c r="C88" s="27" t="s">
        <v>77</v>
      </c>
      <c r="D88" s="52">
        <v>40073</v>
      </c>
      <c r="E88" s="35">
        <f t="shared" si="1"/>
        <v>250000</v>
      </c>
    </row>
    <row r="89" spans="1:5" x14ac:dyDescent="0.35">
      <c r="A89" s="29" t="s">
        <v>173</v>
      </c>
      <c r="B89" s="27" t="s">
        <v>159</v>
      </c>
      <c r="C89" s="27" t="s">
        <v>77</v>
      </c>
      <c r="D89" s="52">
        <v>6061</v>
      </c>
      <c r="E89" s="35">
        <f t="shared" si="1"/>
        <v>150000</v>
      </c>
    </row>
    <row r="90" spans="1:5" x14ac:dyDescent="0.35">
      <c r="A90" s="29" t="s">
        <v>259</v>
      </c>
      <c r="B90" s="27" t="s">
        <v>159</v>
      </c>
      <c r="C90" s="27" t="s">
        <v>77</v>
      </c>
      <c r="D90" s="52">
        <v>46007</v>
      </c>
      <c r="E90" s="35">
        <f t="shared" si="1"/>
        <v>250000</v>
      </c>
    </row>
    <row r="91" spans="1:5" x14ac:dyDescent="0.35">
      <c r="A91" s="29" t="s">
        <v>327</v>
      </c>
      <c r="B91" s="27" t="s">
        <v>159</v>
      </c>
      <c r="C91" s="27" t="s">
        <v>77</v>
      </c>
      <c r="D91" s="52">
        <v>5685</v>
      </c>
      <c r="E91" s="35">
        <f t="shared" si="1"/>
        <v>150000</v>
      </c>
    </row>
    <row r="92" spans="1:5" x14ac:dyDescent="0.35">
      <c r="A92" s="29" t="s">
        <v>333</v>
      </c>
      <c r="B92" s="27" t="s">
        <v>159</v>
      </c>
      <c r="C92" s="27" t="s">
        <v>77</v>
      </c>
      <c r="D92" s="52">
        <v>22866</v>
      </c>
      <c r="E92" s="35">
        <f t="shared" si="1"/>
        <v>250000</v>
      </c>
    </row>
    <row r="93" spans="1:5" x14ac:dyDescent="0.35">
      <c r="A93" s="28" t="s">
        <v>335</v>
      </c>
      <c r="B93" s="27" t="s">
        <v>159</v>
      </c>
      <c r="C93" s="27" t="s">
        <v>77</v>
      </c>
      <c r="D93" s="32">
        <v>34771</v>
      </c>
      <c r="E93" s="35">
        <f t="shared" si="1"/>
        <v>250000</v>
      </c>
    </row>
    <row r="94" spans="1:5" x14ac:dyDescent="0.35">
      <c r="A94" s="29" t="s">
        <v>663</v>
      </c>
      <c r="B94" s="27" t="s">
        <v>159</v>
      </c>
      <c r="C94" s="27" t="s">
        <v>77</v>
      </c>
      <c r="D94" s="32">
        <v>2084</v>
      </c>
      <c r="E94" s="35">
        <f t="shared" si="1"/>
        <v>150000</v>
      </c>
    </row>
    <row r="95" spans="1:5" x14ac:dyDescent="0.35">
      <c r="A95" s="29" t="s">
        <v>153</v>
      </c>
      <c r="B95" s="27" t="s">
        <v>154</v>
      </c>
      <c r="C95" s="27" t="s">
        <v>96</v>
      </c>
      <c r="D95" s="32">
        <v>3850</v>
      </c>
      <c r="E95" s="35">
        <f t="shared" si="1"/>
        <v>150000</v>
      </c>
    </row>
    <row r="96" spans="1:5" x14ac:dyDescent="0.35">
      <c r="A96" s="28" t="s">
        <v>340</v>
      </c>
      <c r="B96" s="27" t="s">
        <v>154</v>
      </c>
      <c r="C96" s="27" t="s">
        <v>96</v>
      </c>
      <c r="D96" s="32">
        <v>14950</v>
      </c>
      <c r="E96" s="35">
        <f t="shared" si="1"/>
        <v>150000</v>
      </c>
    </row>
    <row r="97" spans="1:5" x14ac:dyDescent="0.35">
      <c r="A97" s="29" t="s">
        <v>120</v>
      </c>
      <c r="B97" s="27" t="s">
        <v>121</v>
      </c>
      <c r="C97" s="27" t="s">
        <v>122</v>
      </c>
      <c r="D97" s="52">
        <v>19991</v>
      </c>
      <c r="E97" s="35">
        <f t="shared" si="1"/>
        <v>150000</v>
      </c>
    </row>
    <row r="98" spans="1:5" x14ac:dyDescent="0.35">
      <c r="A98" s="29" t="s">
        <v>134</v>
      </c>
      <c r="B98" s="27" t="s">
        <v>121</v>
      </c>
      <c r="C98" s="27" t="s">
        <v>122</v>
      </c>
      <c r="D98" s="52">
        <v>419238</v>
      </c>
      <c r="E98" s="35">
        <f t="shared" si="1"/>
        <v>1000000</v>
      </c>
    </row>
    <row r="99" spans="1:5" x14ac:dyDescent="0.35">
      <c r="A99" s="29" t="s">
        <v>171</v>
      </c>
      <c r="B99" s="27" t="s">
        <v>121</v>
      </c>
      <c r="C99" s="27" t="s">
        <v>122</v>
      </c>
      <c r="D99" s="52">
        <v>13317</v>
      </c>
      <c r="E99" s="35">
        <f t="shared" si="1"/>
        <v>150000</v>
      </c>
    </row>
    <row r="100" spans="1:5" x14ac:dyDescent="0.35">
      <c r="A100" s="29" t="s">
        <v>243</v>
      </c>
      <c r="B100" s="27" t="s">
        <v>121</v>
      </c>
      <c r="C100" s="27" t="s">
        <v>122</v>
      </c>
      <c r="D100" s="52">
        <v>52831</v>
      </c>
      <c r="E100" s="35">
        <f t="shared" si="1"/>
        <v>500000</v>
      </c>
    </row>
    <row r="101" spans="1:5" x14ac:dyDescent="0.35">
      <c r="A101" s="28" t="s">
        <v>348</v>
      </c>
      <c r="B101" s="27" t="s">
        <v>121</v>
      </c>
      <c r="C101" s="27" t="s">
        <v>122</v>
      </c>
      <c r="D101" s="32">
        <v>306708</v>
      </c>
      <c r="E101" s="35">
        <f t="shared" si="1"/>
        <v>1000000</v>
      </c>
    </row>
    <row r="102" spans="1:5" x14ac:dyDescent="0.35">
      <c r="A102" s="29" t="s">
        <v>408</v>
      </c>
      <c r="B102" s="27" t="s">
        <v>121</v>
      </c>
      <c r="C102" s="27" t="s">
        <v>122</v>
      </c>
      <c r="D102" s="52">
        <v>1024</v>
      </c>
      <c r="E102" s="35">
        <f t="shared" si="1"/>
        <v>150000</v>
      </c>
    </row>
    <row r="103" spans="1:5" x14ac:dyDescent="0.35">
      <c r="A103" s="29" t="s">
        <v>417</v>
      </c>
      <c r="B103" s="27" t="s">
        <v>121</v>
      </c>
      <c r="C103" s="27" t="s">
        <v>122</v>
      </c>
      <c r="D103" s="52">
        <v>14213</v>
      </c>
      <c r="E103" s="35">
        <f t="shared" si="1"/>
        <v>150000</v>
      </c>
    </row>
    <row r="104" spans="1:5" x14ac:dyDescent="0.35">
      <c r="A104" s="29" t="s">
        <v>519</v>
      </c>
      <c r="B104" s="27" t="s">
        <v>121</v>
      </c>
      <c r="C104" s="27" t="s">
        <v>122</v>
      </c>
      <c r="D104" s="52">
        <v>28386</v>
      </c>
      <c r="E104" s="35">
        <f t="shared" si="1"/>
        <v>250000</v>
      </c>
    </row>
    <row r="105" spans="1:5" x14ac:dyDescent="0.35">
      <c r="A105" s="29" t="s">
        <v>590</v>
      </c>
      <c r="B105" s="27" t="s">
        <v>121</v>
      </c>
      <c r="C105" s="27" t="s">
        <v>122</v>
      </c>
      <c r="D105" s="52">
        <v>23455</v>
      </c>
      <c r="E105" s="35">
        <f t="shared" si="1"/>
        <v>250000</v>
      </c>
    </row>
    <row r="106" spans="1:5" x14ac:dyDescent="0.35">
      <c r="A106" s="29" t="s">
        <v>620</v>
      </c>
      <c r="B106" s="27" t="s">
        <v>121</v>
      </c>
      <c r="C106" s="27" t="s">
        <v>122</v>
      </c>
      <c r="D106" s="52">
        <v>7087</v>
      </c>
      <c r="E106" s="35">
        <f t="shared" si="1"/>
        <v>150000</v>
      </c>
    </row>
    <row r="107" spans="1:5" x14ac:dyDescent="0.35">
      <c r="A107" s="29" t="s">
        <v>621</v>
      </c>
      <c r="B107" s="27" t="s">
        <v>121</v>
      </c>
      <c r="C107" s="27" t="s">
        <v>122</v>
      </c>
      <c r="D107" s="52">
        <v>11476</v>
      </c>
      <c r="E107" s="35">
        <f t="shared" si="1"/>
        <v>150000</v>
      </c>
    </row>
    <row r="108" spans="1:5" x14ac:dyDescent="0.35">
      <c r="A108" s="29" t="s">
        <v>654</v>
      </c>
      <c r="B108" s="27" t="s">
        <v>121</v>
      </c>
      <c r="C108" s="27" t="s">
        <v>122</v>
      </c>
      <c r="D108" s="52">
        <v>26235</v>
      </c>
      <c r="E108" s="35">
        <f t="shared" si="1"/>
        <v>250000</v>
      </c>
    </row>
    <row r="109" spans="1:5" x14ac:dyDescent="0.35">
      <c r="A109" s="29" t="s">
        <v>131</v>
      </c>
      <c r="B109" s="27" t="s">
        <v>132</v>
      </c>
      <c r="C109" s="27" t="s">
        <v>122</v>
      </c>
      <c r="D109" s="32">
        <v>13315</v>
      </c>
      <c r="E109" s="35">
        <f t="shared" si="1"/>
        <v>150000</v>
      </c>
    </row>
    <row r="110" spans="1:5" x14ac:dyDescent="0.35">
      <c r="A110" s="29" t="s">
        <v>220</v>
      </c>
      <c r="B110" s="27" t="s">
        <v>132</v>
      </c>
      <c r="C110" s="27" t="s">
        <v>122</v>
      </c>
      <c r="D110" s="32">
        <v>21612</v>
      </c>
      <c r="E110" s="35">
        <f t="shared" si="1"/>
        <v>250000</v>
      </c>
    </row>
    <row r="111" spans="1:5" x14ac:dyDescent="0.35">
      <c r="A111" s="29" t="s">
        <v>313</v>
      </c>
      <c r="B111" s="27" t="s">
        <v>132</v>
      </c>
      <c r="C111" s="27" t="s">
        <v>122</v>
      </c>
      <c r="D111" s="32">
        <v>61238</v>
      </c>
      <c r="E111" s="35">
        <f t="shared" si="1"/>
        <v>500000</v>
      </c>
    </row>
    <row r="112" spans="1:5" x14ac:dyDescent="0.35">
      <c r="A112" s="28" t="s">
        <v>350</v>
      </c>
      <c r="B112" s="27" t="s">
        <v>132</v>
      </c>
      <c r="C112" s="27" t="s">
        <v>122</v>
      </c>
      <c r="D112" s="32">
        <v>30158</v>
      </c>
      <c r="E112" s="35">
        <f t="shared" si="1"/>
        <v>250000</v>
      </c>
    </row>
    <row r="113" spans="1:5" x14ac:dyDescent="0.35">
      <c r="A113" s="29" t="s">
        <v>378</v>
      </c>
      <c r="B113" s="27" t="s">
        <v>132</v>
      </c>
      <c r="C113" s="27" t="s">
        <v>122</v>
      </c>
      <c r="D113" s="32">
        <v>27692</v>
      </c>
      <c r="E113" s="35">
        <f t="shared" si="1"/>
        <v>250000</v>
      </c>
    </row>
    <row r="114" spans="1:5" x14ac:dyDescent="0.35">
      <c r="A114" s="29" t="s">
        <v>202</v>
      </c>
      <c r="B114" s="27" t="s">
        <v>203</v>
      </c>
      <c r="C114" s="27" t="s">
        <v>96</v>
      </c>
      <c r="D114" s="32">
        <v>16553</v>
      </c>
      <c r="E114" s="35">
        <f t="shared" si="1"/>
        <v>150000</v>
      </c>
    </row>
    <row r="115" spans="1:5" x14ac:dyDescent="0.35">
      <c r="A115" s="28" t="s">
        <v>366</v>
      </c>
      <c r="B115" s="27" t="s">
        <v>203</v>
      </c>
      <c r="C115" s="27" t="s">
        <v>96</v>
      </c>
      <c r="D115" s="32">
        <v>45695</v>
      </c>
      <c r="E115" s="35">
        <f t="shared" si="1"/>
        <v>250000</v>
      </c>
    </row>
    <row r="116" spans="1:5" x14ac:dyDescent="0.35">
      <c r="A116" s="29" t="s">
        <v>369</v>
      </c>
      <c r="B116" s="27" t="s">
        <v>203</v>
      </c>
      <c r="C116" s="27" t="s">
        <v>96</v>
      </c>
      <c r="D116" s="32">
        <v>5026</v>
      </c>
      <c r="E116" s="35">
        <f t="shared" si="1"/>
        <v>150000</v>
      </c>
    </row>
    <row r="117" spans="1:5" x14ac:dyDescent="0.35">
      <c r="A117" s="28" t="s">
        <v>373</v>
      </c>
      <c r="B117" s="27" t="s">
        <v>374</v>
      </c>
      <c r="C117" s="27" t="s">
        <v>96</v>
      </c>
      <c r="D117" s="32">
        <v>16446</v>
      </c>
      <c r="E117" s="35">
        <f t="shared" si="1"/>
        <v>150000</v>
      </c>
    </row>
    <row r="118" spans="1:5" x14ac:dyDescent="0.35">
      <c r="A118" s="29" t="s">
        <v>617</v>
      </c>
      <c r="B118" s="27" t="s">
        <v>374</v>
      </c>
      <c r="C118" s="27" t="s">
        <v>96</v>
      </c>
      <c r="D118" s="32">
        <v>12270</v>
      </c>
      <c r="E118" s="35">
        <f t="shared" si="1"/>
        <v>150000</v>
      </c>
    </row>
    <row r="119" spans="1:5" x14ac:dyDescent="0.35">
      <c r="A119" s="29" t="s">
        <v>79</v>
      </c>
      <c r="B119" s="27" t="s">
        <v>80</v>
      </c>
      <c r="C119" s="27" t="s">
        <v>77</v>
      </c>
      <c r="D119" s="52">
        <v>19904</v>
      </c>
      <c r="E119" s="35">
        <f t="shared" si="1"/>
        <v>150000</v>
      </c>
    </row>
    <row r="120" spans="1:5" x14ac:dyDescent="0.35">
      <c r="A120" s="29" t="s">
        <v>90</v>
      </c>
      <c r="B120" s="27" t="s">
        <v>80</v>
      </c>
      <c r="C120" s="27" t="s">
        <v>77</v>
      </c>
      <c r="D120" s="52">
        <v>82374</v>
      </c>
      <c r="E120" s="35">
        <f t="shared" si="1"/>
        <v>500000</v>
      </c>
    </row>
    <row r="121" spans="1:5" x14ac:dyDescent="0.35">
      <c r="A121" s="29" t="s">
        <v>113</v>
      </c>
      <c r="B121" s="27" t="s">
        <v>80</v>
      </c>
      <c r="C121" s="27" t="s">
        <v>77</v>
      </c>
      <c r="D121" s="52">
        <v>56116</v>
      </c>
      <c r="E121" s="35">
        <f t="shared" si="1"/>
        <v>500000</v>
      </c>
    </row>
    <row r="122" spans="1:5" x14ac:dyDescent="0.35">
      <c r="A122" s="29" t="s">
        <v>119</v>
      </c>
      <c r="B122" s="27" t="s">
        <v>80</v>
      </c>
      <c r="C122" s="27" t="s">
        <v>77</v>
      </c>
      <c r="D122" s="52">
        <v>16359</v>
      </c>
      <c r="E122" s="35">
        <f t="shared" si="1"/>
        <v>150000</v>
      </c>
    </row>
    <row r="123" spans="1:5" x14ac:dyDescent="0.35">
      <c r="A123" s="29" t="s">
        <v>130</v>
      </c>
      <c r="B123" s="27" t="s">
        <v>80</v>
      </c>
      <c r="C123" s="27" t="s">
        <v>77</v>
      </c>
      <c r="D123" s="52">
        <v>3383</v>
      </c>
      <c r="E123" s="35">
        <f t="shared" si="1"/>
        <v>150000</v>
      </c>
    </row>
    <row r="124" spans="1:5" x14ac:dyDescent="0.35">
      <c r="A124" s="29" t="s">
        <v>133</v>
      </c>
      <c r="B124" s="27" t="s">
        <v>80</v>
      </c>
      <c r="C124" s="27" t="s">
        <v>77</v>
      </c>
      <c r="D124" s="52">
        <v>48988</v>
      </c>
      <c r="E124" s="35">
        <f t="shared" si="1"/>
        <v>250000</v>
      </c>
    </row>
    <row r="125" spans="1:5" x14ac:dyDescent="0.35">
      <c r="A125" s="29" t="s">
        <v>135</v>
      </c>
      <c r="B125" s="27" t="s">
        <v>80</v>
      </c>
      <c r="C125" s="27" t="s">
        <v>77</v>
      </c>
      <c r="D125" s="52">
        <v>70848</v>
      </c>
      <c r="E125" s="35">
        <f t="shared" si="1"/>
        <v>500000</v>
      </c>
    </row>
    <row r="126" spans="1:5" x14ac:dyDescent="0.35">
      <c r="A126" s="29" t="s">
        <v>140</v>
      </c>
      <c r="B126" s="27" t="s">
        <v>80</v>
      </c>
      <c r="C126" s="27" t="s">
        <v>77</v>
      </c>
      <c r="D126" s="52">
        <v>33315</v>
      </c>
      <c r="E126" s="35">
        <f t="shared" si="1"/>
        <v>250000</v>
      </c>
    </row>
    <row r="127" spans="1:5" x14ac:dyDescent="0.35">
      <c r="A127" s="29" t="s">
        <v>141</v>
      </c>
      <c r="B127" s="27" t="s">
        <v>80</v>
      </c>
      <c r="C127" s="27" t="s">
        <v>77</v>
      </c>
      <c r="D127" s="52">
        <v>38741</v>
      </c>
      <c r="E127" s="35">
        <f t="shared" si="1"/>
        <v>250000</v>
      </c>
    </row>
    <row r="128" spans="1:5" x14ac:dyDescent="0.35">
      <c r="A128" s="29" t="s">
        <v>142</v>
      </c>
      <c r="B128" s="27" t="s">
        <v>80</v>
      </c>
      <c r="C128" s="27" t="s">
        <v>77</v>
      </c>
      <c r="D128" s="52">
        <v>76656</v>
      </c>
      <c r="E128" s="35">
        <f t="shared" si="1"/>
        <v>500000</v>
      </c>
    </row>
    <row r="129" spans="1:5" x14ac:dyDescent="0.35">
      <c r="A129" s="29" t="s">
        <v>149</v>
      </c>
      <c r="B129" s="27" t="s">
        <v>80</v>
      </c>
      <c r="C129" s="27" t="s">
        <v>77</v>
      </c>
      <c r="D129" s="52">
        <v>31945</v>
      </c>
      <c r="E129" s="35">
        <f t="shared" si="1"/>
        <v>250000</v>
      </c>
    </row>
    <row r="130" spans="1:5" x14ac:dyDescent="0.35">
      <c r="A130" s="29" t="s">
        <v>157</v>
      </c>
      <c r="B130" s="27" t="s">
        <v>80</v>
      </c>
      <c r="C130" s="27" t="s">
        <v>77</v>
      </c>
      <c r="D130" s="52">
        <v>902</v>
      </c>
      <c r="E130" s="35">
        <f t="shared" ref="E130:E193" si="2">VLOOKUP(D130, $H$2:$I$7, 2, TRUE)</f>
        <v>150000</v>
      </c>
    </row>
    <row r="131" spans="1:5" x14ac:dyDescent="0.35">
      <c r="A131" s="29" t="s">
        <v>165</v>
      </c>
      <c r="B131" s="27" t="s">
        <v>80</v>
      </c>
      <c r="C131" s="27" t="s">
        <v>77</v>
      </c>
      <c r="D131" s="52">
        <v>106146</v>
      </c>
      <c r="E131" s="35">
        <f t="shared" si="2"/>
        <v>750000</v>
      </c>
    </row>
    <row r="132" spans="1:5" x14ac:dyDescent="0.35">
      <c r="A132" s="29" t="s">
        <v>168</v>
      </c>
      <c r="B132" s="27" t="s">
        <v>80</v>
      </c>
      <c r="C132" s="27" t="s">
        <v>77</v>
      </c>
      <c r="D132" s="52">
        <v>22797</v>
      </c>
      <c r="E132" s="35">
        <f t="shared" si="2"/>
        <v>250000</v>
      </c>
    </row>
    <row r="133" spans="1:5" x14ac:dyDescent="0.35">
      <c r="A133" s="29" t="s">
        <v>187</v>
      </c>
      <c r="B133" s="27" t="s">
        <v>80</v>
      </c>
      <c r="C133" s="27" t="s">
        <v>77</v>
      </c>
      <c r="D133" s="52">
        <v>91812</v>
      </c>
      <c r="E133" s="35">
        <f t="shared" si="2"/>
        <v>500000</v>
      </c>
    </row>
    <row r="134" spans="1:5" x14ac:dyDescent="0.35">
      <c r="A134" s="29" t="s">
        <v>191</v>
      </c>
      <c r="B134" s="27" t="s">
        <v>80</v>
      </c>
      <c r="C134" s="27" t="s">
        <v>77</v>
      </c>
      <c r="D134" s="52">
        <v>47871</v>
      </c>
      <c r="E134" s="35">
        <f t="shared" si="2"/>
        <v>250000</v>
      </c>
    </row>
    <row r="135" spans="1:5" x14ac:dyDescent="0.35">
      <c r="A135" s="29" t="s">
        <v>200</v>
      </c>
      <c r="B135" s="27" t="s">
        <v>80</v>
      </c>
      <c r="C135" s="27" t="s">
        <v>77</v>
      </c>
      <c r="D135" s="52">
        <v>37299</v>
      </c>
      <c r="E135" s="35">
        <f t="shared" si="2"/>
        <v>250000</v>
      </c>
    </row>
    <row r="136" spans="1:5" x14ac:dyDescent="0.35">
      <c r="A136" s="29" t="s">
        <v>216</v>
      </c>
      <c r="B136" s="27" t="s">
        <v>80</v>
      </c>
      <c r="C136" s="27" t="s">
        <v>77</v>
      </c>
      <c r="D136" s="52">
        <v>12146</v>
      </c>
      <c r="E136" s="35">
        <f t="shared" si="2"/>
        <v>150000</v>
      </c>
    </row>
    <row r="137" spans="1:5" x14ac:dyDescent="0.35">
      <c r="A137" s="29" t="s">
        <v>217</v>
      </c>
      <c r="B137" s="27" t="s">
        <v>80</v>
      </c>
      <c r="C137" s="27" t="s">
        <v>77</v>
      </c>
      <c r="D137" s="52">
        <v>93692</v>
      </c>
      <c r="E137" s="35">
        <f t="shared" si="2"/>
        <v>500000</v>
      </c>
    </row>
    <row r="138" spans="1:5" x14ac:dyDescent="0.35">
      <c r="A138" s="29" t="s">
        <v>228</v>
      </c>
      <c r="B138" s="27" t="s">
        <v>80</v>
      </c>
      <c r="C138" s="27" t="s">
        <v>77</v>
      </c>
      <c r="D138" s="52">
        <v>51090</v>
      </c>
      <c r="E138" s="35">
        <f t="shared" si="2"/>
        <v>500000</v>
      </c>
    </row>
    <row r="139" spans="1:5" x14ac:dyDescent="0.35">
      <c r="A139" s="29" t="s">
        <v>231</v>
      </c>
      <c r="B139" s="27" t="s">
        <v>80</v>
      </c>
      <c r="C139" s="27" t="s">
        <v>77</v>
      </c>
      <c r="D139" s="52">
        <v>22132</v>
      </c>
      <c r="E139" s="35">
        <f t="shared" si="2"/>
        <v>250000</v>
      </c>
    </row>
    <row r="140" spans="1:5" x14ac:dyDescent="0.35">
      <c r="A140" s="29" t="s">
        <v>232</v>
      </c>
      <c r="B140" s="27" t="s">
        <v>80</v>
      </c>
      <c r="C140" s="27" t="s">
        <v>77</v>
      </c>
      <c r="D140" s="52">
        <v>40403</v>
      </c>
      <c r="E140" s="35">
        <f t="shared" si="2"/>
        <v>250000</v>
      </c>
    </row>
    <row r="141" spans="1:5" x14ac:dyDescent="0.35">
      <c r="A141" s="29" t="s">
        <v>245</v>
      </c>
      <c r="B141" s="27" t="s">
        <v>80</v>
      </c>
      <c r="C141" s="27" t="s">
        <v>77</v>
      </c>
      <c r="D141" s="52">
        <v>53539</v>
      </c>
      <c r="E141" s="35">
        <f t="shared" si="2"/>
        <v>500000</v>
      </c>
    </row>
    <row r="142" spans="1:5" x14ac:dyDescent="0.35">
      <c r="A142" s="29" t="s">
        <v>252</v>
      </c>
      <c r="B142" s="27" t="s">
        <v>80</v>
      </c>
      <c r="C142" s="27" t="s">
        <v>77</v>
      </c>
      <c r="D142" s="52">
        <v>111871</v>
      </c>
      <c r="E142" s="35">
        <f t="shared" si="2"/>
        <v>750000</v>
      </c>
    </row>
    <row r="143" spans="1:5" x14ac:dyDescent="0.35">
      <c r="A143" s="29" t="s">
        <v>253</v>
      </c>
      <c r="B143" s="27" t="s">
        <v>80</v>
      </c>
      <c r="C143" s="27" t="s">
        <v>77</v>
      </c>
      <c r="D143" s="52">
        <v>23746</v>
      </c>
      <c r="E143" s="35">
        <f t="shared" si="2"/>
        <v>250000</v>
      </c>
    </row>
    <row r="144" spans="1:5" x14ac:dyDescent="0.35">
      <c r="A144" s="29" t="s">
        <v>263</v>
      </c>
      <c r="B144" s="27" t="s">
        <v>80</v>
      </c>
      <c r="C144" s="27" t="s">
        <v>77</v>
      </c>
      <c r="D144" s="52">
        <v>107986</v>
      </c>
      <c r="E144" s="35">
        <f t="shared" si="2"/>
        <v>750000</v>
      </c>
    </row>
    <row r="145" spans="1:5" x14ac:dyDescent="0.35">
      <c r="A145" s="29" t="s">
        <v>265</v>
      </c>
      <c r="B145" s="27" t="s">
        <v>80</v>
      </c>
      <c r="C145" s="27" t="s">
        <v>77</v>
      </c>
      <c r="D145" s="52">
        <v>16983</v>
      </c>
      <c r="E145" s="35">
        <f t="shared" si="2"/>
        <v>150000</v>
      </c>
    </row>
    <row r="146" spans="1:5" x14ac:dyDescent="0.35">
      <c r="A146" s="29" t="s">
        <v>296</v>
      </c>
      <c r="B146" s="27" t="s">
        <v>80</v>
      </c>
      <c r="C146" s="27" t="s">
        <v>77</v>
      </c>
      <c r="D146" s="52">
        <v>60263</v>
      </c>
      <c r="E146" s="35">
        <f t="shared" si="2"/>
        <v>500000</v>
      </c>
    </row>
    <row r="147" spans="1:5" x14ac:dyDescent="0.35">
      <c r="A147" s="29" t="s">
        <v>298</v>
      </c>
      <c r="B147" s="27" t="s">
        <v>80</v>
      </c>
      <c r="C147" s="27" t="s">
        <v>77</v>
      </c>
      <c r="D147" s="52">
        <v>192212</v>
      </c>
      <c r="E147" s="35">
        <f t="shared" si="2"/>
        <v>750000</v>
      </c>
    </row>
    <row r="148" spans="1:5" x14ac:dyDescent="0.35">
      <c r="A148" s="29" t="s">
        <v>299</v>
      </c>
      <c r="B148" s="27" t="s">
        <v>80</v>
      </c>
      <c r="C148" s="27" t="s">
        <v>77</v>
      </c>
      <c r="D148" s="52">
        <v>51254</v>
      </c>
      <c r="E148" s="35">
        <f t="shared" si="2"/>
        <v>500000</v>
      </c>
    </row>
    <row r="149" spans="1:5" x14ac:dyDescent="0.35">
      <c r="A149" s="29" t="s">
        <v>314</v>
      </c>
      <c r="B149" s="27" t="s">
        <v>80</v>
      </c>
      <c r="C149" s="27" t="s">
        <v>77</v>
      </c>
      <c r="D149" s="52">
        <v>13561</v>
      </c>
      <c r="E149" s="35">
        <f t="shared" si="2"/>
        <v>150000</v>
      </c>
    </row>
    <row r="150" spans="1:5" x14ac:dyDescent="0.35">
      <c r="A150" s="29" t="s">
        <v>315</v>
      </c>
      <c r="B150" s="27" t="s">
        <v>80</v>
      </c>
      <c r="C150" s="27" t="s">
        <v>77</v>
      </c>
      <c r="D150" s="52">
        <v>85653</v>
      </c>
      <c r="E150" s="35">
        <f t="shared" si="2"/>
        <v>500000</v>
      </c>
    </row>
    <row r="151" spans="1:5" x14ac:dyDescent="0.35">
      <c r="A151" s="29" t="s">
        <v>320</v>
      </c>
      <c r="B151" s="27" t="s">
        <v>80</v>
      </c>
      <c r="C151" s="27" t="s">
        <v>77</v>
      </c>
      <c r="D151" s="52">
        <v>19014</v>
      </c>
      <c r="E151" s="35">
        <f t="shared" si="2"/>
        <v>150000</v>
      </c>
    </row>
    <row r="152" spans="1:5" x14ac:dyDescent="0.35">
      <c r="A152" s="29" t="s">
        <v>322</v>
      </c>
      <c r="B152" s="27" t="s">
        <v>80</v>
      </c>
      <c r="C152" s="27" t="s">
        <v>77</v>
      </c>
      <c r="D152" s="52">
        <v>1746</v>
      </c>
      <c r="E152" s="35">
        <f t="shared" si="2"/>
        <v>150000</v>
      </c>
    </row>
    <row r="153" spans="1:5" x14ac:dyDescent="0.35">
      <c r="A153" s="29" t="s">
        <v>331</v>
      </c>
      <c r="B153" s="27" t="s">
        <v>80</v>
      </c>
      <c r="C153" s="27" t="s">
        <v>77</v>
      </c>
      <c r="D153" s="52">
        <v>53051</v>
      </c>
      <c r="E153" s="35">
        <f t="shared" si="2"/>
        <v>500000</v>
      </c>
    </row>
    <row r="154" spans="1:5" x14ac:dyDescent="0.35">
      <c r="A154" s="29" t="s">
        <v>338</v>
      </c>
      <c r="B154" s="27" t="s">
        <v>80</v>
      </c>
      <c r="C154" s="27" t="s">
        <v>77</v>
      </c>
      <c r="D154" s="52">
        <v>431</v>
      </c>
      <c r="E154" s="35">
        <f t="shared" si="2"/>
        <v>150000</v>
      </c>
    </row>
    <row r="155" spans="1:5" x14ac:dyDescent="0.35">
      <c r="A155" s="29" t="s">
        <v>339</v>
      </c>
      <c r="B155" s="27" t="s">
        <v>80</v>
      </c>
      <c r="C155" s="27" t="s">
        <v>77</v>
      </c>
      <c r="D155" s="52">
        <v>106305</v>
      </c>
      <c r="E155" s="35">
        <f t="shared" si="2"/>
        <v>750000</v>
      </c>
    </row>
    <row r="156" spans="1:5" x14ac:dyDescent="0.35">
      <c r="A156" s="29" t="s">
        <v>343</v>
      </c>
      <c r="B156" s="27" t="s">
        <v>80</v>
      </c>
      <c r="C156" s="27" t="s">
        <v>77</v>
      </c>
      <c r="D156" s="52">
        <v>1509</v>
      </c>
      <c r="E156" s="35">
        <f t="shared" si="2"/>
        <v>150000</v>
      </c>
    </row>
    <row r="157" spans="1:5" x14ac:dyDescent="0.35">
      <c r="A157" s="29" t="s">
        <v>352</v>
      </c>
      <c r="B157" s="27" t="s">
        <v>80</v>
      </c>
      <c r="C157" s="27" t="s">
        <v>77</v>
      </c>
      <c r="D157" s="52">
        <v>20160</v>
      </c>
      <c r="E157" s="35">
        <f t="shared" si="2"/>
        <v>250000</v>
      </c>
    </row>
    <row r="158" spans="1:5" x14ac:dyDescent="0.35">
      <c r="A158" s="29" t="s">
        <v>354</v>
      </c>
      <c r="B158" s="27" t="s">
        <v>80</v>
      </c>
      <c r="C158" s="27" t="s">
        <v>77</v>
      </c>
      <c r="D158" s="52">
        <v>5503</v>
      </c>
      <c r="E158" s="35">
        <f t="shared" si="2"/>
        <v>150000</v>
      </c>
    </row>
    <row r="159" spans="1:5" x14ac:dyDescent="0.35">
      <c r="A159" s="29" t="s">
        <v>356</v>
      </c>
      <c r="B159" s="27" t="s">
        <v>80</v>
      </c>
      <c r="C159" s="27" t="s">
        <v>77</v>
      </c>
      <c r="D159" s="52">
        <v>48233</v>
      </c>
      <c r="E159" s="35">
        <f t="shared" si="2"/>
        <v>250000</v>
      </c>
    </row>
    <row r="160" spans="1:5" x14ac:dyDescent="0.35">
      <c r="A160" s="29" t="s">
        <v>358</v>
      </c>
      <c r="B160" s="27" t="s">
        <v>80</v>
      </c>
      <c r="C160" s="27" t="s">
        <v>77</v>
      </c>
      <c r="D160" s="52">
        <v>37546</v>
      </c>
      <c r="E160" s="35">
        <f t="shared" si="2"/>
        <v>250000</v>
      </c>
    </row>
    <row r="161" spans="1:5" x14ac:dyDescent="0.35">
      <c r="A161" s="29" t="s">
        <v>360</v>
      </c>
      <c r="B161" s="27" t="s">
        <v>80</v>
      </c>
      <c r="C161" s="27" t="s">
        <v>77</v>
      </c>
      <c r="D161" s="52">
        <v>32300</v>
      </c>
      <c r="E161" s="35">
        <f t="shared" si="2"/>
        <v>250000</v>
      </c>
    </row>
    <row r="162" spans="1:5" x14ac:dyDescent="0.35">
      <c r="A162" s="29" t="s">
        <v>370</v>
      </c>
      <c r="B162" s="27" t="s">
        <v>80</v>
      </c>
      <c r="C162" s="27" t="s">
        <v>77</v>
      </c>
      <c r="D162" s="52">
        <v>80596</v>
      </c>
      <c r="E162" s="35">
        <f t="shared" si="2"/>
        <v>500000</v>
      </c>
    </row>
    <row r="163" spans="1:5" x14ac:dyDescent="0.35">
      <c r="A163" s="29" t="s">
        <v>371</v>
      </c>
      <c r="B163" s="27" t="s">
        <v>80</v>
      </c>
      <c r="C163" s="27" t="s">
        <v>77</v>
      </c>
      <c r="D163" s="52">
        <v>177768</v>
      </c>
      <c r="E163" s="35">
        <f t="shared" si="2"/>
        <v>750000</v>
      </c>
    </row>
    <row r="164" spans="1:5" x14ac:dyDescent="0.35">
      <c r="A164" s="29" t="s">
        <v>376</v>
      </c>
      <c r="B164" s="27" t="s">
        <v>80</v>
      </c>
      <c r="C164" s="27" t="s">
        <v>77</v>
      </c>
      <c r="D164" s="52">
        <v>30860</v>
      </c>
      <c r="E164" s="35">
        <f t="shared" si="2"/>
        <v>250000</v>
      </c>
    </row>
    <row r="165" spans="1:5" x14ac:dyDescent="0.35">
      <c r="A165" s="29" t="s">
        <v>387</v>
      </c>
      <c r="B165" s="27" t="s">
        <v>80</v>
      </c>
      <c r="C165" s="27" t="s">
        <v>77</v>
      </c>
      <c r="D165" s="52">
        <v>20407</v>
      </c>
      <c r="E165" s="35">
        <f t="shared" si="2"/>
        <v>250000</v>
      </c>
    </row>
    <row r="166" spans="1:5" x14ac:dyDescent="0.35">
      <c r="A166" s="29" t="s">
        <v>389</v>
      </c>
      <c r="B166" s="27" t="s">
        <v>80</v>
      </c>
      <c r="C166" s="27" t="s">
        <v>77</v>
      </c>
      <c r="D166" s="52">
        <v>462561</v>
      </c>
      <c r="E166" s="35">
        <f t="shared" si="2"/>
        <v>1000000</v>
      </c>
    </row>
    <row r="167" spans="1:5" x14ac:dyDescent="0.35">
      <c r="A167" s="29" t="s">
        <v>394</v>
      </c>
      <c r="B167" s="27" t="s">
        <v>80</v>
      </c>
      <c r="C167" s="27" t="s">
        <v>77</v>
      </c>
      <c r="D167" s="52">
        <v>3835263</v>
      </c>
      <c r="E167" s="35">
        <f t="shared" si="2"/>
        <v>1500000</v>
      </c>
    </row>
    <row r="168" spans="1:5" x14ac:dyDescent="0.35">
      <c r="A168" s="28" t="s">
        <v>395</v>
      </c>
      <c r="B168" s="27" t="s">
        <v>80</v>
      </c>
      <c r="C168" s="27" t="s">
        <v>77</v>
      </c>
      <c r="D168" s="32">
        <v>1004490</v>
      </c>
      <c r="E168" s="35">
        <f t="shared" si="2"/>
        <v>1500000</v>
      </c>
    </row>
    <row r="169" spans="1:5" x14ac:dyDescent="0.35">
      <c r="A169" s="29" t="s">
        <v>400</v>
      </c>
      <c r="B169" s="27" t="s">
        <v>80</v>
      </c>
      <c r="C169" s="27" t="s">
        <v>77</v>
      </c>
      <c r="D169" s="52">
        <v>66660</v>
      </c>
      <c r="E169" s="35">
        <f t="shared" si="2"/>
        <v>500000</v>
      </c>
    </row>
    <row r="170" spans="1:5" x14ac:dyDescent="0.35">
      <c r="A170" s="29" t="s">
        <v>403</v>
      </c>
      <c r="B170" s="27" t="s">
        <v>80</v>
      </c>
      <c r="C170" s="27" t="s">
        <v>77</v>
      </c>
      <c r="D170" s="52">
        <v>10604</v>
      </c>
      <c r="E170" s="35">
        <f t="shared" si="2"/>
        <v>150000</v>
      </c>
    </row>
    <row r="171" spans="1:5" x14ac:dyDescent="0.35">
      <c r="A171" s="29" t="s">
        <v>406</v>
      </c>
      <c r="B171" s="27" t="s">
        <v>80</v>
      </c>
      <c r="C171" s="27" t="s">
        <v>77</v>
      </c>
      <c r="D171" s="52">
        <v>34051</v>
      </c>
      <c r="E171" s="35">
        <f t="shared" si="2"/>
        <v>250000</v>
      </c>
    </row>
    <row r="172" spans="1:5" x14ac:dyDescent="0.35">
      <c r="A172" s="29" t="s">
        <v>416</v>
      </c>
      <c r="B172" s="27" t="s">
        <v>80</v>
      </c>
      <c r="C172" s="27" t="s">
        <v>77</v>
      </c>
      <c r="D172" s="52">
        <v>24496</v>
      </c>
      <c r="E172" s="35">
        <f t="shared" si="2"/>
        <v>250000</v>
      </c>
    </row>
    <row r="173" spans="1:5" x14ac:dyDescent="0.35">
      <c r="A173" s="29" t="s">
        <v>431</v>
      </c>
      <c r="B173" s="27" t="s">
        <v>80</v>
      </c>
      <c r="C173" s="27" t="s">
        <v>77</v>
      </c>
      <c r="D173" s="52">
        <v>38920</v>
      </c>
      <c r="E173" s="35">
        <f t="shared" si="2"/>
        <v>250000</v>
      </c>
    </row>
    <row r="174" spans="1:5" x14ac:dyDescent="0.35">
      <c r="A174" s="29" t="s">
        <v>435</v>
      </c>
      <c r="B174" s="27" t="s">
        <v>80</v>
      </c>
      <c r="C174" s="27" t="s">
        <v>77</v>
      </c>
      <c r="D174" s="52">
        <v>62732</v>
      </c>
      <c r="E174" s="35">
        <f t="shared" si="2"/>
        <v>500000</v>
      </c>
    </row>
    <row r="175" spans="1:5" x14ac:dyDescent="0.35">
      <c r="A175" s="29" t="s">
        <v>438</v>
      </c>
      <c r="B175" s="27" t="s">
        <v>80</v>
      </c>
      <c r="C175" s="27" t="s">
        <v>77</v>
      </c>
      <c r="D175" s="52">
        <v>59269</v>
      </c>
      <c r="E175" s="35">
        <f t="shared" si="2"/>
        <v>500000</v>
      </c>
    </row>
    <row r="176" spans="1:5" x14ac:dyDescent="0.35">
      <c r="A176" s="29" t="s">
        <v>457</v>
      </c>
      <c r="B176" s="27" t="s">
        <v>80</v>
      </c>
      <c r="C176" s="27" t="s">
        <v>77</v>
      </c>
      <c r="D176" s="52">
        <v>101075</v>
      </c>
      <c r="E176" s="35">
        <f t="shared" si="2"/>
        <v>750000</v>
      </c>
    </row>
    <row r="177" spans="1:5" x14ac:dyDescent="0.35">
      <c r="A177" s="29" t="s">
        <v>476</v>
      </c>
      <c r="B177" s="27" t="s">
        <v>80</v>
      </c>
      <c r="C177" s="27" t="s">
        <v>77</v>
      </c>
      <c r="D177" s="52">
        <v>167097</v>
      </c>
      <c r="E177" s="35">
        <f t="shared" si="2"/>
        <v>750000</v>
      </c>
    </row>
    <row r="178" spans="1:5" x14ac:dyDescent="0.35">
      <c r="A178" s="29" t="s">
        <v>478</v>
      </c>
      <c r="B178" s="27" t="s">
        <v>80</v>
      </c>
      <c r="C178" s="27" t="s">
        <v>77</v>
      </c>
      <c r="D178" s="52">
        <v>12999</v>
      </c>
      <c r="E178" s="35">
        <f t="shared" si="2"/>
        <v>150000</v>
      </c>
    </row>
    <row r="179" spans="1:5" x14ac:dyDescent="0.35">
      <c r="A179" s="29" t="s">
        <v>480</v>
      </c>
      <c r="B179" s="27" t="s">
        <v>80</v>
      </c>
      <c r="C179" s="27" t="s">
        <v>77</v>
      </c>
      <c r="D179" s="52">
        <v>52371</v>
      </c>
      <c r="E179" s="35">
        <f t="shared" si="2"/>
        <v>500000</v>
      </c>
    </row>
    <row r="180" spans="1:5" x14ac:dyDescent="0.35">
      <c r="A180" s="29" t="s">
        <v>482</v>
      </c>
      <c r="B180" s="27" t="s">
        <v>80</v>
      </c>
      <c r="C180" s="27" t="s">
        <v>77</v>
      </c>
      <c r="D180" s="52">
        <v>140631</v>
      </c>
      <c r="E180" s="35">
        <f t="shared" si="2"/>
        <v>750000</v>
      </c>
    </row>
    <row r="181" spans="1:5" x14ac:dyDescent="0.35">
      <c r="A181" s="29" t="s">
        <v>486</v>
      </c>
      <c r="B181" s="27" t="s">
        <v>80</v>
      </c>
      <c r="C181" s="27" t="s">
        <v>77</v>
      </c>
      <c r="D181" s="52">
        <v>60858</v>
      </c>
      <c r="E181" s="35">
        <f t="shared" si="2"/>
        <v>500000</v>
      </c>
    </row>
    <row r="182" spans="1:5" x14ac:dyDescent="0.35">
      <c r="A182" s="29" t="s">
        <v>500</v>
      </c>
      <c r="B182" s="27" t="s">
        <v>80</v>
      </c>
      <c r="C182" s="27" t="s">
        <v>77</v>
      </c>
      <c r="D182" s="52">
        <v>153042</v>
      </c>
      <c r="E182" s="35">
        <f t="shared" si="2"/>
        <v>750000</v>
      </c>
    </row>
    <row r="183" spans="1:5" x14ac:dyDescent="0.35">
      <c r="A183" s="29" t="s">
        <v>509</v>
      </c>
      <c r="B183" s="27" t="s">
        <v>80</v>
      </c>
      <c r="C183" s="27" t="s">
        <v>77</v>
      </c>
      <c r="D183" s="52">
        <v>40727</v>
      </c>
      <c r="E183" s="35">
        <f t="shared" si="2"/>
        <v>250000</v>
      </c>
    </row>
    <row r="184" spans="1:5" x14ac:dyDescent="0.35">
      <c r="A184" s="29" t="s">
        <v>514</v>
      </c>
      <c r="B184" s="27" t="s">
        <v>80</v>
      </c>
      <c r="C184" s="27" t="s">
        <v>77</v>
      </c>
      <c r="D184" s="52">
        <v>68091</v>
      </c>
      <c r="E184" s="35">
        <f t="shared" si="2"/>
        <v>500000</v>
      </c>
    </row>
    <row r="185" spans="1:5" x14ac:dyDescent="0.35">
      <c r="A185" s="29" t="s">
        <v>528</v>
      </c>
      <c r="B185" s="27" t="s">
        <v>80</v>
      </c>
      <c r="C185" s="27" t="s">
        <v>77</v>
      </c>
      <c r="D185" s="52">
        <v>1677</v>
      </c>
      <c r="E185" s="35">
        <f t="shared" si="2"/>
        <v>150000</v>
      </c>
    </row>
    <row r="186" spans="1:5" x14ac:dyDescent="0.35">
      <c r="A186" s="29" t="s">
        <v>529</v>
      </c>
      <c r="B186" s="27" t="s">
        <v>80</v>
      </c>
      <c r="C186" s="27" t="s">
        <v>77</v>
      </c>
      <c r="D186" s="52">
        <v>8545</v>
      </c>
      <c r="E186" s="35">
        <f t="shared" si="2"/>
        <v>150000</v>
      </c>
    </row>
    <row r="187" spans="1:5" x14ac:dyDescent="0.35">
      <c r="A187" s="29" t="s">
        <v>530</v>
      </c>
      <c r="B187" s="27" t="s">
        <v>80</v>
      </c>
      <c r="C187" s="27" t="s">
        <v>77</v>
      </c>
      <c r="D187" s="52">
        <v>50501</v>
      </c>
      <c r="E187" s="35">
        <f t="shared" si="2"/>
        <v>500000</v>
      </c>
    </row>
    <row r="188" spans="1:5" x14ac:dyDescent="0.35">
      <c r="A188" s="29" t="s">
        <v>546</v>
      </c>
      <c r="B188" s="27" t="s">
        <v>80</v>
      </c>
      <c r="C188" s="27" t="s">
        <v>77</v>
      </c>
      <c r="D188" s="52">
        <v>34209</v>
      </c>
      <c r="E188" s="35">
        <f t="shared" si="2"/>
        <v>250000</v>
      </c>
    </row>
    <row r="189" spans="1:5" x14ac:dyDescent="0.35">
      <c r="A189" s="29" t="s">
        <v>547</v>
      </c>
      <c r="B189" s="27" t="s">
        <v>80</v>
      </c>
      <c r="C189" s="27" t="s">
        <v>77</v>
      </c>
      <c r="D189" s="52">
        <v>23692</v>
      </c>
      <c r="E189" s="35">
        <f t="shared" si="2"/>
        <v>250000</v>
      </c>
    </row>
    <row r="190" spans="1:5" x14ac:dyDescent="0.35">
      <c r="A190" s="29" t="s">
        <v>550</v>
      </c>
      <c r="B190" s="27" t="s">
        <v>80</v>
      </c>
      <c r="C190" s="27" t="s">
        <v>77</v>
      </c>
      <c r="D190" s="52">
        <v>38953</v>
      </c>
      <c r="E190" s="35">
        <f t="shared" si="2"/>
        <v>250000</v>
      </c>
    </row>
    <row r="191" spans="1:5" x14ac:dyDescent="0.35">
      <c r="A191" s="29" t="s">
        <v>561</v>
      </c>
      <c r="B191" s="27" t="s">
        <v>80</v>
      </c>
      <c r="C191" s="27" t="s">
        <v>77</v>
      </c>
      <c r="D191" s="52">
        <v>12330</v>
      </c>
      <c r="E191" s="35">
        <f t="shared" si="2"/>
        <v>150000</v>
      </c>
    </row>
    <row r="192" spans="1:5" x14ac:dyDescent="0.35">
      <c r="A192" s="29" t="s">
        <v>574</v>
      </c>
      <c r="B192" s="27" t="s">
        <v>80</v>
      </c>
      <c r="C192" s="27" t="s">
        <v>77</v>
      </c>
      <c r="D192" s="52">
        <v>232377</v>
      </c>
      <c r="E192" s="35">
        <f t="shared" si="2"/>
        <v>750000</v>
      </c>
    </row>
    <row r="193" spans="1:5" x14ac:dyDescent="0.35">
      <c r="A193" s="29" t="s">
        <v>577</v>
      </c>
      <c r="B193" s="27" t="s">
        <v>80</v>
      </c>
      <c r="C193" s="27" t="s">
        <v>77</v>
      </c>
      <c r="D193" s="52">
        <v>18680</v>
      </c>
      <c r="E193" s="35">
        <f t="shared" si="2"/>
        <v>150000</v>
      </c>
    </row>
    <row r="194" spans="1:5" x14ac:dyDescent="0.35">
      <c r="A194" s="29" t="s">
        <v>579</v>
      </c>
      <c r="B194" s="27" t="s">
        <v>80</v>
      </c>
      <c r="C194" s="27" t="s">
        <v>77</v>
      </c>
      <c r="D194" s="52">
        <v>93212</v>
      </c>
      <c r="E194" s="35">
        <f t="shared" ref="E194:E257" si="3">VLOOKUP(D194, $H$2:$I$7, 2, TRUE)</f>
        <v>500000</v>
      </c>
    </row>
    <row r="195" spans="1:5" x14ac:dyDescent="0.35">
      <c r="A195" s="29" t="s">
        <v>594</v>
      </c>
      <c r="B195" s="27" t="s">
        <v>80</v>
      </c>
      <c r="C195" s="27" t="s">
        <v>77</v>
      </c>
      <c r="D195" s="52">
        <v>10870</v>
      </c>
      <c r="E195" s="35">
        <f t="shared" si="3"/>
        <v>150000</v>
      </c>
    </row>
    <row r="196" spans="1:5" x14ac:dyDescent="0.35">
      <c r="A196" s="29" t="s">
        <v>595</v>
      </c>
      <c r="B196" s="27" t="s">
        <v>80</v>
      </c>
      <c r="C196" s="27" t="s">
        <v>77</v>
      </c>
      <c r="D196" s="52">
        <v>11421</v>
      </c>
      <c r="E196" s="35">
        <f t="shared" si="3"/>
        <v>150000</v>
      </c>
    </row>
    <row r="197" spans="1:5" x14ac:dyDescent="0.35">
      <c r="A197" s="29" t="s">
        <v>606</v>
      </c>
      <c r="B197" s="27" t="s">
        <v>80</v>
      </c>
      <c r="C197" s="27" t="s">
        <v>77</v>
      </c>
      <c r="D197" s="52">
        <v>19535</v>
      </c>
      <c r="E197" s="35">
        <f t="shared" si="3"/>
        <v>150000</v>
      </c>
    </row>
    <row r="198" spans="1:5" x14ac:dyDescent="0.35">
      <c r="A198" s="29" t="s">
        <v>607</v>
      </c>
      <c r="B198" s="27" t="s">
        <v>80</v>
      </c>
      <c r="C198" s="27" t="s">
        <v>77</v>
      </c>
      <c r="D198" s="52">
        <v>92955</v>
      </c>
      <c r="E198" s="35">
        <f t="shared" si="3"/>
        <v>500000</v>
      </c>
    </row>
    <row r="199" spans="1:5" x14ac:dyDescent="0.35">
      <c r="A199" s="29" t="s">
        <v>609</v>
      </c>
      <c r="B199" s="27" t="s">
        <v>80</v>
      </c>
      <c r="C199" s="27" t="s">
        <v>77</v>
      </c>
      <c r="D199" s="52">
        <v>26287</v>
      </c>
      <c r="E199" s="35">
        <f t="shared" si="3"/>
        <v>250000</v>
      </c>
    </row>
    <row r="200" spans="1:5" x14ac:dyDescent="0.35">
      <c r="A200" s="29" t="s">
        <v>625</v>
      </c>
      <c r="B200" s="27" t="s">
        <v>80</v>
      </c>
      <c r="C200" s="27" t="s">
        <v>77</v>
      </c>
      <c r="D200" s="52">
        <v>36322</v>
      </c>
      <c r="E200" s="35">
        <f t="shared" si="3"/>
        <v>250000</v>
      </c>
    </row>
    <row r="201" spans="1:5" x14ac:dyDescent="0.35">
      <c r="A201" s="29" t="s">
        <v>628</v>
      </c>
      <c r="B201" s="27" t="s">
        <v>80</v>
      </c>
      <c r="C201" s="27" t="s">
        <v>77</v>
      </c>
      <c r="D201" s="52">
        <v>143261</v>
      </c>
      <c r="E201" s="35">
        <f t="shared" si="3"/>
        <v>750000</v>
      </c>
    </row>
    <row r="202" spans="1:5" x14ac:dyDescent="0.35">
      <c r="A202" s="29" t="s">
        <v>647</v>
      </c>
      <c r="B202" s="27" t="s">
        <v>80</v>
      </c>
      <c r="C202" s="27" t="s">
        <v>77</v>
      </c>
      <c r="D202" s="52">
        <v>207</v>
      </c>
      <c r="E202" s="35">
        <f t="shared" si="3"/>
        <v>150000</v>
      </c>
    </row>
    <row r="203" spans="1:5" x14ac:dyDescent="0.35">
      <c r="A203" s="29" t="s">
        <v>652</v>
      </c>
      <c r="B203" s="27" t="s">
        <v>80</v>
      </c>
      <c r="C203" s="27" t="s">
        <v>77</v>
      </c>
      <c r="D203" s="52">
        <v>28214</v>
      </c>
      <c r="E203" s="35">
        <f t="shared" si="3"/>
        <v>250000</v>
      </c>
    </row>
    <row r="204" spans="1:5" x14ac:dyDescent="0.35">
      <c r="A204" s="29" t="s">
        <v>658</v>
      </c>
      <c r="B204" s="27" t="s">
        <v>80</v>
      </c>
      <c r="C204" s="27" t="s">
        <v>77</v>
      </c>
      <c r="D204" s="52">
        <v>109428</v>
      </c>
      <c r="E204" s="35">
        <f t="shared" si="3"/>
        <v>750000</v>
      </c>
    </row>
    <row r="205" spans="1:5" x14ac:dyDescent="0.35">
      <c r="A205" s="29" t="s">
        <v>659</v>
      </c>
      <c r="B205" s="27" t="s">
        <v>80</v>
      </c>
      <c r="C205" s="27" t="s">
        <v>77</v>
      </c>
      <c r="D205" s="52">
        <v>35284</v>
      </c>
      <c r="E205" s="35">
        <f t="shared" si="3"/>
        <v>250000</v>
      </c>
    </row>
    <row r="206" spans="1:5" x14ac:dyDescent="0.35">
      <c r="A206" s="29" t="s">
        <v>661</v>
      </c>
      <c r="B206" s="27" t="s">
        <v>80</v>
      </c>
      <c r="C206" s="27" t="s">
        <v>77</v>
      </c>
      <c r="D206" s="52">
        <v>7918</v>
      </c>
      <c r="E206" s="35">
        <f t="shared" si="3"/>
        <v>150000</v>
      </c>
    </row>
    <row r="207" spans="1:5" x14ac:dyDescent="0.35">
      <c r="A207" s="29" t="s">
        <v>665</v>
      </c>
      <c r="B207" s="27" t="s">
        <v>80</v>
      </c>
      <c r="C207" s="27" t="s">
        <v>77</v>
      </c>
      <c r="D207" s="52">
        <v>87850</v>
      </c>
      <c r="E207" s="35">
        <f t="shared" si="3"/>
        <v>500000</v>
      </c>
    </row>
    <row r="208" spans="1:5" x14ac:dyDescent="0.35">
      <c r="A208" s="29" t="s">
        <v>195</v>
      </c>
      <c r="B208" s="27" t="s">
        <v>196</v>
      </c>
      <c r="C208" s="27" t="s">
        <v>122</v>
      </c>
      <c r="D208" s="32">
        <v>18742</v>
      </c>
      <c r="E208" s="35">
        <f t="shared" si="3"/>
        <v>150000</v>
      </c>
    </row>
    <row r="209" spans="1:5" x14ac:dyDescent="0.35">
      <c r="A209" s="29" t="s">
        <v>401</v>
      </c>
      <c r="B209" s="27" t="s">
        <v>196</v>
      </c>
      <c r="C209" s="27" t="s">
        <v>122</v>
      </c>
      <c r="D209" s="32">
        <v>66443</v>
      </c>
      <c r="E209" s="35">
        <f t="shared" si="3"/>
        <v>500000</v>
      </c>
    </row>
    <row r="210" spans="1:5" x14ac:dyDescent="0.35">
      <c r="A210" s="28" t="s">
        <v>402</v>
      </c>
      <c r="B210" s="27" t="s">
        <v>196</v>
      </c>
      <c r="C210" s="27" t="s">
        <v>122</v>
      </c>
      <c r="D210" s="32">
        <v>77414</v>
      </c>
      <c r="E210" s="35">
        <f t="shared" si="3"/>
        <v>500000</v>
      </c>
    </row>
    <row r="211" spans="1:5" x14ac:dyDescent="0.35">
      <c r="A211" s="29" t="s">
        <v>144</v>
      </c>
      <c r="B211" s="27" t="s">
        <v>145</v>
      </c>
      <c r="C211" s="27" t="s">
        <v>84</v>
      </c>
      <c r="D211" s="52">
        <v>2058</v>
      </c>
      <c r="E211" s="35">
        <f t="shared" si="3"/>
        <v>150000</v>
      </c>
    </row>
    <row r="212" spans="1:5" x14ac:dyDescent="0.35">
      <c r="A212" s="29" t="s">
        <v>225</v>
      </c>
      <c r="B212" s="27" t="s">
        <v>145</v>
      </c>
      <c r="C212" s="27" t="s">
        <v>84</v>
      </c>
      <c r="D212" s="52">
        <v>9966</v>
      </c>
      <c r="E212" s="35">
        <f t="shared" si="3"/>
        <v>150000</v>
      </c>
    </row>
    <row r="213" spans="1:5" x14ac:dyDescent="0.35">
      <c r="A213" s="29" t="s">
        <v>275</v>
      </c>
      <c r="B213" s="27" t="s">
        <v>145</v>
      </c>
      <c r="C213" s="27" t="s">
        <v>84</v>
      </c>
      <c r="D213" s="52">
        <v>7407</v>
      </c>
      <c r="E213" s="35">
        <f t="shared" si="3"/>
        <v>150000</v>
      </c>
    </row>
    <row r="214" spans="1:5" x14ac:dyDescent="0.35">
      <c r="A214" s="29" t="s">
        <v>372</v>
      </c>
      <c r="B214" s="27" t="s">
        <v>145</v>
      </c>
      <c r="C214" s="27" t="s">
        <v>84</v>
      </c>
      <c r="D214" s="52">
        <v>12731</v>
      </c>
      <c r="E214" s="35">
        <f t="shared" si="3"/>
        <v>150000</v>
      </c>
    </row>
    <row r="215" spans="1:5" x14ac:dyDescent="0.35">
      <c r="A215" s="28" t="s">
        <v>409</v>
      </c>
      <c r="B215" s="27" t="s">
        <v>145</v>
      </c>
      <c r="C215" s="27" t="s">
        <v>84</v>
      </c>
      <c r="D215" s="32">
        <v>66414</v>
      </c>
      <c r="E215" s="35">
        <f t="shared" si="3"/>
        <v>500000</v>
      </c>
    </row>
    <row r="216" spans="1:5" x14ac:dyDescent="0.35">
      <c r="A216" s="29" t="s">
        <v>424</v>
      </c>
      <c r="B216" s="27" t="s">
        <v>145</v>
      </c>
      <c r="C216" s="27" t="s">
        <v>84</v>
      </c>
      <c r="D216" s="52">
        <v>13688</v>
      </c>
      <c r="E216" s="35">
        <f t="shared" si="3"/>
        <v>150000</v>
      </c>
    </row>
    <row r="217" spans="1:5" x14ac:dyDescent="0.35">
      <c r="A217" s="29" t="s">
        <v>458</v>
      </c>
      <c r="B217" s="27" t="s">
        <v>145</v>
      </c>
      <c r="C217" s="27" t="s">
        <v>84</v>
      </c>
      <c r="D217" s="52">
        <v>51690</v>
      </c>
      <c r="E217" s="35">
        <f t="shared" si="3"/>
        <v>500000</v>
      </c>
    </row>
    <row r="218" spans="1:5" x14ac:dyDescent="0.35">
      <c r="A218" s="29" t="s">
        <v>532</v>
      </c>
      <c r="B218" s="27" t="s">
        <v>145</v>
      </c>
      <c r="C218" s="27" t="s">
        <v>84</v>
      </c>
      <c r="D218" s="52">
        <v>2309</v>
      </c>
      <c r="E218" s="35">
        <f t="shared" si="3"/>
        <v>150000</v>
      </c>
    </row>
    <row r="219" spans="1:5" x14ac:dyDescent="0.35">
      <c r="A219" s="29" t="s">
        <v>536</v>
      </c>
      <c r="B219" s="27" t="s">
        <v>145</v>
      </c>
      <c r="C219" s="27" t="s">
        <v>84</v>
      </c>
      <c r="D219" s="52">
        <v>12551</v>
      </c>
      <c r="E219" s="35">
        <f t="shared" si="3"/>
        <v>150000</v>
      </c>
    </row>
    <row r="220" spans="1:5" x14ac:dyDescent="0.35">
      <c r="A220" s="29" t="s">
        <v>565</v>
      </c>
      <c r="B220" s="27" t="s">
        <v>145</v>
      </c>
      <c r="C220" s="27" t="s">
        <v>84</v>
      </c>
      <c r="D220" s="52">
        <v>59885</v>
      </c>
      <c r="E220" s="35">
        <f t="shared" si="3"/>
        <v>500000</v>
      </c>
    </row>
    <row r="221" spans="1:5" x14ac:dyDescent="0.35">
      <c r="A221" s="29" t="s">
        <v>584</v>
      </c>
      <c r="B221" s="27" t="s">
        <v>145</v>
      </c>
      <c r="C221" s="27" t="s">
        <v>84</v>
      </c>
      <c r="D221" s="52">
        <v>6941</v>
      </c>
      <c r="E221" s="35">
        <f t="shared" si="3"/>
        <v>150000</v>
      </c>
    </row>
    <row r="222" spans="1:5" x14ac:dyDescent="0.35">
      <c r="A222" s="29" t="s">
        <v>627</v>
      </c>
      <c r="B222" s="27" t="s">
        <v>145</v>
      </c>
      <c r="C222" s="27" t="s">
        <v>84</v>
      </c>
      <c r="D222" s="52">
        <v>8910</v>
      </c>
      <c r="E222" s="35">
        <f t="shared" si="3"/>
        <v>150000</v>
      </c>
    </row>
    <row r="223" spans="1:5" x14ac:dyDescent="0.35">
      <c r="A223" s="28" t="s">
        <v>411</v>
      </c>
      <c r="B223" s="27" t="s">
        <v>412</v>
      </c>
      <c r="C223" s="27" t="s">
        <v>96</v>
      </c>
      <c r="D223" s="32">
        <v>16917</v>
      </c>
      <c r="E223" s="35">
        <f t="shared" si="3"/>
        <v>150000</v>
      </c>
    </row>
    <row r="224" spans="1:5" x14ac:dyDescent="0.35">
      <c r="A224" s="29" t="s">
        <v>283</v>
      </c>
      <c r="B224" s="27" t="s">
        <v>284</v>
      </c>
      <c r="C224" s="27" t="s">
        <v>96</v>
      </c>
      <c r="D224" s="32">
        <v>7817</v>
      </c>
      <c r="E224" s="35">
        <f t="shared" si="3"/>
        <v>150000</v>
      </c>
    </row>
    <row r="225" spans="1:5" x14ac:dyDescent="0.35">
      <c r="A225" s="28" t="s">
        <v>418</v>
      </c>
      <c r="B225" s="27" t="s">
        <v>284</v>
      </c>
      <c r="C225" s="27" t="s">
        <v>96</v>
      </c>
      <c r="D225" s="32">
        <v>61025</v>
      </c>
      <c r="E225" s="35">
        <f t="shared" si="3"/>
        <v>500000</v>
      </c>
    </row>
    <row r="226" spans="1:5" x14ac:dyDescent="0.35">
      <c r="A226" s="29" t="s">
        <v>499</v>
      </c>
      <c r="B226" s="27" t="s">
        <v>284</v>
      </c>
      <c r="C226" s="27" t="s">
        <v>96</v>
      </c>
      <c r="D226" s="27">
        <v>452</v>
      </c>
      <c r="E226" s="35">
        <f t="shared" si="3"/>
        <v>150000</v>
      </c>
    </row>
    <row r="227" spans="1:5" x14ac:dyDescent="0.35">
      <c r="A227" s="29" t="s">
        <v>641</v>
      </c>
      <c r="B227" s="27" t="s">
        <v>284</v>
      </c>
      <c r="C227" s="27" t="s">
        <v>96</v>
      </c>
      <c r="D227" s="32">
        <v>16325</v>
      </c>
      <c r="E227" s="35">
        <f t="shared" si="3"/>
        <v>150000</v>
      </c>
    </row>
    <row r="228" spans="1:5" x14ac:dyDescent="0.35">
      <c r="A228" s="29" t="s">
        <v>668</v>
      </c>
      <c r="B228" s="27" t="s">
        <v>284</v>
      </c>
      <c r="C228" s="27" t="s">
        <v>96</v>
      </c>
      <c r="D228" s="32">
        <v>4838</v>
      </c>
      <c r="E228" s="35">
        <f t="shared" si="3"/>
        <v>150000</v>
      </c>
    </row>
    <row r="229" spans="1:5" x14ac:dyDescent="0.35">
      <c r="A229" s="29" t="s">
        <v>126</v>
      </c>
      <c r="B229" s="27" t="s">
        <v>127</v>
      </c>
      <c r="C229" s="27" t="s">
        <v>122</v>
      </c>
      <c r="D229" s="52">
        <v>31862</v>
      </c>
      <c r="E229" s="35">
        <f t="shared" si="3"/>
        <v>250000</v>
      </c>
    </row>
    <row r="230" spans="1:5" x14ac:dyDescent="0.35">
      <c r="A230" s="29" t="s">
        <v>251</v>
      </c>
      <c r="B230" s="27" t="s">
        <v>127</v>
      </c>
      <c r="C230" s="27" t="s">
        <v>122</v>
      </c>
      <c r="D230" s="52">
        <v>5712</v>
      </c>
      <c r="E230" s="35">
        <f t="shared" si="3"/>
        <v>150000</v>
      </c>
    </row>
    <row r="231" spans="1:5" x14ac:dyDescent="0.35">
      <c r="A231" s="29" t="s">
        <v>311</v>
      </c>
      <c r="B231" s="27" t="s">
        <v>127</v>
      </c>
      <c r="C231" s="27" t="s">
        <v>122</v>
      </c>
      <c r="D231" s="52">
        <v>6021</v>
      </c>
      <c r="E231" s="35">
        <f t="shared" si="3"/>
        <v>150000</v>
      </c>
    </row>
    <row r="232" spans="1:5" x14ac:dyDescent="0.35">
      <c r="A232" s="29" t="s">
        <v>384</v>
      </c>
      <c r="B232" s="27" t="s">
        <v>127</v>
      </c>
      <c r="C232" s="27" t="s">
        <v>122</v>
      </c>
      <c r="D232" s="52">
        <v>14441</v>
      </c>
      <c r="E232" s="35">
        <f t="shared" si="3"/>
        <v>150000</v>
      </c>
    </row>
    <row r="233" spans="1:5" x14ac:dyDescent="0.35">
      <c r="A233" s="29" t="s">
        <v>396</v>
      </c>
      <c r="B233" s="27" t="s">
        <v>127</v>
      </c>
      <c r="C233" s="27" t="s">
        <v>122</v>
      </c>
      <c r="D233" s="52">
        <v>48896</v>
      </c>
      <c r="E233" s="35">
        <f t="shared" si="3"/>
        <v>250000</v>
      </c>
    </row>
    <row r="234" spans="1:5" x14ac:dyDescent="0.35">
      <c r="A234" s="29" t="s">
        <v>422</v>
      </c>
      <c r="B234" s="27" t="s">
        <v>127</v>
      </c>
      <c r="C234" s="27" t="s">
        <v>122</v>
      </c>
      <c r="D234" s="52">
        <v>98039</v>
      </c>
      <c r="E234" s="35">
        <f t="shared" si="3"/>
        <v>500000</v>
      </c>
    </row>
    <row r="235" spans="1:5" x14ac:dyDescent="0.35">
      <c r="A235" s="28" t="s">
        <v>423</v>
      </c>
      <c r="B235" s="27" t="s">
        <v>127</v>
      </c>
      <c r="C235" s="27" t="s">
        <v>122</v>
      </c>
      <c r="D235" s="32">
        <v>88109</v>
      </c>
      <c r="E235" s="35">
        <f t="shared" si="3"/>
        <v>500000</v>
      </c>
    </row>
    <row r="236" spans="1:5" x14ac:dyDescent="0.35">
      <c r="A236" s="29" t="s">
        <v>97</v>
      </c>
      <c r="B236" s="27" t="s">
        <v>98</v>
      </c>
      <c r="C236" s="27" t="s">
        <v>96</v>
      </c>
      <c r="D236" s="32">
        <v>2657</v>
      </c>
      <c r="E236" s="35">
        <f t="shared" si="3"/>
        <v>150000</v>
      </c>
    </row>
    <row r="237" spans="1:5" x14ac:dyDescent="0.35">
      <c r="A237" s="28" t="s">
        <v>429</v>
      </c>
      <c r="B237" s="27" t="s">
        <v>98</v>
      </c>
      <c r="C237" s="27" t="s">
        <v>96</v>
      </c>
      <c r="D237" s="32">
        <v>5834</v>
      </c>
      <c r="E237" s="35">
        <f t="shared" si="3"/>
        <v>150000</v>
      </c>
    </row>
    <row r="238" spans="1:5" x14ac:dyDescent="0.35">
      <c r="A238" s="29" t="s">
        <v>404</v>
      </c>
      <c r="B238" s="27" t="s">
        <v>405</v>
      </c>
      <c r="C238" s="27" t="s">
        <v>96</v>
      </c>
      <c r="D238" s="32">
        <v>7040</v>
      </c>
      <c r="E238" s="35">
        <f t="shared" si="3"/>
        <v>150000</v>
      </c>
    </row>
    <row r="239" spans="1:5" x14ac:dyDescent="0.35">
      <c r="A239" s="28" t="s">
        <v>430</v>
      </c>
      <c r="B239" s="27" t="s">
        <v>405</v>
      </c>
      <c r="C239" s="27" t="s">
        <v>96</v>
      </c>
      <c r="D239" s="32">
        <v>5644</v>
      </c>
      <c r="E239" s="35">
        <f t="shared" si="3"/>
        <v>150000</v>
      </c>
    </row>
    <row r="240" spans="1:5" x14ac:dyDescent="0.35">
      <c r="A240" s="29" t="s">
        <v>184</v>
      </c>
      <c r="B240" s="27" t="s">
        <v>185</v>
      </c>
      <c r="C240" s="27" t="s">
        <v>118</v>
      </c>
      <c r="D240" s="52">
        <v>3049</v>
      </c>
      <c r="E240" s="35">
        <f t="shared" si="3"/>
        <v>150000</v>
      </c>
    </row>
    <row r="241" spans="1:5" x14ac:dyDescent="0.35">
      <c r="A241" s="29" t="s">
        <v>242</v>
      </c>
      <c r="B241" s="27" t="s">
        <v>185</v>
      </c>
      <c r="C241" s="27" t="s">
        <v>118</v>
      </c>
      <c r="D241" s="52">
        <v>1546</v>
      </c>
      <c r="E241" s="35">
        <f t="shared" si="3"/>
        <v>150000</v>
      </c>
    </row>
    <row r="242" spans="1:5" x14ac:dyDescent="0.35">
      <c r="A242" s="29" t="s">
        <v>303</v>
      </c>
      <c r="B242" s="27" t="s">
        <v>185</v>
      </c>
      <c r="C242" s="27" t="s">
        <v>118</v>
      </c>
      <c r="D242" s="52">
        <v>8434</v>
      </c>
      <c r="E242" s="35">
        <f t="shared" si="3"/>
        <v>150000</v>
      </c>
    </row>
    <row r="243" spans="1:5" x14ac:dyDescent="0.35">
      <c r="A243" s="29" t="s">
        <v>307</v>
      </c>
      <c r="B243" s="27" t="s">
        <v>185</v>
      </c>
      <c r="C243" s="27" t="s">
        <v>118</v>
      </c>
      <c r="D243" s="52">
        <v>20785</v>
      </c>
      <c r="E243" s="35">
        <f t="shared" si="3"/>
        <v>250000</v>
      </c>
    </row>
    <row r="244" spans="1:5" x14ac:dyDescent="0.35">
      <c r="A244" s="29" t="s">
        <v>349</v>
      </c>
      <c r="B244" s="27" t="s">
        <v>185</v>
      </c>
      <c r="C244" s="27" t="s">
        <v>118</v>
      </c>
      <c r="D244" s="52">
        <v>14344</v>
      </c>
      <c r="E244" s="35">
        <f t="shared" si="3"/>
        <v>150000</v>
      </c>
    </row>
    <row r="245" spans="1:5" x14ac:dyDescent="0.35">
      <c r="A245" s="29" t="s">
        <v>410</v>
      </c>
      <c r="B245" s="27" t="s">
        <v>185</v>
      </c>
      <c r="C245" s="27" t="s">
        <v>118</v>
      </c>
      <c r="D245" s="52">
        <v>23086</v>
      </c>
      <c r="E245" s="35">
        <f t="shared" si="3"/>
        <v>250000</v>
      </c>
    </row>
    <row r="246" spans="1:5" x14ac:dyDescent="0.35">
      <c r="A246" s="29" t="s">
        <v>436</v>
      </c>
      <c r="B246" s="27" t="s">
        <v>185</v>
      </c>
      <c r="C246" s="27" t="s">
        <v>118</v>
      </c>
      <c r="D246" s="52">
        <v>27273</v>
      </c>
      <c r="E246" s="35">
        <f t="shared" si="3"/>
        <v>250000</v>
      </c>
    </row>
    <row r="247" spans="1:5" x14ac:dyDescent="0.35">
      <c r="A247" s="28" t="s">
        <v>437</v>
      </c>
      <c r="B247" s="27" t="s">
        <v>185</v>
      </c>
      <c r="C247" s="27" t="s">
        <v>118</v>
      </c>
      <c r="D247" s="32">
        <v>105096</v>
      </c>
      <c r="E247" s="35">
        <f t="shared" si="3"/>
        <v>750000</v>
      </c>
    </row>
    <row r="248" spans="1:5" x14ac:dyDescent="0.35">
      <c r="A248" s="29" t="s">
        <v>472</v>
      </c>
      <c r="B248" s="27" t="s">
        <v>185</v>
      </c>
      <c r="C248" s="27" t="s">
        <v>118</v>
      </c>
      <c r="D248" s="52">
        <v>14871</v>
      </c>
      <c r="E248" s="35">
        <f t="shared" si="3"/>
        <v>150000</v>
      </c>
    </row>
    <row r="249" spans="1:5" x14ac:dyDescent="0.35">
      <c r="A249" s="29" t="s">
        <v>535</v>
      </c>
      <c r="B249" s="27" t="s">
        <v>185</v>
      </c>
      <c r="C249" s="27" t="s">
        <v>118</v>
      </c>
      <c r="D249" s="52">
        <v>160645</v>
      </c>
      <c r="E249" s="35">
        <f t="shared" si="3"/>
        <v>750000</v>
      </c>
    </row>
    <row r="250" spans="1:5" x14ac:dyDescent="0.35">
      <c r="A250" s="29" t="s">
        <v>567</v>
      </c>
      <c r="B250" s="27" t="s">
        <v>185</v>
      </c>
      <c r="C250" s="27" t="s">
        <v>118</v>
      </c>
      <c r="D250" s="52">
        <v>373</v>
      </c>
      <c r="E250" s="35">
        <f t="shared" si="3"/>
        <v>150000</v>
      </c>
    </row>
    <row r="251" spans="1:5" x14ac:dyDescent="0.35">
      <c r="A251" s="29" t="s">
        <v>587</v>
      </c>
      <c r="B251" s="27" t="s">
        <v>185</v>
      </c>
      <c r="C251" s="27" t="s">
        <v>118</v>
      </c>
      <c r="D251" s="52">
        <v>32019</v>
      </c>
      <c r="E251" s="35">
        <f t="shared" si="3"/>
        <v>250000</v>
      </c>
    </row>
    <row r="252" spans="1:5" x14ac:dyDescent="0.35">
      <c r="A252" s="29" t="s">
        <v>600</v>
      </c>
      <c r="B252" s="27" t="s">
        <v>185</v>
      </c>
      <c r="C252" s="27" t="s">
        <v>118</v>
      </c>
      <c r="D252" s="52">
        <v>27310</v>
      </c>
      <c r="E252" s="35">
        <f t="shared" si="3"/>
        <v>250000</v>
      </c>
    </row>
    <row r="253" spans="1:5" x14ac:dyDescent="0.35">
      <c r="A253" s="29" t="s">
        <v>103</v>
      </c>
      <c r="B253" s="27" t="s">
        <v>104</v>
      </c>
      <c r="C253" s="27" t="s">
        <v>84</v>
      </c>
      <c r="D253" s="32">
        <v>22396</v>
      </c>
      <c r="E253" s="35">
        <f t="shared" si="3"/>
        <v>250000</v>
      </c>
    </row>
    <row r="254" spans="1:5" x14ac:dyDescent="0.35">
      <c r="A254" s="29" t="s">
        <v>174</v>
      </c>
      <c r="B254" s="27" t="s">
        <v>104</v>
      </c>
      <c r="C254" s="27" t="s">
        <v>84</v>
      </c>
      <c r="D254" s="32">
        <v>5160</v>
      </c>
      <c r="E254" s="35">
        <f t="shared" si="3"/>
        <v>150000</v>
      </c>
    </row>
    <row r="255" spans="1:5" x14ac:dyDescent="0.35">
      <c r="A255" s="29" t="s">
        <v>447</v>
      </c>
      <c r="B255" s="27" t="s">
        <v>104</v>
      </c>
      <c r="C255" s="27" t="s">
        <v>84</v>
      </c>
      <c r="D255" s="32">
        <v>77736</v>
      </c>
      <c r="E255" s="35">
        <f t="shared" si="3"/>
        <v>500000</v>
      </c>
    </row>
    <row r="256" spans="1:5" x14ac:dyDescent="0.35">
      <c r="A256" s="28" t="s">
        <v>448</v>
      </c>
      <c r="B256" s="27" t="s">
        <v>104</v>
      </c>
      <c r="C256" s="27" t="s">
        <v>84</v>
      </c>
      <c r="D256" s="32">
        <v>22845</v>
      </c>
      <c r="E256" s="35">
        <f t="shared" si="3"/>
        <v>250000</v>
      </c>
    </row>
    <row r="257" spans="1:5" x14ac:dyDescent="0.35">
      <c r="A257" s="29" t="s">
        <v>611</v>
      </c>
      <c r="B257" s="27" t="s">
        <v>104</v>
      </c>
      <c r="C257" s="27" t="s">
        <v>84</v>
      </c>
      <c r="D257" s="32">
        <v>5349</v>
      </c>
      <c r="E257" s="35">
        <f t="shared" si="3"/>
        <v>150000</v>
      </c>
    </row>
    <row r="258" spans="1:5" x14ac:dyDescent="0.35">
      <c r="A258" s="29" t="s">
        <v>677</v>
      </c>
      <c r="B258" s="27" t="s">
        <v>104</v>
      </c>
      <c r="C258" s="27" t="s">
        <v>84</v>
      </c>
      <c r="D258" s="32">
        <v>2638</v>
      </c>
      <c r="E258" s="35">
        <f t="shared" ref="E258:E321" si="4">VLOOKUP(D258, $H$2:$I$7, 2, TRUE)</f>
        <v>150000</v>
      </c>
    </row>
    <row r="259" spans="1:5" x14ac:dyDescent="0.35">
      <c r="A259" s="29" t="s">
        <v>305</v>
      </c>
      <c r="B259" s="27" t="s">
        <v>306</v>
      </c>
      <c r="C259" s="27" t="s">
        <v>96</v>
      </c>
      <c r="D259" s="32">
        <v>13364</v>
      </c>
      <c r="E259" s="35">
        <f t="shared" si="4"/>
        <v>150000</v>
      </c>
    </row>
    <row r="260" spans="1:5" x14ac:dyDescent="0.35">
      <c r="A260" s="29" t="s">
        <v>451</v>
      </c>
      <c r="B260" s="27" t="s">
        <v>306</v>
      </c>
      <c r="C260" s="27" t="s">
        <v>96</v>
      </c>
      <c r="D260" s="32">
        <v>3336</v>
      </c>
      <c r="E260" s="35">
        <f t="shared" si="4"/>
        <v>150000</v>
      </c>
    </row>
    <row r="261" spans="1:5" x14ac:dyDescent="0.35">
      <c r="A261" s="28" t="s">
        <v>452</v>
      </c>
      <c r="B261" s="27" t="s">
        <v>306</v>
      </c>
      <c r="C261" s="27" t="s">
        <v>96</v>
      </c>
      <c r="D261" s="32">
        <v>66726</v>
      </c>
      <c r="E261" s="35">
        <f t="shared" si="4"/>
        <v>500000</v>
      </c>
    </row>
    <row r="262" spans="1:5" x14ac:dyDescent="0.35">
      <c r="A262" s="29" t="s">
        <v>633</v>
      </c>
      <c r="B262" s="27" t="s">
        <v>306</v>
      </c>
      <c r="C262" s="27" t="s">
        <v>96</v>
      </c>
      <c r="D262" s="32">
        <v>16928</v>
      </c>
      <c r="E262" s="35">
        <f t="shared" si="4"/>
        <v>150000</v>
      </c>
    </row>
    <row r="263" spans="1:5" x14ac:dyDescent="0.35">
      <c r="A263" s="29" t="s">
        <v>92</v>
      </c>
      <c r="B263" s="27" t="s">
        <v>93</v>
      </c>
      <c r="C263" s="27" t="s">
        <v>77</v>
      </c>
      <c r="D263" s="52">
        <v>50213</v>
      </c>
      <c r="E263" s="35">
        <f t="shared" si="4"/>
        <v>500000</v>
      </c>
    </row>
    <row r="264" spans="1:5" x14ac:dyDescent="0.35">
      <c r="A264" s="29" t="s">
        <v>105</v>
      </c>
      <c r="B264" s="27" t="s">
        <v>93</v>
      </c>
      <c r="C264" s="27" t="s">
        <v>77</v>
      </c>
      <c r="D264" s="52">
        <v>341773</v>
      </c>
      <c r="E264" s="35">
        <f t="shared" si="4"/>
        <v>1000000</v>
      </c>
    </row>
    <row r="265" spans="1:5" x14ac:dyDescent="0.35">
      <c r="A265" s="29" t="s">
        <v>63</v>
      </c>
      <c r="B265" s="27" t="s">
        <v>93</v>
      </c>
      <c r="C265" s="27" t="s">
        <v>77</v>
      </c>
      <c r="D265" s="52">
        <v>47900</v>
      </c>
      <c r="E265" s="35">
        <f t="shared" si="4"/>
        <v>250000</v>
      </c>
    </row>
    <row r="266" spans="1:5" x14ac:dyDescent="0.35">
      <c r="A266" s="29" t="s">
        <v>164</v>
      </c>
      <c r="B266" s="27" t="s">
        <v>93</v>
      </c>
      <c r="C266" s="27" t="s">
        <v>77</v>
      </c>
      <c r="D266" s="52">
        <v>82667</v>
      </c>
      <c r="E266" s="35">
        <f t="shared" si="4"/>
        <v>500000</v>
      </c>
    </row>
    <row r="267" spans="1:5" x14ac:dyDescent="0.35">
      <c r="A267" s="29" t="s">
        <v>226</v>
      </c>
      <c r="B267" s="27" t="s">
        <v>93</v>
      </c>
      <c r="C267" s="27" t="s">
        <v>77</v>
      </c>
      <c r="D267" s="52">
        <v>110321</v>
      </c>
      <c r="E267" s="35">
        <f t="shared" si="4"/>
        <v>750000</v>
      </c>
    </row>
    <row r="268" spans="1:5" x14ac:dyDescent="0.35">
      <c r="A268" s="29" t="s">
        <v>234</v>
      </c>
      <c r="B268" s="27" t="s">
        <v>93</v>
      </c>
      <c r="C268" s="27" t="s">
        <v>77</v>
      </c>
      <c r="D268" s="52">
        <v>49499</v>
      </c>
      <c r="E268" s="35">
        <f t="shared" si="4"/>
        <v>250000</v>
      </c>
    </row>
    <row r="269" spans="1:5" x14ac:dyDescent="0.35">
      <c r="A269" s="29" t="s">
        <v>236</v>
      </c>
      <c r="B269" s="27" t="s">
        <v>93</v>
      </c>
      <c r="C269" s="27" t="s">
        <v>77</v>
      </c>
      <c r="D269" s="52">
        <v>32730</v>
      </c>
      <c r="E269" s="35">
        <f t="shared" si="4"/>
        <v>250000</v>
      </c>
    </row>
    <row r="270" spans="1:5" x14ac:dyDescent="0.35">
      <c r="A270" s="29" t="s">
        <v>288</v>
      </c>
      <c r="B270" s="27" t="s">
        <v>93</v>
      </c>
      <c r="C270" s="27" t="s">
        <v>77</v>
      </c>
      <c r="D270" s="52">
        <v>56560</v>
      </c>
      <c r="E270" s="35">
        <f t="shared" si="4"/>
        <v>500000</v>
      </c>
    </row>
    <row r="271" spans="1:5" x14ac:dyDescent="0.35">
      <c r="A271" s="29" t="s">
        <v>293</v>
      </c>
      <c r="B271" s="27" t="s">
        <v>93</v>
      </c>
      <c r="C271" s="27" t="s">
        <v>77</v>
      </c>
      <c r="D271" s="52">
        <v>141469</v>
      </c>
      <c r="E271" s="35">
        <f t="shared" si="4"/>
        <v>750000</v>
      </c>
    </row>
    <row r="272" spans="1:5" x14ac:dyDescent="0.35">
      <c r="A272" s="29" t="s">
        <v>295</v>
      </c>
      <c r="B272" s="27" t="s">
        <v>93</v>
      </c>
      <c r="C272" s="27" t="s">
        <v>77</v>
      </c>
      <c r="D272" s="52">
        <v>171492</v>
      </c>
      <c r="E272" s="35">
        <f t="shared" si="4"/>
        <v>750000</v>
      </c>
    </row>
    <row r="273" spans="1:5" x14ac:dyDescent="0.35">
      <c r="A273" s="29" t="s">
        <v>330</v>
      </c>
      <c r="B273" s="27" t="s">
        <v>93</v>
      </c>
      <c r="C273" s="27" t="s">
        <v>77</v>
      </c>
      <c r="D273" s="52">
        <v>193134</v>
      </c>
      <c r="E273" s="35">
        <f t="shared" si="4"/>
        <v>750000</v>
      </c>
    </row>
    <row r="274" spans="1:5" x14ac:dyDescent="0.35">
      <c r="A274" s="29" t="s">
        <v>342</v>
      </c>
      <c r="B274" s="27" t="s">
        <v>93</v>
      </c>
      <c r="C274" s="27" t="s">
        <v>77</v>
      </c>
      <c r="D274" s="52">
        <v>318629</v>
      </c>
      <c r="E274" s="35">
        <f t="shared" si="4"/>
        <v>1000000</v>
      </c>
    </row>
    <row r="275" spans="1:5" x14ac:dyDescent="0.35">
      <c r="A275" s="29" t="s">
        <v>353</v>
      </c>
      <c r="B275" s="27" t="s">
        <v>93</v>
      </c>
      <c r="C275" s="27" t="s">
        <v>77</v>
      </c>
      <c r="D275" s="52">
        <v>22763</v>
      </c>
      <c r="E275" s="35">
        <f t="shared" si="4"/>
        <v>250000</v>
      </c>
    </row>
    <row r="276" spans="1:5" x14ac:dyDescent="0.35">
      <c r="A276" s="29" t="s">
        <v>357</v>
      </c>
      <c r="B276" s="27" t="s">
        <v>93</v>
      </c>
      <c r="C276" s="27" t="s">
        <v>77</v>
      </c>
      <c r="D276" s="52">
        <v>30309</v>
      </c>
      <c r="E276" s="35">
        <f t="shared" si="4"/>
        <v>250000</v>
      </c>
    </row>
    <row r="277" spans="1:5" x14ac:dyDescent="0.35">
      <c r="A277" s="29" t="s">
        <v>362</v>
      </c>
      <c r="B277" s="27" t="s">
        <v>93</v>
      </c>
      <c r="C277" s="27" t="s">
        <v>77</v>
      </c>
      <c r="D277" s="52">
        <v>65257</v>
      </c>
      <c r="E277" s="35">
        <f t="shared" si="4"/>
        <v>500000</v>
      </c>
    </row>
    <row r="278" spans="1:5" x14ac:dyDescent="0.35">
      <c r="A278" s="29" t="s">
        <v>363</v>
      </c>
      <c r="B278" s="27" t="s">
        <v>93</v>
      </c>
      <c r="C278" s="27" t="s">
        <v>77</v>
      </c>
      <c r="D278" s="52">
        <v>17183</v>
      </c>
      <c r="E278" s="35">
        <f t="shared" si="4"/>
        <v>150000</v>
      </c>
    </row>
    <row r="279" spans="1:5" x14ac:dyDescent="0.35">
      <c r="A279" s="29" t="s">
        <v>364</v>
      </c>
      <c r="B279" s="27" t="s">
        <v>93</v>
      </c>
      <c r="C279" s="27" t="s">
        <v>77</v>
      </c>
      <c r="D279" s="52">
        <v>61202</v>
      </c>
      <c r="E279" s="35">
        <f t="shared" si="4"/>
        <v>500000</v>
      </c>
    </row>
    <row r="280" spans="1:5" x14ac:dyDescent="0.35">
      <c r="A280" s="29" t="s">
        <v>365</v>
      </c>
      <c r="B280" s="27" t="s">
        <v>93</v>
      </c>
      <c r="C280" s="27" t="s">
        <v>77</v>
      </c>
      <c r="D280" s="52">
        <v>87639</v>
      </c>
      <c r="E280" s="35">
        <f t="shared" si="4"/>
        <v>500000</v>
      </c>
    </row>
    <row r="281" spans="1:5" x14ac:dyDescent="0.35">
      <c r="A281" s="29" t="s">
        <v>368</v>
      </c>
      <c r="B281" s="27" t="s">
        <v>93</v>
      </c>
      <c r="C281" s="27" t="s">
        <v>77</v>
      </c>
      <c r="D281" s="52">
        <v>15110</v>
      </c>
      <c r="E281" s="35">
        <f t="shared" si="4"/>
        <v>150000</v>
      </c>
    </row>
    <row r="282" spans="1:5" x14ac:dyDescent="0.35">
      <c r="A282" s="29" t="s">
        <v>391</v>
      </c>
      <c r="B282" s="27" t="s">
        <v>93</v>
      </c>
      <c r="C282" s="27" t="s">
        <v>77</v>
      </c>
      <c r="D282" s="52">
        <v>12006</v>
      </c>
      <c r="E282" s="35">
        <f t="shared" si="4"/>
        <v>150000</v>
      </c>
    </row>
    <row r="283" spans="1:5" x14ac:dyDescent="0.35">
      <c r="A283" s="29" t="s">
        <v>427</v>
      </c>
      <c r="B283" s="27" t="s">
        <v>93</v>
      </c>
      <c r="C283" s="27" t="s">
        <v>77</v>
      </c>
      <c r="D283" s="52">
        <v>91740</v>
      </c>
      <c r="E283" s="35">
        <f t="shared" si="4"/>
        <v>500000</v>
      </c>
    </row>
    <row r="284" spans="1:5" x14ac:dyDescent="0.35">
      <c r="A284" s="29" t="s">
        <v>455</v>
      </c>
      <c r="B284" s="27" t="s">
        <v>93</v>
      </c>
      <c r="C284" s="27" t="s">
        <v>77</v>
      </c>
      <c r="D284" s="52">
        <v>82654</v>
      </c>
      <c r="E284" s="35">
        <f t="shared" si="4"/>
        <v>500000</v>
      </c>
    </row>
    <row r="285" spans="1:5" x14ac:dyDescent="0.35">
      <c r="A285" s="29" t="s">
        <v>465</v>
      </c>
      <c r="B285" s="27" t="s">
        <v>93</v>
      </c>
      <c r="C285" s="27" t="s">
        <v>77</v>
      </c>
      <c r="D285" s="52">
        <v>139724</v>
      </c>
      <c r="E285" s="35">
        <f t="shared" si="4"/>
        <v>750000</v>
      </c>
    </row>
    <row r="286" spans="1:5" x14ac:dyDescent="0.35">
      <c r="A286" s="28" t="s">
        <v>466</v>
      </c>
      <c r="B286" s="27" t="s">
        <v>93</v>
      </c>
      <c r="C286" s="27" t="s">
        <v>77</v>
      </c>
      <c r="D286" s="32">
        <v>133033</v>
      </c>
      <c r="E286" s="35">
        <f t="shared" si="4"/>
        <v>750000</v>
      </c>
    </row>
    <row r="287" spans="1:5" x14ac:dyDescent="0.35">
      <c r="A287" s="29" t="s">
        <v>491</v>
      </c>
      <c r="B287" s="27" t="s">
        <v>93</v>
      </c>
      <c r="C287" s="27" t="s">
        <v>77</v>
      </c>
      <c r="D287" s="52">
        <v>53982</v>
      </c>
      <c r="E287" s="35">
        <f t="shared" si="4"/>
        <v>500000</v>
      </c>
    </row>
    <row r="288" spans="1:5" x14ac:dyDescent="0.35">
      <c r="A288" s="29" t="s">
        <v>510</v>
      </c>
      <c r="B288" s="27" t="s">
        <v>93</v>
      </c>
      <c r="C288" s="27" t="s">
        <v>77</v>
      </c>
      <c r="D288" s="52">
        <v>46341</v>
      </c>
      <c r="E288" s="35">
        <f t="shared" si="4"/>
        <v>250000</v>
      </c>
    </row>
    <row r="289" spans="1:5" x14ac:dyDescent="0.35">
      <c r="A289" s="29" t="s">
        <v>543</v>
      </c>
      <c r="B289" s="27" t="s">
        <v>93</v>
      </c>
      <c r="C289" s="27" t="s">
        <v>77</v>
      </c>
      <c r="D289" s="52">
        <v>62865</v>
      </c>
      <c r="E289" s="35">
        <f t="shared" si="4"/>
        <v>500000</v>
      </c>
    </row>
    <row r="290" spans="1:5" x14ac:dyDescent="0.35">
      <c r="A290" s="29" t="s">
        <v>556</v>
      </c>
      <c r="B290" s="27" t="s">
        <v>93</v>
      </c>
      <c r="C290" s="27" t="s">
        <v>77</v>
      </c>
      <c r="D290" s="52">
        <v>35329</v>
      </c>
      <c r="E290" s="35">
        <f t="shared" si="4"/>
        <v>250000</v>
      </c>
    </row>
    <row r="291" spans="1:5" x14ac:dyDescent="0.35">
      <c r="A291" s="29" t="s">
        <v>569</v>
      </c>
      <c r="B291" s="27" t="s">
        <v>93</v>
      </c>
      <c r="C291" s="27" t="s">
        <v>77</v>
      </c>
      <c r="D291" s="52">
        <v>315325</v>
      </c>
      <c r="E291" s="35">
        <f t="shared" si="4"/>
        <v>1000000</v>
      </c>
    </row>
    <row r="292" spans="1:5" x14ac:dyDescent="0.35">
      <c r="A292" s="29" t="s">
        <v>586</v>
      </c>
      <c r="B292" s="27" t="s">
        <v>93</v>
      </c>
      <c r="C292" s="27" t="s">
        <v>77</v>
      </c>
      <c r="D292" s="52">
        <v>24400</v>
      </c>
      <c r="E292" s="35">
        <f t="shared" si="4"/>
        <v>250000</v>
      </c>
    </row>
    <row r="293" spans="1:5" x14ac:dyDescent="0.35">
      <c r="A293" s="29" t="s">
        <v>613</v>
      </c>
      <c r="B293" s="27" t="s">
        <v>93</v>
      </c>
      <c r="C293" s="27" t="s">
        <v>77</v>
      </c>
      <c r="D293" s="52">
        <v>40552</v>
      </c>
      <c r="E293" s="35">
        <f t="shared" si="4"/>
        <v>250000</v>
      </c>
    </row>
    <row r="294" spans="1:5" x14ac:dyDescent="0.35">
      <c r="A294" s="29" t="s">
        <v>639</v>
      </c>
      <c r="B294" s="27" t="s">
        <v>93</v>
      </c>
      <c r="C294" s="27" t="s">
        <v>77</v>
      </c>
      <c r="D294" s="52">
        <v>79326</v>
      </c>
      <c r="E294" s="35">
        <f t="shared" si="4"/>
        <v>500000</v>
      </c>
    </row>
    <row r="295" spans="1:5" x14ac:dyDescent="0.35">
      <c r="A295" s="29" t="s">
        <v>649</v>
      </c>
      <c r="B295" s="27" t="s">
        <v>93</v>
      </c>
      <c r="C295" s="27" t="s">
        <v>77</v>
      </c>
      <c r="D295" s="52">
        <v>5738</v>
      </c>
      <c r="E295" s="35">
        <f t="shared" si="4"/>
        <v>150000</v>
      </c>
    </row>
    <row r="296" spans="1:5" x14ac:dyDescent="0.35">
      <c r="A296" s="29" t="s">
        <v>662</v>
      </c>
      <c r="B296" s="27" t="s">
        <v>93</v>
      </c>
      <c r="C296" s="27" t="s">
        <v>77</v>
      </c>
      <c r="D296" s="52">
        <v>90295</v>
      </c>
      <c r="E296" s="35">
        <f t="shared" si="4"/>
        <v>500000</v>
      </c>
    </row>
    <row r="297" spans="1:5" x14ac:dyDescent="0.35">
      <c r="A297" s="29" t="s">
        <v>676</v>
      </c>
      <c r="B297" s="27" t="s">
        <v>93</v>
      </c>
      <c r="C297" s="27" t="s">
        <v>77</v>
      </c>
      <c r="D297" s="52">
        <v>66267</v>
      </c>
      <c r="E297" s="35">
        <f t="shared" si="4"/>
        <v>500000</v>
      </c>
    </row>
    <row r="298" spans="1:5" x14ac:dyDescent="0.35">
      <c r="A298" s="29" t="s">
        <v>128</v>
      </c>
      <c r="B298" s="27" t="s">
        <v>129</v>
      </c>
      <c r="C298" s="27" t="s">
        <v>101</v>
      </c>
      <c r="D298" s="52">
        <v>13286</v>
      </c>
      <c r="E298" s="35">
        <f t="shared" si="4"/>
        <v>150000</v>
      </c>
    </row>
    <row r="299" spans="1:5" x14ac:dyDescent="0.35">
      <c r="A299" s="29" t="s">
        <v>210</v>
      </c>
      <c r="B299" s="27" t="s">
        <v>129</v>
      </c>
      <c r="C299" s="27" t="s">
        <v>101</v>
      </c>
      <c r="D299" s="52">
        <v>1996</v>
      </c>
      <c r="E299" s="35">
        <f t="shared" si="4"/>
        <v>150000</v>
      </c>
    </row>
    <row r="300" spans="1:5" x14ac:dyDescent="0.35">
      <c r="A300" s="29" t="s">
        <v>379</v>
      </c>
      <c r="B300" s="27" t="s">
        <v>129</v>
      </c>
      <c r="C300" s="27" t="s">
        <v>101</v>
      </c>
      <c r="D300" s="52">
        <v>54520</v>
      </c>
      <c r="E300" s="35">
        <f t="shared" si="4"/>
        <v>500000</v>
      </c>
    </row>
    <row r="301" spans="1:5" x14ac:dyDescent="0.35">
      <c r="A301" s="29" t="s">
        <v>390</v>
      </c>
      <c r="B301" s="27" t="s">
        <v>129</v>
      </c>
      <c r="C301" s="27" t="s">
        <v>101</v>
      </c>
      <c r="D301" s="52">
        <v>6689</v>
      </c>
      <c r="E301" s="35">
        <f t="shared" si="4"/>
        <v>150000</v>
      </c>
    </row>
    <row r="302" spans="1:5" x14ac:dyDescent="0.35">
      <c r="A302" s="28" t="s">
        <v>492</v>
      </c>
      <c r="B302" s="27" t="s">
        <v>129</v>
      </c>
      <c r="C302" s="27" t="s">
        <v>101</v>
      </c>
      <c r="D302" s="32">
        <v>113289</v>
      </c>
      <c r="E302" s="35">
        <f t="shared" si="4"/>
        <v>750000</v>
      </c>
    </row>
    <row r="303" spans="1:5" x14ac:dyDescent="0.35">
      <c r="A303" s="29" t="s">
        <v>526</v>
      </c>
      <c r="B303" s="27" t="s">
        <v>129</v>
      </c>
      <c r="C303" s="27" t="s">
        <v>101</v>
      </c>
      <c r="D303" s="32">
        <v>73172</v>
      </c>
      <c r="E303" s="35">
        <f t="shared" si="4"/>
        <v>500000</v>
      </c>
    </row>
    <row r="304" spans="1:5" x14ac:dyDescent="0.35">
      <c r="A304" s="29" t="s">
        <v>531</v>
      </c>
      <c r="B304" s="27" t="s">
        <v>129</v>
      </c>
      <c r="C304" s="27" t="s">
        <v>101</v>
      </c>
      <c r="D304" s="32">
        <v>158494</v>
      </c>
      <c r="E304" s="35">
        <f t="shared" si="4"/>
        <v>750000</v>
      </c>
    </row>
    <row r="305" spans="1:5" x14ac:dyDescent="0.35">
      <c r="A305" s="28" t="s">
        <v>496</v>
      </c>
      <c r="B305" s="27" t="s">
        <v>497</v>
      </c>
      <c r="C305" s="27" t="s">
        <v>96</v>
      </c>
      <c r="D305" s="32">
        <v>16787</v>
      </c>
      <c r="E305" s="35">
        <f t="shared" si="4"/>
        <v>150000</v>
      </c>
    </row>
    <row r="306" spans="1:5" x14ac:dyDescent="0.35">
      <c r="A306" s="29" t="s">
        <v>503</v>
      </c>
      <c r="B306" s="27" t="s">
        <v>497</v>
      </c>
      <c r="C306" s="27" t="s">
        <v>96</v>
      </c>
      <c r="D306" s="32">
        <v>18885</v>
      </c>
      <c r="E306" s="35">
        <f t="shared" si="4"/>
        <v>150000</v>
      </c>
    </row>
    <row r="307" spans="1:5" x14ac:dyDescent="0.35">
      <c r="A307" s="29" t="s">
        <v>136</v>
      </c>
      <c r="B307" s="27" t="s">
        <v>137</v>
      </c>
      <c r="C307" s="27" t="s">
        <v>77</v>
      </c>
      <c r="D307" s="52">
        <v>31949</v>
      </c>
      <c r="E307" s="35">
        <f t="shared" si="4"/>
        <v>250000</v>
      </c>
    </row>
    <row r="308" spans="1:5" x14ac:dyDescent="0.35">
      <c r="A308" s="29" t="s">
        <v>139</v>
      </c>
      <c r="B308" s="27" t="s">
        <v>137</v>
      </c>
      <c r="C308" s="27" t="s">
        <v>77</v>
      </c>
      <c r="D308" s="52">
        <v>59708</v>
      </c>
      <c r="E308" s="35">
        <f t="shared" si="4"/>
        <v>500000</v>
      </c>
    </row>
    <row r="309" spans="1:5" x14ac:dyDescent="0.35">
      <c r="A309" s="29" t="s">
        <v>156</v>
      </c>
      <c r="B309" s="27" t="s">
        <v>137</v>
      </c>
      <c r="C309" s="27" t="s">
        <v>77</v>
      </c>
      <c r="D309" s="52">
        <v>15400</v>
      </c>
      <c r="E309" s="35">
        <f t="shared" si="4"/>
        <v>150000</v>
      </c>
    </row>
    <row r="310" spans="1:5" x14ac:dyDescent="0.35">
      <c r="A310" s="29" t="s">
        <v>172</v>
      </c>
      <c r="B310" s="27" t="s">
        <v>137</v>
      </c>
      <c r="C310" s="27" t="s">
        <v>77</v>
      </c>
      <c r="D310" s="52">
        <v>10994</v>
      </c>
      <c r="E310" s="35">
        <f t="shared" si="4"/>
        <v>150000</v>
      </c>
    </row>
    <row r="311" spans="1:5" x14ac:dyDescent="0.35">
      <c r="A311" s="29" t="s">
        <v>179</v>
      </c>
      <c r="B311" s="27" t="s">
        <v>137</v>
      </c>
      <c r="C311" s="27" t="s">
        <v>77</v>
      </c>
      <c r="D311" s="52">
        <v>11004</v>
      </c>
      <c r="E311" s="35">
        <f t="shared" si="4"/>
        <v>150000</v>
      </c>
    </row>
    <row r="312" spans="1:5" x14ac:dyDescent="0.35">
      <c r="A312" s="29" t="s">
        <v>188</v>
      </c>
      <c r="B312" s="27" t="s">
        <v>137</v>
      </c>
      <c r="C312" s="27" t="s">
        <v>77</v>
      </c>
      <c r="D312" s="52">
        <v>51651</v>
      </c>
      <c r="E312" s="35">
        <f t="shared" si="4"/>
        <v>500000</v>
      </c>
    </row>
    <row r="313" spans="1:5" x14ac:dyDescent="0.35">
      <c r="A313" s="29" t="s">
        <v>208</v>
      </c>
      <c r="B313" s="27" t="s">
        <v>137</v>
      </c>
      <c r="C313" s="27" t="s">
        <v>77</v>
      </c>
      <c r="D313" s="52">
        <v>44384</v>
      </c>
      <c r="E313" s="35">
        <f t="shared" si="4"/>
        <v>250000</v>
      </c>
    </row>
    <row r="314" spans="1:5" x14ac:dyDescent="0.35">
      <c r="A314" s="29" t="s">
        <v>223</v>
      </c>
      <c r="B314" s="27" t="s">
        <v>137</v>
      </c>
      <c r="C314" s="27" t="s">
        <v>77</v>
      </c>
      <c r="D314" s="52">
        <v>159157</v>
      </c>
      <c r="E314" s="35">
        <f t="shared" si="4"/>
        <v>750000</v>
      </c>
    </row>
    <row r="315" spans="1:5" x14ac:dyDescent="0.35">
      <c r="A315" s="29" t="s">
        <v>244</v>
      </c>
      <c r="B315" s="27" t="s">
        <v>137</v>
      </c>
      <c r="C315" s="27" t="s">
        <v>77</v>
      </c>
      <c r="D315" s="52">
        <v>33262</v>
      </c>
      <c r="E315" s="35">
        <f t="shared" si="4"/>
        <v>250000</v>
      </c>
    </row>
    <row r="316" spans="1:5" x14ac:dyDescent="0.35">
      <c r="A316" s="29" t="s">
        <v>257</v>
      </c>
      <c r="B316" s="27" t="s">
        <v>137</v>
      </c>
      <c r="C316" s="27" t="s">
        <v>77</v>
      </c>
      <c r="D316" s="52">
        <v>69799</v>
      </c>
      <c r="E316" s="35">
        <f t="shared" si="4"/>
        <v>500000</v>
      </c>
    </row>
    <row r="317" spans="1:5" x14ac:dyDescent="0.35">
      <c r="A317" s="29" t="s">
        <v>318</v>
      </c>
      <c r="B317" s="27" t="s">
        <v>137</v>
      </c>
      <c r="C317" s="27" t="s">
        <v>77</v>
      </c>
      <c r="D317" s="52">
        <v>91934</v>
      </c>
      <c r="E317" s="35">
        <f t="shared" si="4"/>
        <v>500000</v>
      </c>
    </row>
    <row r="318" spans="1:5" x14ac:dyDescent="0.35">
      <c r="A318" s="29" t="s">
        <v>336</v>
      </c>
      <c r="B318" s="27" t="s">
        <v>137</v>
      </c>
      <c r="C318" s="27" t="s">
        <v>77</v>
      </c>
      <c r="D318" s="52">
        <v>4862</v>
      </c>
      <c r="E318" s="35">
        <f t="shared" si="4"/>
        <v>150000</v>
      </c>
    </row>
    <row r="319" spans="1:5" x14ac:dyDescent="0.35">
      <c r="A319" s="29" t="s">
        <v>337</v>
      </c>
      <c r="B319" s="27" t="s">
        <v>137</v>
      </c>
      <c r="C319" s="27" t="s">
        <v>77</v>
      </c>
      <c r="D319" s="52">
        <v>92539</v>
      </c>
      <c r="E319" s="35">
        <f t="shared" si="4"/>
        <v>500000</v>
      </c>
    </row>
    <row r="320" spans="1:5" x14ac:dyDescent="0.35">
      <c r="A320" s="29" t="s">
        <v>346</v>
      </c>
      <c r="B320" s="27" t="s">
        <v>137</v>
      </c>
      <c r="C320" s="27" t="s">
        <v>77</v>
      </c>
      <c r="D320" s="52">
        <v>105928</v>
      </c>
      <c r="E320" s="35">
        <f t="shared" si="4"/>
        <v>750000</v>
      </c>
    </row>
    <row r="321" spans="1:5" x14ac:dyDescent="0.35">
      <c r="A321" s="29" t="s">
        <v>359</v>
      </c>
      <c r="B321" s="27" t="s">
        <v>137</v>
      </c>
      <c r="C321" s="27" t="s">
        <v>77</v>
      </c>
      <c r="D321" s="52">
        <v>73783</v>
      </c>
      <c r="E321" s="35">
        <f t="shared" si="4"/>
        <v>500000</v>
      </c>
    </row>
    <row r="322" spans="1:5" x14ac:dyDescent="0.35">
      <c r="A322" s="29" t="s">
        <v>367</v>
      </c>
      <c r="B322" s="27" t="s">
        <v>137</v>
      </c>
      <c r="C322" s="27" t="s">
        <v>77</v>
      </c>
      <c r="D322" s="52">
        <v>38796</v>
      </c>
      <c r="E322" s="35">
        <f t="shared" ref="E322:E385" si="5">VLOOKUP(D322, $H$2:$I$7, 2, TRUE)</f>
        <v>250000</v>
      </c>
    </row>
    <row r="323" spans="1:5" x14ac:dyDescent="0.35">
      <c r="A323" s="29" t="s">
        <v>420</v>
      </c>
      <c r="B323" s="27" t="s">
        <v>137</v>
      </c>
      <c r="C323" s="27" t="s">
        <v>77</v>
      </c>
      <c r="D323" s="52">
        <v>115316</v>
      </c>
      <c r="E323" s="35">
        <f t="shared" si="5"/>
        <v>750000</v>
      </c>
    </row>
    <row r="324" spans="1:5" x14ac:dyDescent="0.35">
      <c r="A324" s="29" t="s">
        <v>441</v>
      </c>
      <c r="B324" s="27" t="s">
        <v>137</v>
      </c>
      <c r="C324" s="27" t="s">
        <v>77</v>
      </c>
      <c r="D324" s="52">
        <v>210823</v>
      </c>
      <c r="E324" s="35">
        <f t="shared" si="5"/>
        <v>750000</v>
      </c>
    </row>
    <row r="325" spans="1:5" x14ac:dyDescent="0.35">
      <c r="A325" s="29" t="s">
        <v>446</v>
      </c>
      <c r="B325" s="27" t="s">
        <v>137</v>
      </c>
      <c r="C325" s="27" t="s">
        <v>77</v>
      </c>
      <c r="D325" s="52">
        <v>111789</v>
      </c>
      <c r="E325" s="35">
        <f t="shared" si="5"/>
        <v>750000</v>
      </c>
    </row>
    <row r="326" spans="1:5" x14ac:dyDescent="0.35">
      <c r="A326" s="29" t="s">
        <v>456</v>
      </c>
      <c r="B326" s="27" t="s">
        <v>137</v>
      </c>
      <c r="C326" s="27" t="s">
        <v>77</v>
      </c>
      <c r="D326" s="52">
        <v>25221</v>
      </c>
      <c r="E326" s="35">
        <f t="shared" si="5"/>
        <v>250000</v>
      </c>
    </row>
    <row r="327" spans="1:5" x14ac:dyDescent="0.35">
      <c r="A327" s="29" t="s">
        <v>474</v>
      </c>
      <c r="B327" s="27" t="s">
        <v>137</v>
      </c>
      <c r="C327" s="27" t="s">
        <v>77</v>
      </c>
      <c r="D327" s="52">
        <v>51980</v>
      </c>
      <c r="E327" s="35">
        <f t="shared" si="5"/>
        <v>500000</v>
      </c>
    </row>
    <row r="328" spans="1:5" x14ac:dyDescent="0.35">
      <c r="A328" s="29" t="s">
        <v>475</v>
      </c>
      <c r="B328" s="27" t="s">
        <v>137</v>
      </c>
      <c r="C328" s="27" t="s">
        <v>77</v>
      </c>
      <c r="D328" s="52">
        <v>44476</v>
      </c>
      <c r="E328" s="35">
        <f t="shared" si="5"/>
        <v>250000</v>
      </c>
    </row>
    <row r="329" spans="1:5" x14ac:dyDescent="0.35">
      <c r="A329" s="29" t="s">
        <v>484</v>
      </c>
      <c r="B329" s="27" t="s">
        <v>137</v>
      </c>
      <c r="C329" s="27" t="s">
        <v>77</v>
      </c>
      <c r="D329" s="52">
        <v>81240</v>
      </c>
      <c r="E329" s="35">
        <f t="shared" si="5"/>
        <v>500000</v>
      </c>
    </row>
    <row r="330" spans="1:5" x14ac:dyDescent="0.35">
      <c r="A330" s="29" t="s">
        <v>508</v>
      </c>
      <c r="B330" s="27" t="s">
        <v>137</v>
      </c>
      <c r="C330" s="27" t="s">
        <v>77</v>
      </c>
      <c r="D330" s="52">
        <v>17120</v>
      </c>
      <c r="E330" s="35">
        <f t="shared" si="5"/>
        <v>150000</v>
      </c>
    </row>
    <row r="331" spans="1:5" x14ac:dyDescent="0.35">
      <c r="A331" s="29" t="s">
        <v>524</v>
      </c>
      <c r="B331" s="27" t="s">
        <v>137</v>
      </c>
      <c r="C331" s="27" t="s">
        <v>77</v>
      </c>
      <c r="D331" s="52">
        <v>320337</v>
      </c>
      <c r="E331" s="35">
        <f t="shared" si="5"/>
        <v>1000000</v>
      </c>
    </row>
    <row r="332" spans="1:5" x14ac:dyDescent="0.35">
      <c r="A332" s="28" t="s">
        <v>525</v>
      </c>
      <c r="B332" s="27" t="s">
        <v>137</v>
      </c>
      <c r="C332" s="27" t="s">
        <v>77</v>
      </c>
      <c r="D332" s="32">
        <v>417901</v>
      </c>
      <c r="E332" s="35">
        <f t="shared" si="5"/>
        <v>1000000</v>
      </c>
    </row>
    <row r="333" spans="1:5" x14ac:dyDescent="0.35">
      <c r="A333" s="29" t="s">
        <v>551</v>
      </c>
      <c r="B333" s="27" t="s">
        <v>137</v>
      </c>
      <c r="C333" s="27" t="s">
        <v>77</v>
      </c>
      <c r="D333" s="32">
        <v>54990</v>
      </c>
      <c r="E333" s="35">
        <f t="shared" si="5"/>
        <v>500000</v>
      </c>
    </row>
    <row r="334" spans="1:5" x14ac:dyDescent="0.35">
      <c r="A334" s="29" t="s">
        <v>624</v>
      </c>
      <c r="B334" s="27" t="s">
        <v>137</v>
      </c>
      <c r="C334" s="27" t="s">
        <v>77</v>
      </c>
      <c r="D334" s="32">
        <v>112220</v>
      </c>
      <c r="E334" s="35">
        <f t="shared" si="5"/>
        <v>750000</v>
      </c>
    </row>
    <row r="335" spans="1:5" x14ac:dyDescent="0.35">
      <c r="A335" s="29" t="s">
        <v>666</v>
      </c>
      <c r="B335" s="27" t="s">
        <v>137</v>
      </c>
      <c r="C335" s="27" t="s">
        <v>77</v>
      </c>
      <c r="D335" s="32">
        <v>37077</v>
      </c>
      <c r="E335" s="35">
        <f t="shared" si="5"/>
        <v>250000</v>
      </c>
    </row>
    <row r="336" spans="1:5" x14ac:dyDescent="0.35">
      <c r="A336" s="29" t="s">
        <v>198</v>
      </c>
      <c r="B336" s="27" t="s">
        <v>199</v>
      </c>
      <c r="C336" s="27" t="s">
        <v>101</v>
      </c>
      <c r="D336" s="51">
        <v>86280</v>
      </c>
      <c r="E336" s="35">
        <f t="shared" si="5"/>
        <v>500000</v>
      </c>
    </row>
    <row r="337" spans="1:5" x14ac:dyDescent="0.35">
      <c r="A337" s="29" t="s">
        <v>266</v>
      </c>
      <c r="B337" s="27" t="s">
        <v>199</v>
      </c>
      <c r="C337" s="27" t="s">
        <v>101</v>
      </c>
      <c r="D337" s="51">
        <v>182842</v>
      </c>
      <c r="E337" s="35">
        <f t="shared" si="5"/>
        <v>750000</v>
      </c>
    </row>
    <row r="338" spans="1:5" x14ac:dyDescent="0.35">
      <c r="A338" s="29" t="s">
        <v>281</v>
      </c>
      <c r="B338" s="27" t="s">
        <v>199</v>
      </c>
      <c r="C338" s="27" t="s">
        <v>101</v>
      </c>
      <c r="D338" s="51">
        <v>92577</v>
      </c>
      <c r="E338" s="35">
        <f t="shared" si="5"/>
        <v>500000</v>
      </c>
    </row>
    <row r="339" spans="1:5" x14ac:dyDescent="0.35">
      <c r="A339" s="29" t="s">
        <v>294</v>
      </c>
      <c r="B339" s="27" t="s">
        <v>199</v>
      </c>
      <c r="C339" s="27" t="s">
        <v>101</v>
      </c>
      <c r="D339" s="51">
        <v>26092</v>
      </c>
      <c r="E339" s="35">
        <f t="shared" si="5"/>
        <v>250000</v>
      </c>
    </row>
    <row r="340" spans="1:5" x14ac:dyDescent="0.35">
      <c r="A340" s="29" t="s">
        <v>344</v>
      </c>
      <c r="B340" s="27" t="s">
        <v>199</v>
      </c>
      <c r="C340" s="27" t="s">
        <v>101</v>
      </c>
      <c r="D340" s="51">
        <v>764</v>
      </c>
      <c r="E340" s="35">
        <f t="shared" si="5"/>
        <v>150000</v>
      </c>
    </row>
    <row r="341" spans="1:5" x14ac:dyDescent="0.35">
      <c r="A341" s="29" t="s">
        <v>506</v>
      </c>
      <c r="B341" s="27" t="s">
        <v>199</v>
      </c>
      <c r="C341" s="27" t="s">
        <v>101</v>
      </c>
      <c r="D341" s="51">
        <v>85451</v>
      </c>
      <c r="E341" s="35">
        <f t="shared" si="5"/>
        <v>500000</v>
      </c>
    </row>
    <row r="342" spans="1:5" x14ac:dyDescent="0.35">
      <c r="A342" s="29" t="s">
        <v>533</v>
      </c>
      <c r="B342" s="27" t="s">
        <v>199</v>
      </c>
      <c r="C342" s="27" t="s">
        <v>101</v>
      </c>
      <c r="D342" s="51">
        <v>527979</v>
      </c>
      <c r="E342" s="35">
        <f t="shared" si="5"/>
        <v>1000000</v>
      </c>
    </row>
    <row r="343" spans="1:5" x14ac:dyDescent="0.35">
      <c r="A343" s="28" t="s">
        <v>534</v>
      </c>
      <c r="B343" s="27" t="s">
        <v>199</v>
      </c>
      <c r="C343" s="27" t="s">
        <v>101</v>
      </c>
      <c r="D343" s="32">
        <v>602760</v>
      </c>
      <c r="E343" s="35">
        <f t="shared" si="5"/>
        <v>1000000</v>
      </c>
    </row>
    <row r="344" spans="1:5" x14ac:dyDescent="0.35">
      <c r="A344" s="29" t="s">
        <v>325</v>
      </c>
      <c r="B344" s="27" t="s">
        <v>326</v>
      </c>
      <c r="C344" s="27" t="s">
        <v>118</v>
      </c>
      <c r="D344" s="32">
        <v>43492</v>
      </c>
      <c r="E344" s="35">
        <f t="shared" si="5"/>
        <v>250000</v>
      </c>
    </row>
    <row r="345" spans="1:5" x14ac:dyDescent="0.35">
      <c r="A345" s="28" t="s">
        <v>537</v>
      </c>
      <c r="B345" s="27" t="s">
        <v>326</v>
      </c>
      <c r="C345" s="27" t="s">
        <v>118</v>
      </c>
      <c r="D345" s="32">
        <v>21252</v>
      </c>
      <c r="E345" s="35">
        <f t="shared" si="5"/>
        <v>250000</v>
      </c>
    </row>
    <row r="346" spans="1:5" x14ac:dyDescent="0.35">
      <c r="A346" s="29" t="s">
        <v>555</v>
      </c>
      <c r="B346" s="27" t="s">
        <v>326</v>
      </c>
      <c r="C346" s="27" t="s">
        <v>118</v>
      </c>
      <c r="D346" s="32">
        <v>2078</v>
      </c>
      <c r="E346" s="35">
        <f t="shared" si="5"/>
        <v>150000</v>
      </c>
    </row>
    <row r="347" spans="1:5" x14ac:dyDescent="0.35">
      <c r="A347" s="29" t="s">
        <v>75</v>
      </c>
      <c r="B347" s="27" t="s">
        <v>76</v>
      </c>
      <c r="C347" s="27" t="s">
        <v>77</v>
      </c>
      <c r="D347" s="51">
        <v>37150</v>
      </c>
      <c r="E347" s="35">
        <f t="shared" si="5"/>
        <v>250000</v>
      </c>
    </row>
    <row r="348" spans="1:5" x14ac:dyDescent="0.35">
      <c r="A348" s="29" t="s">
        <v>112</v>
      </c>
      <c r="B348" s="27" t="s">
        <v>76</v>
      </c>
      <c r="C348" s="27" t="s">
        <v>77</v>
      </c>
      <c r="D348" s="51">
        <v>75262</v>
      </c>
      <c r="E348" s="35">
        <f t="shared" si="5"/>
        <v>500000</v>
      </c>
    </row>
    <row r="349" spans="1:5" x14ac:dyDescent="0.35">
      <c r="A349" s="29" t="s">
        <v>138</v>
      </c>
      <c r="B349" s="27" t="s">
        <v>76</v>
      </c>
      <c r="C349" s="27" t="s">
        <v>77</v>
      </c>
      <c r="D349" s="51">
        <v>24811</v>
      </c>
      <c r="E349" s="35">
        <f t="shared" si="5"/>
        <v>250000</v>
      </c>
    </row>
    <row r="350" spans="1:5" x14ac:dyDescent="0.35">
      <c r="A350" s="29" t="s">
        <v>150</v>
      </c>
      <c r="B350" s="27" t="s">
        <v>76</v>
      </c>
      <c r="C350" s="27" t="s">
        <v>77</v>
      </c>
      <c r="D350" s="51">
        <v>4953</v>
      </c>
      <c r="E350" s="35">
        <f t="shared" si="5"/>
        <v>150000</v>
      </c>
    </row>
    <row r="351" spans="1:5" x14ac:dyDescent="0.35">
      <c r="A351" s="29" t="s">
        <v>193</v>
      </c>
      <c r="B351" s="27" t="s">
        <v>76</v>
      </c>
      <c r="C351" s="27" t="s">
        <v>77</v>
      </c>
      <c r="D351" s="51">
        <v>95206</v>
      </c>
      <c r="E351" s="35">
        <f t="shared" si="5"/>
        <v>500000</v>
      </c>
    </row>
    <row r="352" spans="1:5" x14ac:dyDescent="0.35">
      <c r="A352" s="29" t="s">
        <v>194</v>
      </c>
      <c r="B352" s="27" t="s">
        <v>76</v>
      </c>
      <c r="C352" s="27" t="s">
        <v>77</v>
      </c>
      <c r="D352" s="51">
        <v>77314</v>
      </c>
      <c r="E352" s="35">
        <f t="shared" si="5"/>
        <v>500000</v>
      </c>
    </row>
    <row r="353" spans="1:5" x14ac:dyDescent="0.35">
      <c r="A353" s="29" t="s">
        <v>212</v>
      </c>
      <c r="B353" s="27" t="s">
        <v>76</v>
      </c>
      <c r="C353" s="27" t="s">
        <v>77</v>
      </c>
      <c r="D353" s="51">
        <v>53278</v>
      </c>
      <c r="E353" s="35">
        <f t="shared" si="5"/>
        <v>500000</v>
      </c>
    </row>
    <row r="354" spans="1:5" x14ac:dyDescent="0.35">
      <c r="A354" s="29" t="s">
        <v>282</v>
      </c>
      <c r="B354" s="27" t="s">
        <v>76</v>
      </c>
      <c r="C354" s="27" t="s">
        <v>77</v>
      </c>
      <c r="D354" s="51">
        <v>219172</v>
      </c>
      <c r="E354" s="35">
        <f t="shared" si="5"/>
        <v>750000</v>
      </c>
    </row>
    <row r="355" spans="1:5" x14ac:dyDescent="0.35">
      <c r="A355" s="29" t="s">
        <v>304</v>
      </c>
      <c r="B355" s="27" t="s">
        <v>76</v>
      </c>
      <c r="C355" s="27" t="s">
        <v>77</v>
      </c>
      <c r="D355" s="51">
        <v>12803</v>
      </c>
      <c r="E355" s="35">
        <f t="shared" si="5"/>
        <v>150000</v>
      </c>
    </row>
    <row r="356" spans="1:5" x14ac:dyDescent="0.35">
      <c r="A356" s="29" t="s">
        <v>321</v>
      </c>
      <c r="B356" s="27" t="s">
        <v>76</v>
      </c>
      <c r="C356" s="27" t="s">
        <v>77</v>
      </c>
      <c r="D356" s="51">
        <v>101792</v>
      </c>
      <c r="E356" s="35">
        <f t="shared" si="5"/>
        <v>750000</v>
      </c>
    </row>
    <row r="357" spans="1:5" x14ac:dyDescent="0.35">
      <c r="A357" s="29" t="s">
        <v>323</v>
      </c>
      <c r="B357" s="27" t="s">
        <v>76</v>
      </c>
      <c r="C357" s="27" t="s">
        <v>77</v>
      </c>
      <c r="D357" s="51">
        <v>57088</v>
      </c>
      <c r="E357" s="35">
        <f t="shared" si="5"/>
        <v>500000</v>
      </c>
    </row>
    <row r="358" spans="1:5" x14ac:dyDescent="0.35">
      <c r="A358" s="29" t="s">
        <v>386</v>
      </c>
      <c r="B358" s="27" t="s">
        <v>76</v>
      </c>
      <c r="C358" s="27" t="s">
        <v>77</v>
      </c>
      <c r="D358" s="51">
        <v>25322</v>
      </c>
      <c r="E358" s="35">
        <f t="shared" si="5"/>
        <v>250000</v>
      </c>
    </row>
    <row r="359" spans="1:5" x14ac:dyDescent="0.35">
      <c r="A359" s="29" t="s">
        <v>433</v>
      </c>
      <c r="B359" s="27" t="s">
        <v>76</v>
      </c>
      <c r="C359" s="27" t="s">
        <v>77</v>
      </c>
      <c r="D359" s="51">
        <v>37526</v>
      </c>
      <c r="E359" s="35">
        <f t="shared" si="5"/>
        <v>250000</v>
      </c>
    </row>
    <row r="360" spans="1:5" x14ac:dyDescent="0.35">
      <c r="A360" s="29" t="s">
        <v>450</v>
      </c>
      <c r="B360" s="27" t="s">
        <v>76</v>
      </c>
      <c r="C360" s="27" t="s">
        <v>77</v>
      </c>
      <c r="D360" s="51">
        <v>4791</v>
      </c>
      <c r="E360" s="35">
        <f t="shared" si="5"/>
        <v>150000</v>
      </c>
    </row>
    <row r="361" spans="1:5" x14ac:dyDescent="0.35">
      <c r="A361" s="29" t="s">
        <v>464</v>
      </c>
      <c r="B361" s="27" t="s">
        <v>76</v>
      </c>
      <c r="C361" s="27" t="s">
        <v>77</v>
      </c>
      <c r="D361" s="51">
        <v>184404</v>
      </c>
      <c r="E361" s="35">
        <f t="shared" si="5"/>
        <v>750000</v>
      </c>
    </row>
    <row r="362" spans="1:5" x14ac:dyDescent="0.35">
      <c r="A362" s="29" t="s">
        <v>507</v>
      </c>
      <c r="B362" s="27" t="s">
        <v>76</v>
      </c>
      <c r="C362" s="27" t="s">
        <v>77</v>
      </c>
      <c r="D362" s="51">
        <v>175992</v>
      </c>
      <c r="E362" s="35">
        <f t="shared" si="5"/>
        <v>750000</v>
      </c>
    </row>
    <row r="363" spans="1:5" x14ac:dyDescent="0.35">
      <c r="A363" s="29" t="s">
        <v>513</v>
      </c>
      <c r="B363" s="27" t="s">
        <v>76</v>
      </c>
      <c r="C363" s="27" t="s">
        <v>77</v>
      </c>
      <c r="D363" s="51">
        <v>73488</v>
      </c>
      <c r="E363" s="35">
        <f t="shared" si="5"/>
        <v>500000</v>
      </c>
    </row>
    <row r="364" spans="1:5" x14ac:dyDescent="0.35">
      <c r="A364" s="29" t="s">
        <v>517</v>
      </c>
      <c r="B364" s="27" t="s">
        <v>76</v>
      </c>
      <c r="C364" s="27" t="s">
        <v>77</v>
      </c>
      <c r="D364" s="51">
        <v>105565</v>
      </c>
      <c r="E364" s="35">
        <f t="shared" si="5"/>
        <v>750000</v>
      </c>
    </row>
    <row r="365" spans="1:5" x14ac:dyDescent="0.35">
      <c r="A365" s="29" t="s">
        <v>538</v>
      </c>
      <c r="B365" s="27" t="s">
        <v>76</v>
      </c>
      <c r="C365" s="27" t="s">
        <v>77</v>
      </c>
      <c r="D365" s="51">
        <v>222727</v>
      </c>
      <c r="E365" s="35">
        <f t="shared" si="5"/>
        <v>750000</v>
      </c>
    </row>
    <row r="366" spans="1:5" x14ac:dyDescent="0.35">
      <c r="A366" s="28" t="s">
        <v>539</v>
      </c>
      <c r="B366" s="27" t="s">
        <v>76</v>
      </c>
      <c r="C366" s="27" t="s">
        <v>77</v>
      </c>
      <c r="D366" s="51">
        <v>297505</v>
      </c>
      <c r="E366" s="35">
        <f t="shared" si="5"/>
        <v>750000</v>
      </c>
    </row>
    <row r="367" spans="1:5" x14ac:dyDescent="0.35">
      <c r="A367" s="29" t="s">
        <v>640</v>
      </c>
      <c r="B367" s="27" t="s">
        <v>76</v>
      </c>
      <c r="C367" s="27" t="s">
        <v>77</v>
      </c>
      <c r="D367" s="51">
        <v>24257</v>
      </c>
      <c r="E367" s="35">
        <f t="shared" si="5"/>
        <v>250000</v>
      </c>
    </row>
    <row r="368" spans="1:5" x14ac:dyDescent="0.35">
      <c r="A368" s="29" t="s">
        <v>643</v>
      </c>
      <c r="B368" s="27" t="s">
        <v>76</v>
      </c>
      <c r="C368" s="27" t="s">
        <v>77</v>
      </c>
      <c r="D368" s="51">
        <v>79140</v>
      </c>
      <c r="E368" s="35">
        <f t="shared" si="5"/>
        <v>500000</v>
      </c>
    </row>
    <row r="369" spans="1:5" x14ac:dyDescent="0.35">
      <c r="A369" s="29" t="s">
        <v>648</v>
      </c>
      <c r="B369" s="27" t="s">
        <v>76</v>
      </c>
      <c r="C369" s="27" t="s">
        <v>77</v>
      </c>
      <c r="D369" s="51">
        <v>141013</v>
      </c>
      <c r="E369" s="35">
        <f t="shared" si="5"/>
        <v>750000</v>
      </c>
    </row>
    <row r="370" spans="1:5" x14ac:dyDescent="0.35">
      <c r="A370" s="29" t="s">
        <v>681</v>
      </c>
      <c r="B370" s="27" t="s">
        <v>76</v>
      </c>
      <c r="C370" s="27" t="s">
        <v>77</v>
      </c>
      <c r="D370" s="51">
        <v>54838</v>
      </c>
      <c r="E370" s="35">
        <f t="shared" si="5"/>
        <v>500000</v>
      </c>
    </row>
    <row r="371" spans="1:5" x14ac:dyDescent="0.35">
      <c r="A371" s="29" t="s">
        <v>682</v>
      </c>
      <c r="B371" s="27" t="s">
        <v>76</v>
      </c>
      <c r="C371" s="27" t="s">
        <v>77</v>
      </c>
      <c r="D371" s="51">
        <v>22027</v>
      </c>
      <c r="E371" s="35">
        <f t="shared" si="5"/>
        <v>250000</v>
      </c>
    </row>
    <row r="372" spans="1:5" x14ac:dyDescent="0.35">
      <c r="A372" s="29" t="s">
        <v>182</v>
      </c>
      <c r="B372" s="27" t="s">
        <v>183</v>
      </c>
      <c r="C372" s="27" t="s">
        <v>77</v>
      </c>
      <c r="D372" s="52">
        <v>116368</v>
      </c>
      <c r="E372" s="35">
        <f t="shared" si="5"/>
        <v>750000</v>
      </c>
    </row>
    <row r="373" spans="1:5" x14ac:dyDescent="0.35">
      <c r="A373" s="29" t="s">
        <v>197</v>
      </c>
      <c r="B373" s="27" t="s">
        <v>183</v>
      </c>
      <c r="C373" s="27" t="s">
        <v>77</v>
      </c>
      <c r="D373" s="52">
        <v>281401</v>
      </c>
      <c r="E373" s="35">
        <f t="shared" si="5"/>
        <v>750000</v>
      </c>
    </row>
    <row r="374" spans="1:5" x14ac:dyDescent="0.35">
      <c r="A374" s="29" t="s">
        <v>224</v>
      </c>
      <c r="B374" s="27" t="s">
        <v>183</v>
      </c>
      <c r="C374" s="27" t="s">
        <v>77</v>
      </c>
      <c r="D374" s="52">
        <v>22610</v>
      </c>
      <c r="E374" s="35">
        <f t="shared" si="5"/>
        <v>250000</v>
      </c>
    </row>
    <row r="375" spans="1:5" x14ac:dyDescent="0.35">
      <c r="A375" s="29" t="s">
        <v>240</v>
      </c>
      <c r="B375" s="27" t="s">
        <v>183</v>
      </c>
      <c r="C375" s="27" t="s">
        <v>77</v>
      </c>
      <c r="D375" s="52">
        <v>3950</v>
      </c>
      <c r="E375" s="35">
        <f t="shared" si="5"/>
        <v>150000</v>
      </c>
    </row>
    <row r="376" spans="1:5" x14ac:dyDescent="0.35">
      <c r="A376" s="29" t="s">
        <v>258</v>
      </c>
      <c r="B376" s="27" t="s">
        <v>183</v>
      </c>
      <c r="C376" s="27" t="s">
        <v>77</v>
      </c>
      <c r="D376" s="52">
        <v>104932</v>
      </c>
      <c r="E376" s="35">
        <f t="shared" si="5"/>
        <v>750000</v>
      </c>
    </row>
    <row r="377" spans="1:5" x14ac:dyDescent="0.35">
      <c r="A377" s="29" t="s">
        <v>268</v>
      </c>
      <c r="B377" s="27" t="s">
        <v>183</v>
      </c>
      <c r="C377" s="27" t="s">
        <v>77</v>
      </c>
      <c r="D377" s="52">
        <v>61956</v>
      </c>
      <c r="E377" s="35">
        <f t="shared" si="5"/>
        <v>500000</v>
      </c>
    </row>
    <row r="378" spans="1:5" x14ac:dyDescent="0.35">
      <c r="A378" s="29" t="s">
        <v>271</v>
      </c>
      <c r="B378" s="27" t="s">
        <v>183</v>
      </c>
      <c r="C378" s="27" t="s">
        <v>77</v>
      </c>
      <c r="D378" s="52">
        <v>150425</v>
      </c>
      <c r="E378" s="35">
        <f t="shared" si="5"/>
        <v>750000</v>
      </c>
    </row>
    <row r="379" spans="1:5" x14ac:dyDescent="0.35">
      <c r="A379" s="29" t="s">
        <v>334</v>
      </c>
      <c r="B379" s="27" t="s">
        <v>183</v>
      </c>
      <c r="C379" s="27" t="s">
        <v>77</v>
      </c>
      <c r="D379" s="52">
        <v>26369</v>
      </c>
      <c r="E379" s="35">
        <f t="shared" si="5"/>
        <v>250000</v>
      </c>
    </row>
    <row r="380" spans="1:5" x14ac:dyDescent="0.35">
      <c r="A380" s="29" t="s">
        <v>355</v>
      </c>
      <c r="B380" s="27" t="s">
        <v>183</v>
      </c>
      <c r="C380" s="27" t="s">
        <v>77</v>
      </c>
      <c r="D380" s="52">
        <v>60908</v>
      </c>
      <c r="E380" s="35">
        <f t="shared" si="5"/>
        <v>500000</v>
      </c>
    </row>
    <row r="381" spans="1:5" x14ac:dyDescent="0.35">
      <c r="A381" s="29" t="s">
        <v>377</v>
      </c>
      <c r="B381" s="27" t="s">
        <v>183</v>
      </c>
      <c r="C381" s="27" t="s">
        <v>77</v>
      </c>
      <c r="D381" s="52">
        <v>28163</v>
      </c>
      <c r="E381" s="35">
        <f t="shared" si="5"/>
        <v>250000</v>
      </c>
    </row>
    <row r="382" spans="1:5" x14ac:dyDescent="0.35">
      <c r="A382" s="29" t="s">
        <v>449</v>
      </c>
      <c r="B382" s="27" t="s">
        <v>183</v>
      </c>
      <c r="C382" s="27" t="s">
        <v>77</v>
      </c>
      <c r="D382" s="52">
        <v>58965</v>
      </c>
      <c r="E382" s="35">
        <f t="shared" si="5"/>
        <v>500000</v>
      </c>
    </row>
    <row r="383" spans="1:5" x14ac:dyDescent="0.35">
      <c r="A383" s="29" t="s">
        <v>462</v>
      </c>
      <c r="B383" s="27" t="s">
        <v>183</v>
      </c>
      <c r="C383" s="27" t="s">
        <v>77</v>
      </c>
      <c r="D383" s="52">
        <v>174340</v>
      </c>
      <c r="E383" s="35">
        <f t="shared" si="5"/>
        <v>750000</v>
      </c>
    </row>
    <row r="384" spans="1:5" x14ac:dyDescent="0.35">
      <c r="A384" s="29" t="s">
        <v>505</v>
      </c>
      <c r="B384" s="27" t="s">
        <v>183</v>
      </c>
      <c r="C384" s="27" t="s">
        <v>77</v>
      </c>
      <c r="D384" s="52">
        <v>50379</v>
      </c>
      <c r="E384" s="35">
        <f t="shared" si="5"/>
        <v>500000</v>
      </c>
    </row>
    <row r="385" spans="1:5" x14ac:dyDescent="0.35">
      <c r="A385" s="29" t="s">
        <v>544</v>
      </c>
      <c r="B385" s="27" t="s">
        <v>183</v>
      </c>
      <c r="C385" s="27" t="s">
        <v>77</v>
      </c>
      <c r="D385" s="52">
        <v>1408937</v>
      </c>
      <c r="E385" s="35">
        <f t="shared" si="5"/>
        <v>1500000</v>
      </c>
    </row>
    <row r="386" spans="1:5" x14ac:dyDescent="0.35">
      <c r="A386" s="28" t="s">
        <v>545</v>
      </c>
      <c r="B386" s="27" t="s">
        <v>183</v>
      </c>
      <c r="C386" s="27" t="s">
        <v>77</v>
      </c>
      <c r="D386" s="32">
        <v>509160</v>
      </c>
      <c r="E386" s="35">
        <f t="shared" ref="E386:E449" si="6">VLOOKUP(D386, $H$2:$I$7, 2, TRUE)</f>
        <v>1000000</v>
      </c>
    </row>
    <row r="387" spans="1:5" x14ac:dyDescent="0.35">
      <c r="A387" s="29" t="s">
        <v>560</v>
      </c>
      <c r="B387" s="27" t="s">
        <v>183</v>
      </c>
      <c r="C387" s="27" t="s">
        <v>77</v>
      </c>
      <c r="D387" s="32">
        <v>97123</v>
      </c>
      <c r="E387" s="35">
        <f t="shared" si="6"/>
        <v>500000</v>
      </c>
    </row>
    <row r="388" spans="1:5" x14ac:dyDescent="0.35">
      <c r="A388" s="29" t="s">
        <v>582</v>
      </c>
      <c r="B388" s="27" t="s">
        <v>183</v>
      </c>
      <c r="C388" s="27" t="s">
        <v>77</v>
      </c>
      <c r="D388" s="32">
        <v>59568</v>
      </c>
      <c r="E388" s="35">
        <f t="shared" si="6"/>
        <v>500000</v>
      </c>
    </row>
    <row r="389" spans="1:5" x14ac:dyDescent="0.35">
      <c r="A389" s="29" t="s">
        <v>598</v>
      </c>
      <c r="B389" s="27" t="s">
        <v>183</v>
      </c>
      <c r="C389" s="27" t="s">
        <v>77</v>
      </c>
      <c r="D389" s="32">
        <v>12986</v>
      </c>
      <c r="E389" s="35">
        <f t="shared" si="6"/>
        <v>150000</v>
      </c>
    </row>
    <row r="390" spans="1:5" x14ac:dyDescent="0.35">
      <c r="A390" s="29" t="s">
        <v>651</v>
      </c>
      <c r="B390" s="27" t="s">
        <v>183</v>
      </c>
      <c r="C390" s="27" t="s">
        <v>77</v>
      </c>
      <c r="D390" s="32">
        <v>101599</v>
      </c>
      <c r="E390" s="35">
        <f t="shared" si="6"/>
        <v>750000</v>
      </c>
    </row>
    <row r="391" spans="1:5" x14ac:dyDescent="0.35">
      <c r="A391" s="28" t="s">
        <v>548</v>
      </c>
      <c r="B391" s="27" t="s">
        <v>549</v>
      </c>
      <c r="C391" s="27" t="s">
        <v>84</v>
      </c>
      <c r="D391" s="32">
        <v>842027</v>
      </c>
      <c r="E391" s="35">
        <f t="shared" si="6"/>
        <v>1500000</v>
      </c>
    </row>
    <row r="392" spans="1:5" x14ac:dyDescent="0.35">
      <c r="A392" s="29" t="s">
        <v>269</v>
      </c>
      <c r="B392" s="27" t="s">
        <v>270</v>
      </c>
      <c r="C392" s="27" t="s">
        <v>122</v>
      </c>
      <c r="D392" s="32">
        <v>7232</v>
      </c>
      <c r="E392" s="35">
        <f t="shared" si="6"/>
        <v>150000</v>
      </c>
    </row>
    <row r="393" spans="1:5" x14ac:dyDescent="0.35">
      <c r="A393" s="29" t="s">
        <v>375</v>
      </c>
      <c r="B393" s="27" t="s">
        <v>270</v>
      </c>
      <c r="C393" s="27" t="s">
        <v>122</v>
      </c>
      <c r="D393" s="32">
        <v>38596</v>
      </c>
      <c r="E393" s="35">
        <f t="shared" si="6"/>
        <v>250000</v>
      </c>
    </row>
    <row r="394" spans="1:5" x14ac:dyDescent="0.35">
      <c r="A394" s="29" t="s">
        <v>385</v>
      </c>
      <c r="B394" s="27" t="s">
        <v>270</v>
      </c>
      <c r="C394" s="27" t="s">
        <v>122</v>
      </c>
      <c r="D394" s="32">
        <v>67093</v>
      </c>
      <c r="E394" s="35">
        <f t="shared" si="6"/>
        <v>500000</v>
      </c>
    </row>
    <row r="395" spans="1:5" x14ac:dyDescent="0.35">
      <c r="A395" s="29" t="s">
        <v>407</v>
      </c>
      <c r="B395" s="27" t="s">
        <v>270</v>
      </c>
      <c r="C395" s="27" t="s">
        <v>122</v>
      </c>
      <c r="D395" s="32">
        <v>93733</v>
      </c>
      <c r="E395" s="35">
        <f t="shared" si="6"/>
        <v>500000</v>
      </c>
    </row>
    <row r="396" spans="1:5" x14ac:dyDescent="0.35">
      <c r="A396" s="29" t="s">
        <v>522</v>
      </c>
      <c r="B396" s="27" t="s">
        <v>270</v>
      </c>
      <c r="C396" s="27" t="s">
        <v>122</v>
      </c>
      <c r="D396" s="32">
        <v>15753</v>
      </c>
      <c r="E396" s="35">
        <f t="shared" si="6"/>
        <v>150000</v>
      </c>
    </row>
    <row r="397" spans="1:5" x14ac:dyDescent="0.35">
      <c r="A397" s="28" t="s">
        <v>553</v>
      </c>
      <c r="B397" s="27" t="s">
        <v>270</v>
      </c>
      <c r="C397" s="27" t="s">
        <v>122</v>
      </c>
      <c r="D397" s="32">
        <v>135562</v>
      </c>
      <c r="E397" s="35">
        <f t="shared" si="6"/>
        <v>750000</v>
      </c>
    </row>
    <row r="398" spans="1:5" x14ac:dyDescent="0.35">
      <c r="A398" s="29" t="s">
        <v>614</v>
      </c>
      <c r="B398" s="27" t="s">
        <v>270</v>
      </c>
      <c r="C398" s="27" t="s">
        <v>122</v>
      </c>
      <c r="D398" s="32">
        <v>320877</v>
      </c>
      <c r="E398" s="35">
        <f t="shared" si="6"/>
        <v>1000000</v>
      </c>
    </row>
    <row r="399" spans="1:5" x14ac:dyDescent="0.35">
      <c r="A399" s="29" t="s">
        <v>629</v>
      </c>
      <c r="B399" s="27" t="s">
        <v>270</v>
      </c>
      <c r="C399" s="27" t="s">
        <v>122</v>
      </c>
      <c r="D399" s="32">
        <v>98215</v>
      </c>
      <c r="E399" s="35">
        <f t="shared" si="6"/>
        <v>500000</v>
      </c>
    </row>
    <row r="400" spans="1:5" x14ac:dyDescent="0.35">
      <c r="A400" s="29" t="s">
        <v>116</v>
      </c>
      <c r="B400" s="27" t="s">
        <v>117</v>
      </c>
      <c r="C400" s="27" t="s">
        <v>118</v>
      </c>
      <c r="D400" s="52">
        <v>17910</v>
      </c>
      <c r="E400" s="35">
        <f t="shared" si="6"/>
        <v>150000</v>
      </c>
    </row>
    <row r="401" spans="1:5" x14ac:dyDescent="0.35">
      <c r="A401" s="29" t="s">
        <v>123</v>
      </c>
      <c r="B401" s="27" t="s">
        <v>117</v>
      </c>
      <c r="C401" s="27" t="s">
        <v>118</v>
      </c>
      <c r="D401" s="52">
        <v>30134</v>
      </c>
      <c r="E401" s="35">
        <f t="shared" si="6"/>
        <v>250000</v>
      </c>
    </row>
    <row r="402" spans="1:5" x14ac:dyDescent="0.35">
      <c r="A402" s="29" t="s">
        <v>264</v>
      </c>
      <c r="B402" s="27" t="s">
        <v>117</v>
      </c>
      <c r="C402" s="27" t="s">
        <v>118</v>
      </c>
      <c r="D402" s="52">
        <v>31061</v>
      </c>
      <c r="E402" s="35">
        <f t="shared" si="6"/>
        <v>250000</v>
      </c>
    </row>
    <row r="403" spans="1:5" x14ac:dyDescent="0.35">
      <c r="A403" s="29" t="s">
        <v>309</v>
      </c>
      <c r="B403" s="27" t="s">
        <v>117</v>
      </c>
      <c r="C403" s="27" t="s">
        <v>118</v>
      </c>
      <c r="D403" s="52">
        <v>12411</v>
      </c>
      <c r="E403" s="35">
        <f t="shared" si="6"/>
        <v>150000</v>
      </c>
    </row>
    <row r="404" spans="1:5" x14ac:dyDescent="0.35">
      <c r="A404" s="29" t="s">
        <v>443</v>
      </c>
      <c r="B404" s="27" t="s">
        <v>117</v>
      </c>
      <c r="C404" s="27" t="s">
        <v>118</v>
      </c>
      <c r="D404" s="52">
        <v>10404</v>
      </c>
      <c r="E404" s="35">
        <f t="shared" si="6"/>
        <v>150000</v>
      </c>
    </row>
    <row r="405" spans="1:5" x14ac:dyDescent="0.35">
      <c r="A405" s="29" t="s">
        <v>489</v>
      </c>
      <c r="B405" s="27" t="s">
        <v>117</v>
      </c>
      <c r="C405" s="27" t="s">
        <v>118</v>
      </c>
      <c r="D405" s="52">
        <v>7804</v>
      </c>
      <c r="E405" s="35">
        <f t="shared" si="6"/>
        <v>150000</v>
      </c>
    </row>
    <row r="406" spans="1:5" x14ac:dyDescent="0.35">
      <c r="A406" s="29" t="s">
        <v>558</v>
      </c>
      <c r="B406" s="27" t="s">
        <v>117</v>
      </c>
      <c r="C406" s="27" t="s">
        <v>118</v>
      </c>
      <c r="D406" s="52">
        <v>49534</v>
      </c>
      <c r="E406" s="35">
        <f t="shared" si="6"/>
        <v>250000</v>
      </c>
    </row>
    <row r="407" spans="1:5" x14ac:dyDescent="0.35">
      <c r="A407" s="28" t="s">
        <v>559</v>
      </c>
      <c r="B407" s="27" t="s">
        <v>117</v>
      </c>
      <c r="C407" s="27" t="s">
        <v>118</v>
      </c>
      <c r="D407" s="32">
        <v>120079</v>
      </c>
      <c r="E407" s="35">
        <f t="shared" si="6"/>
        <v>750000</v>
      </c>
    </row>
    <row r="408" spans="1:5" x14ac:dyDescent="0.35">
      <c r="A408" s="29" t="s">
        <v>124</v>
      </c>
      <c r="B408" s="27" t="s">
        <v>125</v>
      </c>
      <c r="C408" s="27" t="s">
        <v>84</v>
      </c>
      <c r="D408" s="52">
        <v>7007</v>
      </c>
      <c r="E408" s="35">
        <f t="shared" si="6"/>
        <v>150000</v>
      </c>
    </row>
    <row r="409" spans="1:5" x14ac:dyDescent="0.35">
      <c r="A409" s="29" t="s">
        <v>143</v>
      </c>
      <c r="B409" s="27" t="s">
        <v>125</v>
      </c>
      <c r="C409" s="27" t="s">
        <v>84</v>
      </c>
      <c r="D409" s="52">
        <v>28206</v>
      </c>
      <c r="E409" s="35">
        <f t="shared" si="6"/>
        <v>250000</v>
      </c>
    </row>
    <row r="410" spans="1:5" x14ac:dyDescent="0.35">
      <c r="A410" s="29" t="s">
        <v>161</v>
      </c>
      <c r="B410" s="27" t="s">
        <v>125</v>
      </c>
      <c r="C410" s="27" t="s">
        <v>84</v>
      </c>
      <c r="D410" s="52">
        <v>4676</v>
      </c>
      <c r="E410" s="35">
        <f t="shared" si="6"/>
        <v>150000</v>
      </c>
    </row>
    <row r="411" spans="1:5" x14ac:dyDescent="0.35">
      <c r="A411" s="29" t="s">
        <v>166</v>
      </c>
      <c r="B411" s="27" t="s">
        <v>125</v>
      </c>
      <c r="C411" s="27" t="s">
        <v>84</v>
      </c>
      <c r="D411" s="52">
        <v>31552</v>
      </c>
      <c r="E411" s="35">
        <f t="shared" si="6"/>
        <v>250000</v>
      </c>
    </row>
    <row r="412" spans="1:5" x14ac:dyDescent="0.35">
      <c r="A412" s="29" t="s">
        <v>211</v>
      </c>
      <c r="B412" s="27" t="s">
        <v>125</v>
      </c>
      <c r="C412" s="27" t="s">
        <v>84</v>
      </c>
      <c r="D412" s="52">
        <v>1411</v>
      </c>
      <c r="E412" s="35">
        <f t="shared" si="6"/>
        <v>150000</v>
      </c>
    </row>
    <row r="413" spans="1:5" x14ac:dyDescent="0.35">
      <c r="A413" s="29" t="s">
        <v>235</v>
      </c>
      <c r="B413" s="27" t="s">
        <v>125</v>
      </c>
      <c r="C413" s="27" t="s">
        <v>84</v>
      </c>
      <c r="D413" s="52">
        <v>102155</v>
      </c>
      <c r="E413" s="35">
        <f t="shared" si="6"/>
        <v>750000</v>
      </c>
    </row>
    <row r="414" spans="1:5" x14ac:dyDescent="0.35">
      <c r="A414" s="29" t="s">
        <v>256</v>
      </c>
      <c r="B414" s="27" t="s">
        <v>125</v>
      </c>
      <c r="C414" s="27" t="s">
        <v>84</v>
      </c>
      <c r="D414" s="52">
        <v>29133</v>
      </c>
      <c r="E414" s="35">
        <f t="shared" si="6"/>
        <v>250000</v>
      </c>
    </row>
    <row r="415" spans="1:5" x14ac:dyDescent="0.35">
      <c r="A415" s="29" t="s">
        <v>287</v>
      </c>
      <c r="B415" s="27" t="s">
        <v>125</v>
      </c>
      <c r="C415" s="27" t="s">
        <v>84</v>
      </c>
      <c r="D415" s="52">
        <v>32658</v>
      </c>
      <c r="E415" s="35">
        <f t="shared" si="6"/>
        <v>250000</v>
      </c>
    </row>
    <row r="416" spans="1:5" x14ac:dyDescent="0.35">
      <c r="A416" s="29" t="s">
        <v>312</v>
      </c>
      <c r="B416" s="27" t="s">
        <v>125</v>
      </c>
      <c r="C416" s="27" t="s">
        <v>84</v>
      </c>
      <c r="D416" s="52">
        <v>11303</v>
      </c>
      <c r="E416" s="35">
        <f t="shared" si="6"/>
        <v>150000</v>
      </c>
    </row>
    <row r="417" spans="1:5" x14ac:dyDescent="0.35">
      <c r="A417" s="29" t="s">
        <v>324</v>
      </c>
      <c r="B417" s="27" t="s">
        <v>125</v>
      </c>
      <c r="C417" s="27" t="s">
        <v>84</v>
      </c>
      <c r="D417" s="52">
        <v>11254</v>
      </c>
      <c r="E417" s="35">
        <f t="shared" si="6"/>
        <v>150000</v>
      </c>
    </row>
    <row r="418" spans="1:5" x14ac:dyDescent="0.35">
      <c r="A418" s="29" t="s">
        <v>421</v>
      </c>
      <c r="B418" s="27" t="s">
        <v>125</v>
      </c>
      <c r="C418" s="27" t="s">
        <v>84</v>
      </c>
      <c r="D418" s="52">
        <v>33311</v>
      </c>
      <c r="E418" s="35">
        <f t="shared" si="6"/>
        <v>250000</v>
      </c>
    </row>
    <row r="419" spans="1:5" x14ac:dyDescent="0.35">
      <c r="A419" s="29" t="s">
        <v>425</v>
      </c>
      <c r="B419" s="27" t="s">
        <v>125</v>
      </c>
      <c r="C419" s="27" t="s">
        <v>84</v>
      </c>
      <c r="D419" s="52">
        <v>23164</v>
      </c>
      <c r="E419" s="35">
        <f t="shared" si="6"/>
        <v>250000</v>
      </c>
    </row>
    <row r="420" spans="1:5" x14ac:dyDescent="0.35">
      <c r="A420" s="29" t="s">
        <v>473</v>
      </c>
      <c r="B420" s="27" t="s">
        <v>125</v>
      </c>
      <c r="C420" s="27" t="s">
        <v>84</v>
      </c>
      <c r="D420" s="52">
        <v>37217</v>
      </c>
      <c r="E420" s="35">
        <f t="shared" si="6"/>
        <v>250000</v>
      </c>
    </row>
    <row r="421" spans="1:5" x14ac:dyDescent="0.35">
      <c r="A421" s="29" t="s">
        <v>504</v>
      </c>
      <c r="B421" s="27" t="s">
        <v>125</v>
      </c>
      <c r="C421" s="27" t="s">
        <v>84</v>
      </c>
      <c r="D421" s="52">
        <v>4285</v>
      </c>
      <c r="E421" s="35">
        <f t="shared" si="6"/>
        <v>150000</v>
      </c>
    </row>
    <row r="422" spans="1:5" x14ac:dyDescent="0.35">
      <c r="A422" s="29" t="s">
        <v>515</v>
      </c>
      <c r="B422" s="27" t="s">
        <v>125</v>
      </c>
      <c r="C422" s="27" t="s">
        <v>84</v>
      </c>
      <c r="D422" s="52">
        <v>82073</v>
      </c>
      <c r="E422" s="35">
        <f t="shared" si="6"/>
        <v>500000</v>
      </c>
    </row>
    <row r="423" spans="1:5" x14ac:dyDescent="0.35">
      <c r="A423" s="29" t="s">
        <v>540</v>
      </c>
      <c r="B423" s="27" t="s">
        <v>125</v>
      </c>
      <c r="C423" s="27" t="s">
        <v>84</v>
      </c>
      <c r="D423" s="52">
        <v>42631</v>
      </c>
      <c r="E423" s="35">
        <f t="shared" si="6"/>
        <v>250000</v>
      </c>
    </row>
    <row r="424" spans="1:5" x14ac:dyDescent="0.35">
      <c r="A424" s="29" t="s">
        <v>542</v>
      </c>
      <c r="B424" s="27" t="s">
        <v>125</v>
      </c>
      <c r="C424" s="27" t="s">
        <v>84</v>
      </c>
      <c r="D424" s="52">
        <v>29535</v>
      </c>
      <c r="E424" s="35">
        <f t="shared" si="6"/>
        <v>250000</v>
      </c>
    </row>
    <row r="425" spans="1:5" x14ac:dyDescent="0.35">
      <c r="A425" s="29" t="s">
        <v>562</v>
      </c>
      <c r="B425" s="27" t="s">
        <v>125</v>
      </c>
      <c r="C425" s="27" t="s">
        <v>84</v>
      </c>
      <c r="D425" s="52">
        <v>104315</v>
      </c>
      <c r="E425" s="35">
        <f t="shared" si="6"/>
        <v>750000</v>
      </c>
    </row>
    <row r="426" spans="1:5" x14ac:dyDescent="0.35">
      <c r="A426" s="28" t="s">
        <v>563</v>
      </c>
      <c r="B426" s="27" t="s">
        <v>125</v>
      </c>
      <c r="C426" s="27" t="s">
        <v>84</v>
      </c>
      <c r="D426" s="32">
        <v>61848</v>
      </c>
      <c r="E426" s="35">
        <f t="shared" si="6"/>
        <v>500000</v>
      </c>
    </row>
    <row r="427" spans="1:5" x14ac:dyDescent="0.35">
      <c r="A427" s="29" t="s">
        <v>610</v>
      </c>
      <c r="B427" s="27" t="s">
        <v>125</v>
      </c>
      <c r="C427" s="27" t="s">
        <v>84</v>
      </c>
      <c r="D427" s="32">
        <v>65397</v>
      </c>
      <c r="E427" s="35">
        <f t="shared" si="6"/>
        <v>500000</v>
      </c>
    </row>
    <row r="428" spans="1:5" x14ac:dyDescent="0.35">
      <c r="A428" s="29" t="s">
        <v>674</v>
      </c>
      <c r="B428" s="27" t="s">
        <v>125</v>
      </c>
      <c r="C428" s="27" t="s">
        <v>84</v>
      </c>
      <c r="D428" s="32">
        <v>5206</v>
      </c>
      <c r="E428" s="35">
        <f t="shared" si="6"/>
        <v>150000</v>
      </c>
    </row>
    <row r="429" spans="1:5" x14ac:dyDescent="0.35">
      <c r="A429" s="29" t="s">
        <v>162</v>
      </c>
      <c r="B429" s="27" t="s">
        <v>163</v>
      </c>
      <c r="C429" s="27" t="s">
        <v>118</v>
      </c>
      <c r="D429" s="52">
        <v>5091</v>
      </c>
      <c r="E429" s="35">
        <f t="shared" si="6"/>
        <v>150000</v>
      </c>
    </row>
    <row r="430" spans="1:5" x14ac:dyDescent="0.35">
      <c r="A430" s="29" t="s">
        <v>186</v>
      </c>
      <c r="B430" s="27" t="s">
        <v>163</v>
      </c>
      <c r="C430" s="27" t="s">
        <v>118</v>
      </c>
      <c r="D430" s="52">
        <v>12735</v>
      </c>
      <c r="E430" s="35">
        <f t="shared" si="6"/>
        <v>150000</v>
      </c>
    </row>
    <row r="431" spans="1:5" x14ac:dyDescent="0.35">
      <c r="A431" s="29" t="s">
        <v>302</v>
      </c>
      <c r="B431" s="27" t="s">
        <v>163</v>
      </c>
      <c r="C431" s="27" t="s">
        <v>118</v>
      </c>
      <c r="D431" s="52">
        <v>32747</v>
      </c>
      <c r="E431" s="35">
        <f t="shared" si="6"/>
        <v>250000</v>
      </c>
    </row>
    <row r="432" spans="1:5" x14ac:dyDescent="0.35">
      <c r="A432" s="29" t="s">
        <v>310</v>
      </c>
      <c r="B432" s="27" t="s">
        <v>163</v>
      </c>
      <c r="C432" s="27" t="s">
        <v>118</v>
      </c>
      <c r="D432" s="52">
        <v>8851</v>
      </c>
      <c r="E432" s="35">
        <f t="shared" si="6"/>
        <v>150000</v>
      </c>
    </row>
    <row r="433" spans="1:5" x14ac:dyDescent="0.35">
      <c r="A433" s="29" t="s">
        <v>388</v>
      </c>
      <c r="B433" s="27" t="s">
        <v>163</v>
      </c>
      <c r="C433" s="27" t="s">
        <v>118</v>
      </c>
      <c r="D433" s="52">
        <v>43424</v>
      </c>
      <c r="E433" s="35">
        <f t="shared" si="6"/>
        <v>250000</v>
      </c>
    </row>
    <row r="434" spans="1:5" x14ac:dyDescent="0.35">
      <c r="A434" s="29" t="s">
        <v>570</v>
      </c>
      <c r="B434" s="27" t="s">
        <v>163</v>
      </c>
      <c r="C434" s="27" t="s">
        <v>118</v>
      </c>
      <c r="D434" s="52">
        <v>86451</v>
      </c>
      <c r="E434" s="35">
        <f t="shared" si="6"/>
        <v>500000</v>
      </c>
    </row>
    <row r="435" spans="1:5" x14ac:dyDescent="0.35">
      <c r="A435" s="28" t="s">
        <v>571</v>
      </c>
      <c r="B435" s="27" t="s">
        <v>163</v>
      </c>
      <c r="C435" s="27" t="s">
        <v>118</v>
      </c>
      <c r="D435" s="32">
        <v>139870</v>
      </c>
      <c r="E435" s="35">
        <f t="shared" si="6"/>
        <v>750000</v>
      </c>
    </row>
    <row r="436" spans="1:5" x14ac:dyDescent="0.35">
      <c r="A436" s="29" t="s">
        <v>578</v>
      </c>
      <c r="B436" s="27" t="s">
        <v>163</v>
      </c>
      <c r="C436" s="27" t="s">
        <v>118</v>
      </c>
      <c r="D436" s="32">
        <v>112208</v>
      </c>
      <c r="E436" s="35">
        <f t="shared" si="6"/>
        <v>750000</v>
      </c>
    </row>
    <row r="437" spans="1:5" x14ac:dyDescent="0.35">
      <c r="A437" s="29" t="s">
        <v>601</v>
      </c>
      <c r="B437" s="27" t="s">
        <v>163</v>
      </c>
      <c r="C437" s="27" t="s">
        <v>118</v>
      </c>
      <c r="D437" s="25">
        <v>5755</v>
      </c>
      <c r="E437" s="35">
        <f t="shared" si="6"/>
        <v>150000</v>
      </c>
    </row>
    <row r="438" spans="1:5" x14ac:dyDescent="0.35">
      <c r="A438" s="29" t="s">
        <v>177</v>
      </c>
      <c r="B438" s="27" t="s">
        <v>178</v>
      </c>
      <c r="C438" s="27" t="s">
        <v>84</v>
      </c>
      <c r="D438" s="52">
        <v>43281</v>
      </c>
      <c r="E438" s="35">
        <f t="shared" si="6"/>
        <v>250000</v>
      </c>
    </row>
    <row r="439" spans="1:5" x14ac:dyDescent="0.35">
      <c r="A439" s="29" t="s">
        <v>233</v>
      </c>
      <c r="B439" s="27" t="s">
        <v>178</v>
      </c>
      <c r="C439" s="27" t="s">
        <v>84</v>
      </c>
      <c r="D439" s="52">
        <v>59831</v>
      </c>
      <c r="E439" s="35">
        <f t="shared" si="6"/>
        <v>500000</v>
      </c>
    </row>
    <row r="440" spans="1:5" x14ac:dyDescent="0.35">
      <c r="A440" s="29" t="s">
        <v>297</v>
      </c>
      <c r="B440" s="27" t="s">
        <v>178</v>
      </c>
      <c r="C440" s="27" t="s">
        <v>84</v>
      </c>
      <c r="D440" s="52">
        <v>62205</v>
      </c>
      <c r="E440" s="35">
        <f t="shared" si="6"/>
        <v>500000</v>
      </c>
    </row>
    <row r="441" spans="1:5" x14ac:dyDescent="0.35">
      <c r="A441" s="29" t="s">
        <v>392</v>
      </c>
      <c r="B441" s="27" t="s">
        <v>178</v>
      </c>
      <c r="C441" s="27" t="s">
        <v>84</v>
      </c>
      <c r="D441" s="52">
        <v>31720</v>
      </c>
      <c r="E441" s="35">
        <f t="shared" si="6"/>
        <v>250000</v>
      </c>
    </row>
    <row r="442" spans="1:5" x14ac:dyDescent="0.35">
      <c r="A442" s="29" t="s">
        <v>393</v>
      </c>
      <c r="B442" s="27" t="s">
        <v>178</v>
      </c>
      <c r="C442" s="27" t="s">
        <v>84</v>
      </c>
      <c r="D442" s="52">
        <v>8548</v>
      </c>
      <c r="E442" s="35">
        <f t="shared" si="6"/>
        <v>150000</v>
      </c>
    </row>
    <row r="443" spans="1:5" x14ac:dyDescent="0.35">
      <c r="A443" s="29" t="s">
        <v>397</v>
      </c>
      <c r="B443" s="27" t="s">
        <v>178</v>
      </c>
      <c r="C443" s="27" t="s">
        <v>84</v>
      </c>
      <c r="D443" s="52">
        <v>33355</v>
      </c>
      <c r="E443" s="35">
        <f t="shared" si="6"/>
        <v>250000</v>
      </c>
    </row>
    <row r="444" spans="1:5" x14ac:dyDescent="0.35">
      <c r="A444" s="29" t="s">
        <v>426</v>
      </c>
      <c r="B444" s="27" t="s">
        <v>178</v>
      </c>
      <c r="C444" s="27" t="s">
        <v>84</v>
      </c>
      <c r="D444" s="52">
        <v>81915</v>
      </c>
      <c r="E444" s="35">
        <f t="shared" si="6"/>
        <v>500000</v>
      </c>
    </row>
    <row r="445" spans="1:5" x14ac:dyDescent="0.35">
      <c r="A445" s="29" t="s">
        <v>434</v>
      </c>
      <c r="B445" s="27" t="s">
        <v>178</v>
      </c>
      <c r="C445" s="27" t="s">
        <v>84</v>
      </c>
      <c r="D445" s="52">
        <v>3637</v>
      </c>
      <c r="E445" s="35">
        <f t="shared" si="6"/>
        <v>150000</v>
      </c>
    </row>
    <row r="446" spans="1:5" x14ac:dyDescent="0.35">
      <c r="A446" s="29" t="s">
        <v>442</v>
      </c>
      <c r="B446" s="27" t="s">
        <v>178</v>
      </c>
      <c r="C446" s="27" t="s">
        <v>84</v>
      </c>
      <c r="D446" s="52">
        <v>46599</v>
      </c>
      <c r="E446" s="35">
        <f t="shared" si="6"/>
        <v>250000</v>
      </c>
    </row>
    <row r="447" spans="1:5" x14ac:dyDescent="0.35">
      <c r="A447" s="29" t="s">
        <v>445</v>
      </c>
      <c r="B447" s="27" t="s">
        <v>178</v>
      </c>
      <c r="C447" s="27" t="s">
        <v>84</v>
      </c>
      <c r="D447" s="52">
        <v>86513</v>
      </c>
      <c r="E447" s="35">
        <f t="shared" si="6"/>
        <v>500000</v>
      </c>
    </row>
    <row r="448" spans="1:5" x14ac:dyDescent="0.35">
      <c r="A448" s="29" t="s">
        <v>477</v>
      </c>
      <c r="B448" s="27" t="s">
        <v>178</v>
      </c>
      <c r="C448" s="27" t="s">
        <v>84</v>
      </c>
      <c r="D448" s="52">
        <v>68794</v>
      </c>
      <c r="E448" s="35">
        <f t="shared" si="6"/>
        <v>500000</v>
      </c>
    </row>
    <row r="449" spans="1:5" x14ac:dyDescent="0.35">
      <c r="A449" s="29" t="s">
        <v>554</v>
      </c>
      <c r="B449" s="27" t="s">
        <v>178</v>
      </c>
      <c r="C449" s="27" t="s">
        <v>84</v>
      </c>
      <c r="D449" s="52">
        <v>979415</v>
      </c>
      <c r="E449" s="35">
        <f t="shared" si="6"/>
        <v>1500000</v>
      </c>
    </row>
    <row r="450" spans="1:5" x14ac:dyDescent="0.35">
      <c r="A450" s="29" t="s">
        <v>572</v>
      </c>
      <c r="B450" s="27" t="s">
        <v>178</v>
      </c>
      <c r="C450" s="27" t="s">
        <v>84</v>
      </c>
      <c r="D450" s="52">
        <v>134587</v>
      </c>
      <c r="E450" s="35">
        <f t="shared" ref="E450:E513" si="7">VLOOKUP(D450, $H$2:$I$7, 2, TRUE)</f>
        <v>750000</v>
      </c>
    </row>
    <row r="451" spans="1:5" x14ac:dyDescent="0.35">
      <c r="A451" s="28" t="s">
        <v>573</v>
      </c>
      <c r="B451" s="27" t="s">
        <v>178</v>
      </c>
      <c r="C451" s="27" t="s">
        <v>84</v>
      </c>
      <c r="D451" s="32">
        <v>91076</v>
      </c>
      <c r="E451" s="35">
        <f t="shared" si="7"/>
        <v>500000</v>
      </c>
    </row>
    <row r="452" spans="1:5" x14ac:dyDescent="0.35">
      <c r="A452" s="29" t="s">
        <v>583</v>
      </c>
      <c r="B452" s="27" t="s">
        <v>178</v>
      </c>
      <c r="C452" s="27" t="s">
        <v>84</v>
      </c>
      <c r="D452" s="32">
        <v>31110</v>
      </c>
      <c r="E452" s="35">
        <f t="shared" si="7"/>
        <v>250000</v>
      </c>
    </row>
    <row r="453" spans="1:5" x14ac:dyDescent="0.35">
      <c r="A453" s="29" t="s">
        <v>616</v>
      </c>
      <c r="B453" s="27" t="s">
        <v>178</v>
      </c>
      <c r="C453" s="27" t="s">
        <v>84</v>
      </c>
      <c r="D453" s="32">
        <v>159673</v>
      </c>
      <c r="E453" s="35">
        <f t="shared" si="7"/>
        <v>750000</v>
      </c>
    </row>
    <row r="454" spans="1:5" x14ac:dyDescent="0.35">
      <c r="A454" s="29" t="s">
        <v>180</v>
      </c>
      <c r="B454" s="27" t="s">
        <v>181</v>
      </c>
      <c r="C454" s="27" t="s">
        <v>118</v>
      </c>
      <c r="D454" s="33">
        <v>9670</v>
      </c>
      <c r="E454" s="35">
        <f t="shared" si="7"/>
        <v>150000</v>
      </c>
    </row>
    <row r="455" spans="1:5" x14ac:dyDescent="0.35">
      <c r="A455" s="29" t="s">
        <v>575</v>
      </c>
      <c r="B455" s="27" t="s">
        <v>181</v>
      </c>
      <c r="C455" s="27" t="s">
        <v>118</v>
      </c>
      <c r="D455" s="33">
        <v>62972</v>
      </c>
      <c r="E455" s="35">
        <f t="shared" si="7"/>
        <v>500000</v>
      </c>
    </row>
    <row r="456" spans="1:5" x14ac:dyDescent="0.35">
      <c r="A456" s="28" t="s">
        <v>576</v>
      </c>
      <c r="B456" s="27" t="s">
        <v>181</v>
      </c>
      <c r="C456" s="27" t="s">
        <v>118</v>
      </c>
      <c r="D456" s="33">
        <v>128136</v>
      </c>
      <c r="E456" s="35">
        <f t="shared" si="7"/>
        <v>750000</v>
      </c>
    </row>
    <row r="457" spans="1:5" x14ac:dyDescent="0.35">
      <c r="A457" s="29" t="s">
        <v>585</v>
      </c>
      <c r="B457" s="27" t="s">
        <v>181</v>
      </c>
      <c r="C457" s="27" t="s">
        <v>118</v>
      </c>
      <c r="D457" s="33">
        <v>11831</v>
      </c>
      <c r="E457" s="35">
        <f t="shared" si="7"/>
        <v>150000</v>
      </c>
    </row>
    <row r="458" spans="1:5" x14ac:dyDescent="0.35">
      <c r="A458" s="29" t="s">
        <v>656</v>
      </c>
      <c r="B458" s="27" t="s">
        <v>181</v>
      </c>
      <c r="C458" s="27" t="s">
        <v>118</v>
      </c>
      <c r="D458" s="33">
        <v>51101</v>
      </c>
      <c r="E458" s="35">
        <f t="shared" si="7"/>
        <v>500000</v>
      </c>
    </row>
    <row r="459" spans="1:5" x14ac:dyDescent="0.35">
      <c r="A459" s="29" t="s">
        <v>106</v>
      </c>
      <c r="B459" s="27" t="s">
        <v>107</v>
      </c>
      <c r="C459" s="27" t="s">
        <v>96</v>
      </c>
      <c r="D459" s="32">
        <v>10946</v>
      </c>
      <c r="E459" s="35">
        <f t="shared" si="7"/>
        <v>150000</v>
      </c>
    </row>
    <row r="460" spans="1:5" x14ac:dyDescent="0.35">
      <c r="A460" s="29" t="s">
        <v>512</v>
      </c>
      <c r="B460" s="27" t="s">
        <v>107</v>
      </c>
      <c r="C460" s="27" t="s">
        <v>96</v>
      </c>
      <c r="D460" s="32">
        <v>93534</v>
      </c>
      <c r="E460" s="35">
        <f t="shared" si="7"/>
        <v>500000</v>
      </c>
    </row>
    <row r="461" spans="1:5" x14ac:dyDescent="0.35">
      <c r="A461" s="28" t="s">
        <v>591</v>
      </c>
      <c r="B461" s="27" t="s">
        <v>107</v>
      </c>
      <c r="C461" s="27" t="s">
        <v>96</v>
      </c>
      <c r="D461" s="32">
        <v>65567</v>
      </c>
      <c r="E461" s="35">
        <f t="shared" si="7"/>
        <v>500000</v>
      </c>
    </row>
    <row r="462" spans="1:5" x14ac:dyDescent="0.35">
      <c r="A462" s="29" t="s">
        <v>592</v>
      </c>
      <c r="B462" s="27" t="s">
        <v>107</v>
      </c>
      <c r="C462" s="27" t="s">
        <v>96</v>
      </c>
      <c r="D462" s="32">
        <v>10133</v>
      </c>
      <c r="E462" s="35">
        <f t="shared" si="7"/>
        <v>150000</v>
      </c>
    </row>
    <row r="463" spans="1:5" x14ac:dyDescent="0.35">
      <c r="A463" s="29" t="s">
        <v>398</v>
      </c>
      <c r="B463" s="27" t="s">
        <v>399</v>
      </c>
      <c r="C463" s="27" t="s">
        <v>96</v>
      </c>
      <c r="D463" s="27">
        <v>730</v>
      </c>
      <c r="E463" s="35">
        <f t="shared" si="7"/>
        <v>150000</v>
      </c>
    </row>
    <row r="464" spans="1:5" x14ac:dyDescent="0.35">
      <c r="A464" s="28" t="s">
        <v>593</v>
      </c>
      <c r="B464" s="27" t="s">
        <v>399</v>
      </c>
      <c r="C464" s="27" t="s">
        <v>96</v>
      </c>
      <c r="D464" s="32">
        <v>2440</v>
      </c>
      <c r="E464" s="35">
        <f t="shared" si="7"/>
        <v>150000</v>
      </c>
    </row>
    <row r="465" spans="1:5" x14ac:dyDescent="0.35">
      <c r="A465" s="29" t="s">
        <v>249</v>
      </c>
      <c r="B465" s="27" t="s">
        <v>250</v>
      </c>
      <c r="C465" s="27" t="s">
        <v>96</v>
      </c>
      <c r="D465" s="52">
        <v>830</v>
      </c>
      <c r="E465" s="35">
        <f t="shared" si="7"/>
        <v>150000</v>
      </c>
    </row>
    <row r="466" spans="1:5" x14ac:dyDescent="0.35">
      <c r="A466" s="29" t="s">
        <v>255</v>
      </c>
      <c r="B466" s="27" t="s">
        <v>250</v>
      </c>
      <c r="C466" s="27" t="s">
        <v>96</v>
      </c>
      <c r="D466" s="52">
        <v>1628</v>
      </c>
      <c r="E466" s="35">
        <f t="shared" si="7"/>
        <v>150000</v>
      </c>
    </row>
    <row r="467" spans="1:5" x14ac:dyDescent="0.35">
      <c r="A467" s="29" t="s">
        <v>272</v>
      </c>
      <c r="B467" s="27" t="s">
        <v>250</v>
      </c>
      <c r="C467" s="27" t="s">
        <v>96</v>
      </c>
      <c r="D467" s="52">
        <v>662</v>
      </c>
      <c r="E467" s="35">
        <f t="shared" si="7"/>
        <v>150000</v>
      </c>
    </row>
    <row r="468" spans="1:5" x14ac:dyDescent="0.35">
      <c r="A468" s="29" t="s">
        <v>285</v>
      </c>
      <c r="B468" s="27" t="s">
        <v>250</v>
      </c>
      <c r="C468" s="27" t="s">
        <v>96</v>
      </c>
      <c r="D468" s="52">
        <v>663</v>
      </c>
      <c r="E468" s="35">
        <f t="shared" si="7"/>
        <v>150000</v>
      </c>
    </row>
    <row r="469" spans="1:5" x14ac:dyDescent="0.35">
      <c r="A469" s="29" t="s">
        <v>432</v>
      </c>
      <c r="B469" s="27" t="s">
        <v>250</v>
      </c>
      <c r="C469" s="27" t="s">
        <v>96</v>
      </c>
      <c r="D469" s="52">
        <v>1195</v>
      </c>
      <c r="E469" s="35">
        <f t="shared" si="7"/>
        <v>150000</v>
      </c>
    </row>
    <row r="470" spans="1:5" x14ac:dyDescent="0.35">
      <c r="A470" s="29" t="s">
        <v>444</v>
      </c>
      <c r="B470" s="27" t="s">
        <v>250</v>
      </c>
      <c r="C470" s="27" t="s">
        <v>96</v>
      </c>
      <c r="D470" s="52">
        <v>3179</v>
      </c>
      <c r="E470" s="35">
        <f t="shared" si="7"/>
        <v>150000</v>
      </c>
    </row>
    <row r="471" spans="1:5" x14ac:dyDescent="0.35">
      <c r="A471" s="28" t="s">
        <v>597</v>
      </c>
      <c r="B471" s="27" t="s">
        <v>250</v>
      </c>
      <c r="C471" s="27" t="s">
        <v>96</v>
      </c>
      <c r="D471" s="32">
        <v>23708</v>
      </c>
      <c r="E471" s="35">
        <f t="shared" si="7"/>
        <v>250000</v>
      </c>
    </row>
    <row r="472" spans="1:5" x14ac:dyDescent="0.35">
      <c r="A472" s="29" t="s">
        <v>636</v>
      </c>
      <c r="B472" s="27" t="s">
        <v>250</v>
      </c>
      <c r="C472" s="27" t="s">
        <v>96</v>
      </c>
      <c r="D472" s="27">
        <v>851</v>
      </c>
      <c r="E472" s="35">
        <f t="shared" si="7"/>
        <v>150000</v>
      </c>
    </row>
    <row r="473" spans="1:5" x14ac:dyDescent="0.35">
      <c r="A473" s="29" t="s">
        <v>657</v>
      </c>
      <c r="B473" s="27" t="s">
        <v>250</v>
      </c>
      <c r="C473" s="27" t="s">
        <v>96</v>
      </c>
      <c r="D473" s="32">
        <v>2716</v>
      </c>
      <c r="E473" s="35">
        <f t="shared" si="7"/>
        <v>150000</v>
      </c>
    </row>
    <row r="474" spans="1:5" x14ac:dyDescent="0.35">
      <c r="A474" s="29" t="s">
        <v>678</v>
      </c>
      <c r="B474" s="27" t="s">
        <v>250</v>
      </c>
      <c r="C474" s="27" t="s">
        <v>96</v>
      </c>
      <c r="D474" s="32">
        <v>7879</v>
      </c>
      <c r="E474" s="35">
        <f t="shared" si="7"/>
        <v>150000</v>
      </c>
    </row>
    <row r="475" spans="1:5" x14ac:dyDescent="0.35">
      <c r="A475" s="29" t="s">
        <v>146</v>
      </c>
      <c r="B475" s="27" t="s">
        <v>147</v>
      </c>
      <c r="C475" s="27" t="s">
        <v>84</v>
      </c>
      <c r="D475" s="52">
        <v>26195</v>
      </c>
      <c r="E475" s="35">
        <f t="shared" si="7"/>
        <v>250000</v>
      </c>
    </row>
    <row r="476" spans="1:5" x14ac:dyDescent="0.35">
      <c r="A476" s="29" t="s">
        <v>248</v>
      </c>
      <c r="B476" s="27" t="s">
        <v>147</v>
      </c>
      <c r="C476" s="27" t="s">
        <v>84</v>
      </c>
      <c r="D476" s="52">
        <v>20174</v>
      </c>
      <c r="E476" s="35">
        <f t="shared" si="7"/>
        <v>250000</v>
      </c>
    </row>
    <row r="477" spans="1:5" x14ac:dyDescent="0.35">
      <c r="A477" s="29" t="s">
        <v>276</v>
      </c>
      <c r="B477" s="27" t="s">
        <v>147</v>
      </c>
      <c r="C477" s="27" t="s">
        <v>84</v>
      </c>
      <c r="D477" s="52">
        <v>120720</v>
      </c>
      <c r="E477" s="35">
        <f t="shared" si="7"/>
        <v>750000</v>
      </c>
    </row>
    <row r="478" spans="1:5" x14ac:dyDescent="0.35">
      <c r="A478" s="29" t="s">
        <v>521</v>
      </c>
      <c r="B478" s="27" t="s">
        <v>147</v>
      </c>
      <c r="C478" s="27" t="s">
        <v>84</v>
      </c>
      <c r="D478" s="52">
        <v>10338</v>
      </c>
      <c r="E478" s="35">
        <f t="shared" si="7"/>
        <v>150000</v>
      </c>
    </row>
    <row r="479" spans="1:5" x14ac:dyDescent="0.35">
      <c r="A479" s="28" t="s">
        <v>599</v>
      </c>
      <c r="B479" s="27" t="s">
        <v>147</v>
      </c>
      <c r="C479" s="27" t="s">
        <v>84</v>
      </c>
      <c r="D479" s="32">
        <v>17988</v>
      </c>
      <c r="E479" s="35">
        <f t="shared" si="7"/>
        <v>150000</v>
      </c>
    </row>
    <row r="480" spans="1:5" x14ac:dyDescent="0.35">
      <c r="A480" s="29" t="s">
        <v>615</v>
      </c>
      <c r="B480" s="27" t="s">
        <v>147</v>
      </c>
      <c r="C480" s="27" t="s">
        <v>84</v>
      </c>
      <c r="D480" s="32">
        <v>29036</v>
      </c>
      <c r="E480" s="35">
        <f t="shared" si="7"/>
        <v>250000</v>
      </c>
    </row>
    <row r="481" spans="1:5" x14ac:dyDescent="0.35">
      <c r="A481" s="29" t="s">
        <v>644</v>
      </c>
      <c r="B481" s="27" t="s">
        <v>147</v>
      </c>
      <c r="C481" s="27" t="s">
        <v>84</v>
      </c>
      <c r="D481" s="32">
        <v>103181</v>
      </c>
      <c r="E481" s="35">
        <f t="shared" si="7"/>
        <v>750000</v>
      </c>
    </row>
    <row r="482" spans="1:5" x14ac:dyDescent="0.35">
      <c r="A482" s="29" t="s">
        <v>645</v>
      </c>
      <c r="B482" s="27" t="s">
        <v>147</v>
      </c>
      <c r="C482" s="27" t="s">
        <v>84</v>
      </c>
      <c r="D482" s="32">
        <v>122207</v>
      </c>
      <c r="E482" s="35">
        <f t="shared" si="7"/>
        <v>750000</v>
      </c>
    </row>
    <row r="483" spans="1:5" x14ac:dyDescent="0.35">
      <c r="A483" s="29" t="s">
        <v>204</v>
      </c>
      <c r="B483" s="27" t="s">
        <v>205</v>
      </c>
      <c r="C483" s="27" t="s">
        <v>84</v>
      </c>
      <c r="D483" s="52">
        <v>8678</v>
      </c>
      <c r="E483" s="35">
        <f t="shared" si="7"/>
        <v>150000</v>
      </c>
    </row>
    <row r="484" spans="1:5" x14ac:dyDescent="0.35">
      <c r="A484" s="29" t="s">
        <v>227</v>
      </c>
      <c r="B484" s="27" t="s">
        <v>205</v>
      </c>
      <c r="C484" s="27" t="s">
        <v>84</v>
      </c>
      <c r="D484" s="52">
        <v>7290</v>
      </c>
      <c r="E484" s="35">
        <f t="shared" si="7"/>
        <v>150000</v>
      </c>
    </row>
    <row r="485" spans="1:5" x14ac:dyDescent="0.35">
      <c r="A485" s="29" t="s">
        <v>317</v>
      </c>
      <c r="B485" s="27" t="s">
        <v>205</v>
      </c>
      <c r="C485" s="27" t="s">
        <v>84</v>
      </c>
      <c r="D485" s="52">
        <v>10972</v>
      </c>
      <c r="E485" s="35">
        <f t="shared" si="7"/>
        <v>150000</v>
      </c>
    </row>
    <row r="486" spans="1:5" x14ac:dyDescent="0.35">
      <c r="A486" s="29" t="s">
        <v>485</v>
      </c>
      <c r="B486" s="27" t="s">
        <v>205</v>
      </c>
      <c r="C486" s="27" t="s">
        <v>84</v>
      </c>
      <c r="D486" s="52">
        <v>59094</v>
      </c>
      <c r="E486" s="35">
        <f t="shared" si="7"/>
        <v>500000</v>
      </c>
    </row>
    <row r="487" spans="1:5" x14ac:dyDescent="0.35">
      <c r="A487" s="29" t="s">
        <v>527</v>
      </c>
      <c r="B487" s="27" t="s">
        <v>205</v>
      </c>
      <c r="C487" s="27" t="s">
        <v>84</v>
      </c>
      <c r="D487" s="52">
        <v>44062</v>
      </c>
      <c r="E487" s="35">
        <f t="shared" si="7"/>
        <v>250000</v>
      </c>
    </row>
    <row r="488" spans="1:5" x14ac:dyDescent="0.35">
      <c r="A488" s="29" t="s">
        <v>581</v>
      </c>
      <c r="B488" s="27" t="s">
        <v>205</v>
      </c>
      <c r="C488" s="27" t="s">
        <v>84</v>
      </c>
      <c r="D488" s="52">
        <v>178452</v>
      </c>
      <c r="E488" s="35">
        <f t="shared" si="7"/>
        <v>750000</v>
      </c>
    </row>
    <row r="489" spans="1:5" x14ac:dyDescent="0.35">
      <c r="A489" s="29" t="s">
        <v>588</v>
      </c>
      <c r="B489" s="27" t="s">
        <v>205</v>
      </c>
      <c r="C489" s="27" t="s">
        <v>84</v>
      </c>
      <c r="D489" s="52">
        <v>7367</v>
      </c>
      <c r="E489" s="35">
        <f t="shared" si="7"/>
        <v>150000</v>
      </c>
    </row>
    <row r="490" spans="1:5" x14ac:dyDescent="0.35">
      <c r="A490" s="29" t="s">
        <v>602</v>
      </c>
      <c r="B490" s="27" t="s">
        <v>205</v>
      </c>
      <c r="C490" s="27" t="s">
        <v>84</v>
      </c>
      <c r="D490" s="52">
        <v>10507</v>
      </c>
      <c r="E490" s="35">
        <f t="shared" si="7"/>
        <v>150000</v>
      </c>
    </row>
    <row r="491" spans="1:5" x14ac:dyDescent="0.35">
      <c r="A491" s="28" t="s">
        <v>603</v>
      </c>
      <c r="B491" s="27" t="s">
        <v>205</v>
      </c>
      <c r="C491" s="27" t="s">
        <v>84</v>
      </c>
      <c r="D491" s="32">
        <v>130801</v>
      </c>
      <c r="E491" s="35">
        <f t="shared" si="7"/>
        <v>750000</v>
      </c>
    </row>
    <row r="492" spans="1:5" x14ac:dyDescent="0.35">
      <c r="A492" s="29" t="s">
        <v>670</v>
      </c>
      <c r="B492" s="27" t="s">
        <v>205</v>
      </c>
      <c r="C492" s="27" t="s">
        <v>84</v>
      </c>
      <c r="D492" s="32">
        <v>25625</v>
      </c>
      <c r="E492" s="35">
        <f t="shared" si="7"/>
        <v>250000</v>
      </c>
    </row>
    <row r="493" spans="1:5" x14ac:dyDescent="0.35">
      <c r="A493" s="29" t="s">
        <v>189</v>
      </c>
      <c r="B493" s="27" t="s">
        <v>190</v>
      </c>
      <c r="C493" s="27" t="s">
        <v>122</v>
      </c>
      <c r="D493" s="52">
        <v>49305</v>
      </c>
      <c r="E493" s="35">
        <f t="shared" si="7"/>
        <v>250000</v>
      </c>
    </row>
    <row r="494" spans="1:5" x14ac:dyDescent="0.35">
      <c r="A494" s="29" t="s">
        <v>328</v>
      </c>
      <c r="B494" s="27" t="s">
        <v>190</v>
      </c>
      <c r="C494" s="27" t="s">
        <v>122</v>
      </c>
      <c r="D494" s="52">
        <v>7977</v>
      </c>
      <c r="E494" s="35">
        <f t="shared" si="7"/>
        <v>150000</v>
      </c>
    </row>
    <row r="495" spans="1:5" x14ac:dyDescent="0.35">
      <c r="A495" s="29" t="s">
        <v>428</v>
      </c>
      <c r="B495" s="27" t="s">
        <v>190</v>
      </c>
      <c r="C495" s="27" t="s">
        <v>122</v>
      </c>
      <c r="D495" s="52">
        <v>219765</v>
      </c>
      <c r="E495" s="35">
        <f t="shared" si="7"/>
        <v>750000</v>
      </c>
    </row>
    <row r="496" spans="1:5" x14ac:dyDescent="0.35">
      <c r="A496" s="29" t="s">
        <v>454</v>
      </c>
      <c r="B496" s="27" t="s">
        <v>190</v>
      </c>
      <c r="C496" s="27" t="s">
        <v>122</v>
      </c>
      <c r="D496" s="52">
        <v>12389</v>
      </c>
      <c r="E496" s="35">
        <f t="shared" si="7"/>
        <v>150000</v>
      </c>
    </row>
    <row r="497" spans="1:5" x14ac:dyDescent="0.35">
      <c r="A497" s="29" t="s">
        <v>459</v>
      </c>
      <c r="B497" s="27" t="s">
        <v>190</v>
      </c>
      <c r="C497" s="27" t="s">
        <v>122</v>
      </c>
      <c r="D497" s="52">
        <v>23231</v>
      </c>
      <c r="E497" s="35">
        <f t="shared" si="7"/>
        <v>250000</v>
      </c>
    </row>
    <row r="498" spans="1:5" x14ac:dyDescent="0.35">
      <c r="A498" s="29" t="s">
        <v>483</v>
      </c>
      <c r="B498" s="27" t="s">
        <v>190</v>
      </c>
      <c r="C498" s="27" t="s">
        <v>122</v>
      </c>
      <c r="D498" s="52">
        <v>25868</v>
      </c>
      <c r="E498" s="35">
        <f t="shared" si="7"/>
        <v>250000</v>
      </c>
    </row>
    <row r="499" spans="1:5" x14ac:dyDescent="0.35">
      <c r="A499" s="29" t="s">
        <v>523</v>
      </c>
      <c r="B499" s="27" t="s">
        <v>190</v>
      </c>
      <c r="C499" s="27" t="s">
        <v>122</v>
      </c>
      <c r="D499" s="52">
        <v>26090</v>
      </c>
      <c r="E499" s="35">
        <f t="shared" si="7"/>
        <v>250000</v>
      </c>
    </row>
    <row r="500" spans="1:5" x14ac:dyDescent="0.35">
      <c r="A500" s="28" t="s">
        <v>612</v>
      </c>
      <c r="B500" s="27" t="s">
        <v>190</v>
      </c>
      <c r="C500" s="27" t="s">
        <v>122</v>
      </c>
      <c r="D500" s="32">
        <v>109752</v>
      </c>
      <c r="E500" s="35">
        <f t="shared" si="7"/>
        <v>750000</v>
      </c>
    </row>
    <row r="501" spans="1:5" x14ac:dyDescent="0.35">
      <c r="A501" s="29" t="s">
        <v>638</v>
      </c>
      <c r="B501" s="27" t="s">
        <v>190</v>
      </c>
      <c r="C501" s="27" t="s">
        <v>122</v>
      </c>
      <c r="D501" s="32">
        <v>72219</v>
      </c>
      <c r="E501" s="35">
        <f t="shared" si="7"/>
        <v>500000</v>
      </c>
    </row>
    <row r="502" spans="1:5" x14ac:dyDescent="0.35">
      <c r="A502" s="29" t="s">
        <v>655</v>
      </c>
      <c r="B502" s="27" t="s">
        <v>190</v>
      </c>
      <c r="C502" s="27" t="s">
        <v>122</v>
      </c>
      <c r="D502" s="32">
        <v>9169</v>
      </c>
      <c r="E502" s="35">
        <f t="shared" si="7"/>
        <v>150000</v>
      </c>
    </row>
    <row r="503" spans="1:5" x14ac:dyDescent="0.35">
      <c r="A503" s="29" t="s">
        <v>381</v>
      </c>
      <c r="B503" s="27" t="s">
        <v>382</v>
      </c>
      <c r="C503" s="27" t="s">
        <v>101</v>
      </c>
      <c r="D503" s="32">
        <v>9658</v>
      </c>
      <c r="E503" s="35">
        <f t="shared" si="7"/>
        <v>150000</v>
      </c>
    </row>
    <row r="504" spans="1:5" x14ac:dyDescent="0.35">
      <c r="A504" s="28" t="s">
        <v>618</v>
      </c>
      <c r="B504" s="27" t="s">
        <v>382</v>
      </c>
      <c r="C504" s="27" t="s">
        <v>101</v>
      </c>
      <c r="D504" s="32">
        <v>20146</v>
      </c>
      <c r="E504" s="35">
        <f t="shared" si="7"/>
        <v>250000</v>
      </c>
    </row>
    <row r="505" spans="1:5" x14ac:dyDescent="0.35">
      <c r="A505" s="29" t="s">
        <v>679</v>
      </c>
      <c r="B505" s="27" t="s">
        <v>382</v>
      </c>
      <c r="C505" s="27" t="s">
        <v>101</v>
      </c>
      <c r="D505" s="32">
        <v>70453</v>
      </c>
      <c r="E505" s="35">
        <f t="shared" si="7"/>
        <v>500000</v>
      </c>
    </row>
    <row r="506" spans="1:5" x14ac:dyDescent="0.35">
      <c r="A506" s="29" t="s">
        <v>221</v>
      </c>
      <c r="B506" s="27" t="s">
        <v>222</v>
      </c>
      <c r="C506" s="27" t="s">
        <v>96</v>
      </c>
      <c r="D506" s="52">
        <v>8268</v>
      </c>
      <c r="E506" s="35">
        <f t="shared" si="7"/>
        <v>150000</v>
      </c>
    </row>
    <row r="507" spans="1:5" x14ac:dyDescent="0.35">
      <c r="A507" s="29" t="s">
        <v>511</v>
      </c>
      <c r="B507" s="27" t="s">
        <v>222</v>
      </c>
      <c r="C507" s="27" t="s">
        <v>96</v>
      </c>
      <c r="D507" s="52">
        <v>14466</v>
      </c>
      <c r="E507" s="35">
        <f t="shared" si="7"/>
        <v>150000</v>
      </c>
    </row>
    <row r="508" spans="1:5" x14ac:dyDescent="0.35">
      <c r="A508" s="29" t="s">
        <v>622</v>
      </c>
      <c r="B508" s="27" t="s">
        <v>222</v>
      </c>
      <c r="C508" s="27" t="s">
        <v>96</v>
      </c>
      <c r="D508" s="52">
        <v>428</v>
      </c>
      <c r="E508" s="35">
        <f t="shared" si="7"/>
        <v>150000</v>
      </c>
    </row>
    <row r="509" spans="1:5" x14ac:dyDescent="0.35">
      <c r="A509" s="28" t="s">
        <v>623</v>
      </c>
      <c r="B509" s="27" t="s">
        <v>222</v>
      </c>
      <c r="C509" s="27" t="s">
        <v>96</v>
      </c>
      <c r="D509" s="32">
        <v>41665</v>
      </c>
      <c r="E509" s="35">
        <f t="shared" si="7"/>
        <v>250000</v>
      </c>
    </row>
    <row r="510" spans="1:5" x14ac:dyDescent="0.35">
      <c r="A510" s="28" t="s">
        <v>631</v>
      </c>
      <c r="B510" s="27" t="s">
        <v>632</v>
      </c>
      <c r="C510" s="27" t="s">
        <v>96</v>
      </c>
      <c r="D510" s="32">
        <v>15884</v>
      </c>
      <c r="E510" s="35">
        <f t="shared" si="7"/>
        <v>150000</v>
      </c>
    </row>
    <row r="511" spans="1:5" x14ac:dyDescent="0.35">
      <c r="A511" s="29" t="s">
        <v>246</v>
      </c>
      <c r="B511" s="27" t="s">
        <v>247</v>
      </c>
      <c r="C511" s="27" t="s">
        <v>122</v>
      </c>
      <c r="D511" s="52">
        <v>26025</v>
      </c>
      <c r="E511" s="35">
        <f t="shared" si="7"/>
        <v>250000</v>
      </c>
    </row>
    <row r="512" spans="1:5" x14ac:dyDescent="0.35">
      <c r="A512" s="29" t="s">
        <v>274</v>
      </c>
      <c r="B512" s="27" t="s">
        <v>247</v>
      </c>
      <c r="C512" s="27" t="s">
        <v>122</v>
      </c>
      <c r="D512" s="52">
        <v>10233</v>
      </c>
      <c r="E512" s="35">
        <f t="shared" si="7"/>
        <v>150000</v>
      </c>
    </row>
    <row r="513" spans="1:5" x14ac:dyDescent="0.35">
      <c r="A513" s="29" t="s">
        <v>277</v>
      </c>
      <c r="B513" s="27" t="s">
        <v>247</v>
      </c>
      <c r="C513" s="27" t="s">
        <v>122</v>
      </c>
      <c r="D513" s="52">
        <v>10392</v>
      </c>
      <c r="E513" s="35">
        <f t="shared" si="7"/>
        <v>150000</v>
      </c>
    </row>
    <row r="514" spans="1:5" x14ac:dyDescent="0.35">
      <c r="A514" s="29" t="s">
        <v>380</v>
      </c>
      <c r="B514" s="27" t="s">
        <v>247</v>
      </c>
      <c r="C514" s="27" t="s">
        <v>122</v>
      </c>
      <c r="D514" s="52">
        <v>12725</v>
      </c>
      <c r="E514" s="35">
        <f t="shared" ref="E514:E577" si="8">VLOOKUP(D514, $H$2:$I$7, 2, TRUE)</f>
        <v>150000</v>
      </c>
    </row>
    <row r="515" spans="1:5" x14ac:dyDescent="0.35">
      <c r="A515" s="29" t="s">
        <v>502</v>
      </c>
      <c r="B515" s="27" t="s">
        <v>247</v>
      </c>
      <c r="C515" s="27" t="s">
        <v>122</v>
      </c>
      <c r="D515" s="52">
        <v>63622</v>
      </c>
      <c r="E515" s="35">
        <f t="shared" si="8"/>
        <v>500000</v>
      </c>
    </row>
    <row r="516" spans="1:5" x14ac:dyDescent="0.35">
      <c r="A516" s="29" t="s">
        <v>634</v>
      </c>
      <c r="B516" s="27" t="s">
        <v>247</v>
      </c>
      <c r="C516" s="27" t="s">
        <v>122</v>
      </c>
      <c r="D516" s="52">
        <v>73002</v>
      </c>
      <c r="E516" s="35">
        <f t="shared" si="8"/>
        <v>500000</v>
      </c>
    </row>
    <row r="517" spans="1:5" x14ac:dyDescent="0.35">
      <c r="A517" s="28" t="s">
        <v>635</v>
      </c>
      <c r="B517" s="27" t="s">
        <v>247</v>
      </c>
      <c r="C517" s="27" t="s">
        <v>122</v>
      </c>
      <c r="D517" s="32">
        <v>136227</v>
      </c>
      <c r="E517" s="35">
        <f t="shared" si="8"/>
        <v>750000</v>
      </c>
    </row>
    <row r="518" spans="1:5" x14ac:dyDescent="0.35">
      <c r="A518" s="29" t="s">
        <v>650</v>
      </c>
      <c r="B518" s="27" t="s">
        <v>247</v>
      </c>
      <c r="C518" s="27" t="s">
        <v>122</v>
      </c>
      <c r="D518" s="32">
        <v>146978</v>
      </c>
      <c r="E518" s="35">
        <f t="shared" si="8"/>
        <v>750000</v>
      </c>
    </row>
    <row r="519" spans="1:5" x14ac:dyDescent="0.35">
      <c r="A519" s="29" t="s">
        <v>672</v>
      </c>
      <c r="B519" s="27" t="s">
        <v>247</v>
      </c>
      <c r="C519" s="27" t="s">
        <v>122</v>
      </c>
      <c r="D519" s="32">
        <v>8005</v>
      </c>
      <c r="E519" s="35">
        <f t="shared" si="8"/>
        <v>150000</v>
      </c>
    </row>
    <row r="520" spans="1:5" x14ac:dyDescent="0.35">
      <c r="A520" s="29" t="s">
        <v>604</v>
      </c>
      <c r="B520" s="27" t="s">
        <v>605</v>
      </c>
      <c r="C520" s="27" t="s">
        <v>96</v>
      </c>
      <c r="D520" s="32">
        <v>5116</v>
      </c>
      <c r="E520" s="35">
        <f t="shared" si="8"/>
        <v>150000</v>
      </c>
    </row>
    <row r="521" spans="1:5" x14ac:dyDescent="0.35">
      <c r="A521" s="28" t="s">
        <v>637</v>
      </c>
      <c r="B521" s="27" t="s">
        <v>605</v>
      </c>
      <c r="C521" s="27" t="s">
        <v>96</v>
      </c>
      <c r="D521" s="32">
        <v>49241</v>
      </c>
      <c r="E521" s="35">
        <f t="shared" si="8"/>
        <v>250000</v>
      </c>
    </row>
    <row r="522" spans="1:5" x14ac:dyDescent="0.35">
      <c r="A522" s="29" t="s">
        <v>175</v>
      </c>
      <c r="B522" s="27" t="s">
        <v>176</v>
      </c>
      <c r="C522" s="27" t="s">
        <v>77</v>
      </c>
      <c r="D522" s="52">
        <v>68927</v>
      </c>
      <c r="E522" s="35">
        <f t="shared" si="8"/>
        <v>500000</v>
      </c>
    </row>
    <row r="523" spans="1:5" x14ac:dyDescent="0.35">
      <c r="A523" s="29" t="s">
        <v>279</v>
      </c>
      <c r="B523" s="27" t="s">
        <v>176</v>
      </c>
      <c r="C523" s="27" t="s">
        <v>77</v>
      </c>
      <c r="D523" s="52">
        <v>17035</v>
      </c>
      <c r="E523" s="35">
        <f t="shared" si="8"/>
        <v>150000</v>
      </c>
    </row>
    <row r="524" spans="1:5" x14ac:dyDescent="0.35">
      <c r="A524" s="29" t="s">
        <v>439</v>
      </c>
      <c r="B524" s="27" t="s">
        <v>176</v>
      </c>
      <c r="C524" s="27" t="s">
        <v>77</v>
      </c>
      <c r="D524" s="52">
        <v>34754</v>
      </c>
      <c r="E524" s="35">
        <f t="shared" si="8"/>
        <v>250000</v>
      </c>
    </row>
    <row r="525" spans="1:5" x14ac:dyDescent="0.35">
      <c r="A525" s="29" t="s">
        <v>463</v>
      </c>
      <c r="B525" s="27" t="s">
        <v>176</v>
      </c>
      <c r="C525" s="27" t="s">
        <v>77</v>
      </c>
      <c r="D525" s="52">
        <v>7559</v>
      </c>
      <c r="E525" s="35">
        <f t="shared" si="8"/>
        <v>150000</v>
      </c>
    </row>
    <row r="526" spans="1:5" x14ac:dyDescent="0.35">
      <c r="A526" s="29" t="s">
        <v>471</v>
      </c>
      <c r="B526" s="27" t="s">
        <v>176</v>
      </c>
      <c r="C526" s="27" t="s">
        <v>77</v>
      </c>
      <c r="D526" s="52">
        <v>198733</v>
      </c>
      <c r="E526" s="35">
        <f t="shared" si="8"/>
        <v>750000</v>
      </c>
    </row>
    <row r="527" spans="1:5" x14ac:dyDescent="0.35">
      <c r="A527" s="29" t="s">
        <v>501</v>
      </c>
      <c r="B527" s="27" t="s">
        <v>176</v>
      </c>
      <c r="C527" s="27" t="s">
        <v>77</v>
      </c>
      <c r="D527" s="52">
        <v>20838</v>
      </c>
      <c r="E527" s="35">
        <f t="shared" si="8"/>
        <v>250000</v>
      </c>
    </row>
    <row r="528" spans="1:5" x14ac:dyDescent="0.35">
      <c r="A528" s="29" t="s">
        <v>541</v>
      </c>
      <c r="B528" s="27" t="s">
        <v>176</v>
      </c>
      <c r="C528" s="27" t="s">
        <v>77</v>
      </c>
      <c r="D528" s="52">
        <v>108985</v>
      </c>
      <c r="E528" s="35">
        <f t="shared" si="8"/>
        <v>750000</v>
      </c>
    </row>
    <row r="529" spans="1:5" x14ac:dyDescent="0.35">
      <c r="A529" s="29" t="s">
        <v>580</v>
      </c>
      <c r="B529" s="27" t="s">
        <v>176</v>
      </c>
      <c r="C529" s="27" t="s">
        <v>77</v>
      </c>
      <c r="D529" s="52">
        <v>31658</v>
      </c>
      <c r="E529" s="35">
        <f t="shared" si="8"/>
        <v>250000</v>
      </c>
    </row>
    <row r="530" spans="1:5" x14ac:dyDescent="0.35">
      <c r="A530" s="29" t="s">
        <v>596</v>
      </c>
      <c r="B530" s="27" t="s">
        <v>176</v>
      </c>
      <c r="C530" s="27" t="s">
        <v>77</v>
      </c>
      <c r="D530" s="52">
        <v>124815</v>
      </c>
      <c r="E530" s="35">
        <f t="shared" si="8"/>
        <v>750000</v>
      </c>
    </row>
    <row r="531" spans="1:5" x14ac:dyDescent="0.35">
      <c r="A531" s="29" t="s">
        <v>626</v>
      </c>
      <c r="B531" s="27" t="s">
        <v>176</v>
      </c>
      <c r="C531" s="27" t="s">
        <v>77</v>
      </c>
      <c r="D531" s="52">
        <v>122468</v>
      </c>
      <c r="E531" s="35">
        <f t="shared" si="8"/>
        <v>750000</v>
      </c>
    </row>
    <row r="532" spans="1:5" x14ac:dyDescent="0.35">
      <c r="A532" s="28" t="s">
        <v>646</v>
      </c>
      <c r="B532" s="27" t="s">
        <v>176</v>
      </c>
      <c r="C532" s="27" t="s">
        <v>77</v>
      </c>
      <c r="D532" s="32">
        <v>93233</v>
      </c>
      <c r="E532" s="35">
        <f t="shared" si="8"/>
        <v>500000</v>
      </c>
    </row>
    <row r="533" spans="1:5" x14ac:dyDescent="0.35">
      <c r="A533" s="29" t="s">
        <v>238</v>
      </c>
      <c r="B533" s="27" t="s">
        <v>239</v>
      </c>
      <c r="C533" s="27" t="s">
        <v>101</v>
      </c>
      <c r="D533" s="52">
        <v>65423</v>
      </c>
      <c r="E533" s="35">
        <f t="shared" si="8"/>
        <v>500000</v>
      </c>
    </row>
    <row r="534" spans="1:5" x14ac:dyDescent="0.35">
      <c r="A534" s="29" t="s">
        <v>660</v>
      </c>
      <c r="B534" s="27" t="s">
        <v>239</v>
      </c>
      <c r="C534" s="27" t="s">
        <v>101</v>
      </c>
      <c r="D534" s="52">
        <v>55403</v>
      </c>
      <c r="E534" s="35">
        <f t="shared" si="8"/>
        <v>500000</v>
      </c>
    </row>
    <row r="535" spans="1:5" x14ac:dyDescent="0.35">
      <c r="A535" s="29" t="s">
        <v>671</v>
      </c>
      <c r="B535" s="27" t="s">
        <v>239</v>
      </c>
      <c r="C535" s="27" t="s">
        <v>101</v>
      </c>
      <c r="D535" s="52">
        <v>8021</v>
      </c>
      <c r="E535" s="35">
        <f t="shared" si="8"/>
        <v>150000</v>
      </c>
    </row>
    <row r="536" spans="1:5" x14ac:dyDescent="0.35">
      <c r="A536" s="29" t="s">
        <v>673</v>
      </c>
      <c r="B536" s="27" t="s">
        <v>239</v>
      </c>
      <c r="C536" s="27" t="s">
        <v>101</v>
      </c>
      <c r="D536" s="52">
        <v>61623</v>
      </c>
      <c r="E536" s="35">
        <f t="shared" si="8"/>
        <v>500000</v>
      </c>
    </row>
    <row r="537" spans="1:5" x14ac:dyDescent="0.35">
      <c r="A537" s="28" t="s">
        <v>675</v>
      </c>
      <c r="B537" s="27" t="s">
        <v>239</v>
      </c>
      <c r="C537" s="27" t="s">
        <v>101</v>
      </c>
      <c r="D537" s="32">
        <v>34963</v>
      </c>
      <c r="E537" s="35">
        <f t="shared" si="8"/>
        <v>250000</v>
      </c>
    </row>
    <row r="538" spans="1:5" x14ac:dyDescent="0.35">
      <c r="A538" s="29" t="s">
        <v>414</v>
      </c>
      <c r="B538" s="27" t="s">
        <v>415</v>
      </c>
      <c r="C538" s="27" t="s">
        <v>101</v>
      </c>
      <c r="D538" s="32">
        <v>12717</v>
      </c>
      <c r="E538" s="35">
        <f t="shared" si="8"/>
        <v>150000</v>
      </c>
    </row>
    <row r="539" spans="1:5" x14ac:dyDescent="0.35">
      <c r="A539" s="29" t="s">
        <v>664</v>
      </c>
      <c r="B539" s="27" t="s">
        <v>415</v>
      </c>
      <c r="C539" s="27" t="s">
        <v>101</v>
      </c>
      <c r="D539" s="32">
        <v>4012</v>
      </c>
      <c r="E539" s="35">
        <f t="shared" si="8"/>
        <v>150000</v>
      </c>
    </row>
    <row r="540" spans="1:5" x14ac:dyDescent="0.35">
      <c r="A540" s="28" t="s">
        <v>680</v>
      </c>
      <c r="B540" s="27" t="s">
        <v>415</v>
      </c>
      <c r="C540" s="27" t="s">
        <v>101</v>
      </c>
      <c r="D540" s="32">
        <v>68294</v>
      </c>
      <c r="E540" s="35">
        <f t="shared" si="8"/>
        <v>500000</v>
      </c>
    </row>
  </sheetData>
  <autoFilter ref="A1:E540" xr:uid="{3685902C-6342-4812-9BA8-A9ED33E740EB}">
    <sortState xmlns:xlrd2="http://schemas.microsoft.com/office/spreadsheetml/2017/richdata2" ref="A2:E540">
      <sortCondition ref="B1:B540"/>
    </sortState>
  </autoFilter>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4AA1C-76C9-4917-BB72-9915C2C68514}">
  <dimension ref="A1:I592"/>
  <sheetViews>
    <sheetView workbookViewId="0">
      <selection activeCell="D2" sqref="D2"/>
    </sheetView>
  </sheetViews>
  <sheetFormatPr defaultRowHeight="14.5" x14ac:dyDescent="0.35"/>
  <cols>
    <col min="1" max="1" width="20.453125" customWidth="1"/>
    <col min="2" max="2" width="21" customWidth="1"/>
    <col min="3" max="3" width="22.54296875" customWidth="1"/>
    <col min="4" max="4" width="13.54296875" customWidth="1"/>
    <col min="5" max="5" width="14.1796875" customWidth="1"/>
    <col min="7" max="7" width="19.453125" customWidth="1"/>
    <col min="8" max="8" width="18.1796875" customWidth="1"/>
    <col min="9" max="9" width="18.81640625" customWidth="1"/>
    <col min="10" max="11" width="8.81640625" customWidth="1"/>
  </cols>
  <sheetData>
    <row r="1" spans="1:9" x14ac:dyDescent="0.35">
      <c r="A1" s="15" t="s">
        <v>69</v>
      </c>
      <c r="B1" s="15" t="s">
        <v>23</v>
      </c>
      <c r="C1" s="15" t="s">
        <v>70</v>
      </c>
      <c r="D1" s="15" t="s">
        <v>71</v>
      </c>
      <c r="E1" s="15" t="s">
        <v>72</v>
      </c>
      <c r="G1" s="15" t="s">
        <v>73</v>
      </c>
      <c r="H1" t="s">
        <v>71</v>
      </c>
      <c r="I1" t="s">
        <v>74</v>
      </c>
    </row>
    <row r="2" spans="1:9" x14ac:dyDescent="0.35">
      <c r="A2" s="28" t="s">
        <v>86</v>
      </c>
      <c r="B2" s="27" t="s">
        <v>83</v>
      </c>
      <c r="C2" s="27" t="s">
        <v>84</v>
      </c>
      <c r="D2" s="32">
        <v>146067</v>
      </c>
      <c r="E2" s="35">
        <f>VLOOKUP(D2, $H$2:$I$7, 2, TRUE)</f>
        <v>750000</v>
      </c>
      <c r="G2" s="34" t="s">
        <v>78</v>
      </c>
      <c r="H2" s="34">
        <v>0</v>
      </c>
      <c r="I2" s="24">
        <v>150000</v>
      </c>
    </row>
    <row r="3" spans="1:9" x14ac:dyDescent="0.35">
      <c r="A3" s="29" t="s">
        <v>82</v>
      </c>
      <c r="B3" s="27" t="s">
        <v>83</v>
      </c>
      <c r="C3" s="27" t="s">
        <v>84</v>
      </c>
      <c r="D3" s="32">
        <v>78071</v>
      </c>
      <c r="E3" s="35">
        <f>VLOOKUP(D3, $H$2:$I$7, 2, TRUE)</f>
        <v>500000</v>
      </c>
      <c r="G3" s="34" t="s">
        <v>81</v>
      </c>
      <c r="H3" s="25">
        <v>20000</v>
      </c>
      <c r="I3" s="24">
        <v>250000</v>
      </c>
    </row>
    <row r="4" spans="1:9" x14ac:dyDescent="0.35">
      <c r="A4" s="29" t="s">
        <v>88</v>
      </c>
      <c r="B4" s="27" t="s">
        <v>83</v>
      </c>
      <c r="C4" s="27" t="s">
        <v>84</v>
      </c>
      <c r="D4" s="32">
        <v>20325</v>
      </c>
      <c r="E4" s="35">
        <f>VLOOKUP(D4, $H$2:$I$7, 2, TRUE)</f>
        <v>250000</v>
      </c>
      <c r="G4" s="34" t="s">
        <v>85</v>
      </c>
      <c r="H4" s="25">
        <v>50000</v>
      </c>
      <c r="I4" s="24">
        <v>500000</v>
      </c>
    </row>
    <row r="5" spans="1:9" x14ac:dyDescent="0.35">
      <c r="A5" s="29" t="s">
        <v>148</v>
      </c>
      <c r="B5" s="27" t="s">
        <v>83</v>
      </c>
      <c r="C5" s="27" t="s">
        <v>84</v>
      </c>
      <c r="D5" s="32">
        <v>125327</v>
      </c>
      <c r="E5" s="35">
        <f t="shared" ref="E5:E68" si="0">VLOOKUP(D5, $H$2:$I$7, 2, TRUE)</f>
        <v>750000</v>
      </c>
      <c r="G5" s="34" t="s">
        <v>87</v>
      </c>
      <c r="H5" s="25">
        <v>100000</v>
      </c>
      <c r="I5" s="24">
        <v>750000</v>
      </c>
    </row>
    <row r="6" spans="1:9" x14ac:dyDescent="0.35">
      <c r="A6" s="29" t="s">
        <v>254</v>
      </c>
      <c r="B6" s="27" t="s">
        <v>83</v>
      </c>
      <c r="C6" s="27" t="s">
        <v>84</v>
      </c>
      <c r="D6" s="32">
        <v>72917</v>
      </c>
      <c r="E6" s="35">
        <f t="shared" si="0"/>
        <v>500000</v>
      </c>
      <c r="G6" s="34" t="s">
        <v>89</v>
      </c>
      <c r="H6" s="25">
        <v>300000</v>
      </c>
      <c r="I6" s="24">
        <v>1000000</v>
      </c>
    </row>
    <row r="7" spans="1:9" x14ac:dyDescent="0.35">
      <c r="A7" s="29" t="s">
        <v>267</v>
      </c>
      <c r="B7" s="27" t="s">
        <v>83</v>
      </c>
      <c r="C7" s="27" t="s">
        <v>84</v>
      </c>
      <c r="D7" s="32">
        <v>13314</v>
      </c>
      <c r="E7" s="35">
        <f t="shared" si="0"/>
        <v>150000</v>
      </c>
      <c r="G7" s="34" t="s">
        <v>91</v>
      </c>
      <c r="H7" s="25">
        <v>750000</v>
      </c>
      <c r="I7" s="24">
        <v>1500000</v>
      </c>
    </row>
    <row r="8" spans="1:9" x14ac:dyDescent="0.35">
      <c r="A8" s="29" t="s">
        <v>290</v>
      </c>
      <c r="B8" s="27" t="s">
        <v>83</v>
      </c>
      <c r="C8" s="27" t="s">
        <v>84</v>
      </c>
      <c r="D8" s="32">
        <v>229250</v>
      </c>
      <c r="E8" s="35">
        <f t="shared" si="0"/>
        <v>750000</v>
      </c>
    </row>
    <row r="9" spans="1:9" x14ac:dyDescent="0.35">
      <c r="A9" s="29" t="s">
        <v>316</v>
      </c>
      <c r="B9" s="27" t="s">
        <v>83</v>
      </c>
      <c r="C9" s="27" t="s">
        <v>84</v>
      </c>
      <c r="D9" s="32">
        <v>159770</v>
      </c>
      <c r="E9" s="35">
        <f t="shared" si="0"/>
        <v>750000</v>
      </c>
    </row>
    <row r="10" spans="1:9" x14ac:dyDescent="0.35">
      <c r="A10" s="29" t="s">
        <v>383</v>
      </c>
      <c r="B10" s="27" t="s">
        <v>83</v>
      </c>
      <c r="C10" s="27" t="s">
        <v>84</v>
      </c>
      <c r="D10" s="32">
        <v>84828</v>
      </c>
      <c r="E10" s="35">
        <f t="shared" si="0"/>
        <v>500000</v>
      </c>
    </row>
    <row r="11" spans="1:9" x14ac:dyDescent="0.35">
      <c r="A11" s="29" t="s">
        <v>453</v>
      </c>
      <c r="B11" s="27" t="s">
        <v>83</v>
      </c>
      <c r="C11" s="27" t="s">
        <v>84</v>
      </c>
      <c r="D11" s="32">
        <v>46635</v>
      </c>
      <c r="E11" s="35">
        <f t="shared" si="0"/>
        <v>250000</v>
      </c>
    </row>
    <row r="12" spans="1:9" x14ac:dyDescent="0.35">
      <c r="A12" s="29" t="s">
        <v>460</v>
      </c>
      <c r="B12" s="27" t="s">
        <v>83</v>
      </c>
      <c r="C12" s="27" t="s">
        <v>84</v>
      </c>
      <c r="D12" s="32">
        <v>425093</v>
      </c>
      <c r="E12" s="35">
        <f t="shared" si="0"/>
        <v>1000000</v>
      </c>
    </row>
    <row r="13" spans="1:9" x14ac:dyDescent="0.35">
      <c r="A13" s="29" t="s">
        <v>487</v>
      </c>
      <c r="B13" s="27" t="s">
        <v>83</v>
      </c>
      <c r="C13" s="27" t="s">
        <v>84</v>
      </c>
      <c r="D13" s="32">
        <v>10782</v>
      </c>
      <c r="E13" s="35">
        <f t="shared" si="0"/>
        <v>150000</v>
      </c>
    </row>
    <row r="14" spans="1:9" x14ac:dyDescent="0.35">
      <c r="A14" s="29" t="s">
        <v>495</v>
      </c>
      <c r="B14" s="27" t="s">
        <v>83</v>
      </c>
      <c r="C14" s="27" t="s">
        <v>84</v>
      </c>
      <c r="D14" s="32">
        <v>75960</v>
      </c>
      <c r="E14" s="35">
        <f t="shared" si="0"/>
        <v>500000</v>
      </c>
    </row>
    <row r="15" spans="1:9" x14ac:dyDescent="0.35">
      <c r="A15" s="29" t="s">
        <v>557</v>
      </c>
      <c r="B15" s="27" t="s">
        <v>83</v>
      </c>
      <c r="C15" s="27" t="s">
        <v>84</v>
      </c>
      <c r="D15" s="32">
        <v>87098</v>
      </c>
      <c r="E15" s="35">
        <f t="shared" si="0"/>
        <v>500000</v>
      </c>
    </row>
    <row r="16" spans="1:9" x14ac:dyDescent="0.35">
      <c r="A16" s="29" t="s">
        <v>642</v>
      </c>
      <c r="B16" s="27" t="s">
        <v>83</v>
      </c>
      <c r="C16" s="27" t="s">
        <v>84</v>
      </c>
      <c r="D16" s="32">
        <v>66432</v>
      </c>
      <c r="E16" s="35">
        <f t="shared" si="0"/>
        <v>500000</v>
      </c>
      <c r="G16" s="34"/>
    </row>
    <row r="17" spans="1:5" x14ac:dyDescent="0.35">
      <c r="A17" s="28" t="s">
        <v>94</v>
      </c>
      <c r="B17" s="27" t="s">
        <v>95</v>
      </c>
      <c r="C17" s="27" t="s">
        <v>96</v>
      </c>
      <c r="D17" s="32">
        <v>1179</v>
      </c>
      <c r="E17" s="35">
        <f t="shared" si="0"/>
        <v>150000</v>
      </c>
    </row>
    <row r="18" spans="1:5" x14ac:dyDescent="0.35">
      <c r="A18" s="28" t="s">
        <v>102</v>
      </c>
      <c r="B18" s="27" t="s">
        <v>100</v>
      </c>
      <c r="C18" s="27" t="s">
        <v>101</v>
      </c>
      <c r="D18" s="32">
        <v>22081</v>
      </c>
      <c r="E18" s="35">
        <f t="shared" si="0"/>
        <v>250000</v>
      </c>
    </row>
    <row r="19" spans="1:5" x14ac:dyDescent="0.35">
      <c r="A19" s="29" t="s">
        <v>99</v>
      </c>
      <c r="B19" s="27" t="s">
        <v>100</v>
      </c>
      <c r="C19" s="27" t="s">
        <v>101</v>
      </c>
      <c r="D19" s="27">
        <v>193</v>
      </c>
      <c r="E19" s="35">
        <f t="shared" si="0"/>
        <v>150000</v>
      </c>
    </row>
    <row r="20" spans="1:5" x14ac:dyDescent="0.35">
      <c r="A20" s="29" t="s">
        <v>341</v>
      </c>
      <c r="B20" s="27" t="s">
        <v>100</v>
      </c>
      <c r="C20" s="27" t="s">
        <v>101</v>
      </c>
      <c r="D20" s="32">
        <v>8856</v>
      </c>
      <c r="E20" s="35">
        <f t="shared" si="0"/>
        <v>150000</v>
      </c>
    </row>
    <row r="21" spans="1:5" x14ac:dyDescent="0.35">
      <c r="A21" s="29" t="s">
        <v>345</v>
      </c>
      <c r="B21" s="27" t="s">
        <v>100</v>
      </c>
      <c r="C21" s="27" t="s">
        <v>101</v>
      </c>
      <c r="D21" s="32">
        <v>4867</v>
      </c>
      <c r="E21" s="35">
        <f t="shared" si="0"/>
        <v>150000</v>
      </c>
    </row>
    <row r="22" spans="1:5" x14ac:dyDescent="0.35">
      <c r="A22" s="29" t="s">
        <v>498</v>
      </c>
      <c r="B22" s="27" t="s">
        <v>100</v>
      </c>
      <c r="C22" s="27" t="s">
        <v>101</v>
      </c>
      <c r="D22" s="32">
        <v>1061</v>
      </c>
      <c r="E22" s="35">
        <f t="shared" si="0"/>
        <v>150000</v>
      </c>
    </row>
    <row r="23" spans="1:5" x14ac:dyDescent="0.35">
      <c r="A23" s="29" t="s">
        <v>619</v>
      </c>
      <c r="B23" s="27" t="s">
        <v>100</v>
      </c>
      <c r="C23" s="27" t="s">
        <v>101</v>
      </c>
      <c r="D23" s="32">
        <v>2553</v>
      </c>
      <c r="E23" s="35">
        <f t="shared" si="0"/>
        <v>150000</v>
      </c>
    </row>
    <row r="24" spans="1:5" x14ac:dyDescent="0.35">
      <c r="A24" s="28" t="s">
        <v>167</v>
      </c>
      <c r="B24" s="27" t="s">
        <v>152</v>
      </c>
      <c r="C24" s="27" t="s">
        <v>96</v>
      </c>
      <c r="D24" s="32">
        <v>58731</v>
      </c>
      <c r="E24" s="35">
        <f t="shared" si="0"/>
        <v>500000</v>
      </c>
    </row>
    <row r="25" spans="1:5" x14ac:dyDescent="0.35">
      <c r="A25" s="29" t="s">
        <v>151</v>
      </c>
      <c r="B25" s="27" t="s">
        <v>152</v>
      </c>
      <c r="C25" s="27" t="s">
        <v>96</v>
      </c>
      <c r="D25" s="32">
        <v>1853</v>
      </c>
      <c r="E25" s="35">
        <f t="shared" si="0"/>
        <v>150000</v>
      </c>
    </row>
    <row r="26" spans="1:5" x14ac:dyDescent="0.35">
      <c r="A26" s="29" t="s">
        <v>192</v>
      </c>
      <c r="B26" s="27" t="s">
        <v>152</v>
      </c>
      <c r="C26" s="27" t="s">
        <v>96</v>
      </c>
      <c r="D26" s="32">
        <v>109589</v>
      </c>
      <c r="E26" s="35">
        <f t="shared" si="0"/>
        <v>750000</v>
      </c>
    </row>
    <row r="27" spans="1:5" x14ac:dyDescent="0.35">
      <c r="A27" s="29" t="s">
        <v>308</v>
      </c>
      <c r="B27" s="27" t="s">
        <v>152</v>
      </c>
      <c r="C27" s="27" t="s">
        <v>96</v>
      </c>
      <c r="D27" s="32">
        <v>6935</v>
      </c>
      <c r="E27" s="35">
        <f t="shared" si="0"/>
        <v>150000</v>
      </c>
    </row>
    <row r="28" spans="1:5" x14ac:dyDescent="0.35">
      <c r="A28" s="29" t="s">
        <v>470</v>
      </c>
      <c r="B28" s="27" t="s">
        <v>152</v>
      </c>
      <c r="C28" s="27" t="s">
        <v>96</v>
      </c>
      <c r="D28" s="32">
        <v>18129</v>
      </c>
      <c r="E28" s="35">
        <f t="shared" si="0"/>
        <v>150000</v>
      </c>
    </row>
    <row r="29" spans="1:5" x14ac:dyDescent="0.35">
      <c r="A29" s="29" t="s">
        <v>479</v>
      </c>
      <c r="B29" s="27" t="s">
        <v>152</v>
      </c>
      <c r="C29" s="27" t="s">
        <v>96</v>
      </c>
      <c r="D29" s="32">
        <v>10691</v>
      </c>
      <c r="E29" s="35">
        <f t="shared" si="0"/>
        <v>150000</v>
      </c>
    </row>
    <row r="30" spans="1:5" x14ac:dyDescent="0.35">
      <c r="A30" s="28" t="s">
        <v>169</v>
      </c>
      <c r="B30" s="27" t="s">
        <v>109</v>
      </c>
      <c r="C30" s="27" t="s">
        <v>96</v>
      </c>
      <c r="D30" s="32">
        <v>41255</v>
      </c>
      <c r="E30" s="35">
        <f t="shared" si="0"/>
        <v>250000</v>
      </c>
    </row>
    <row r="31" spans="1:5" x14ac:dyDescent="0.35">
      <c r="A31" s="29" t="s">
        <v>108</v>
      </c>
      <c r="B31" s="27" t="s">
        <v>109</v>
      </c>
      <c r="C31" s="27" t="s">
        <v>96</v>
      </c>
      <c r="D31" s="32">
        <v>3587</v>
      </c>
      <c r="E31" s="35">
        <f t="shared" si="0"/>
        <v>150000</v>
      </c>
    </row>
    <row r="32" spans="1:5" x14ac:dyDescent="0.35">
      <c r="A32" s="28" t="s">
        <v>215</v>
      </c>
      <c r="B32" s="27" t="s">
        <v>214</v>
      </c>
      <c r="C32" s="27" t="s">
        <v>96</v>
      </c>
      <c r="D32" s="32">
        <v>9768</v>
      </c>
      <c r="E32" s="35">
        <f t="shared" si="0"/>
        <v>150000</v>
      </c>
    </row>
    <row r="33" spans="1:5" x14ac:dyDescent="0.35">
      <c r="A33" s="29" t="s">
        <v>213</v>
      </c>
      <c r="B33" s="27" t="s">
        <v>214</v>
      </c>
      <c r="C33" s="27" t="s">
        <v>96</v>
      </c>
      <c r="D33" s="32">
        <v>6447</v>
      </c>
      <c r="E33" s="35">
        <f t="shared" si="0"/>
        <v>150000</v>
      </c>
    </row>
    <row r="34" spans="1:5" x14ac:dyDescent="0.35">
      <c r="A34" s="29" t="s">
        <v>667</v>
      </c>
      <c r="B34" s="27" t="s">
        <v>214</v>
      </c>
      <c r="C34" s="27" t="s">
        <v>96</v>
      </c>
      <c r="D34" s="32">
        <v>5528</v>
      </c>
      <c r="E34" s="35">
        <f t="shared" si="0"/>
        <v>150000</v>
      </c>
    </row>
    <row r="35" spans="1:5" x14ac:dyDescent="0.35">
      <c r="A35" s="28" t="s">
        <v>219</v>
      </c>
      <c r="B35" s="27" t="s">
        <v>111</v>
      </c>
      <c r="C35" s="27" t="s">
        <v>84</v>
      </c>
      <c r="D35" s="32">
        <v>174289</v>
      </c>
      <c r="E35" s="35">
        <f t="shared" si="0"/>
        <v>750000</v>
      </c>
    </row>
    <row r="36" spans="1:5" x14ac:dyDescent="0.35">
      <c r="A36" s="29" t="s">
        <v>110</v>
      </c>
      <c r="B36" s="27" t="s">
        <v>111</v>
      </c>
      <c r="C36" s="27" t="s">
        <v>84</v>
      </c>
      <c r="D36" s="32">
        <v>115632</v>
      </c>
      <c r="E36" s="35">
        <f t="shared" si="0"/>
        <v>750000</v>
      </c>
    </row>
    <row r="37" spans="1:5" x14ac:dyDescent="0.35">
      <c r="A37" s="29" t="s">
        <v>160</v>
      </c>
      <c r="B37" s="27" t="s">
        <v>111</v>
      </c>
      <c r="C37" s="27" t="s">
        <v>84</v>
      </c>
      <c r="D37" s="32">
        <v>64811</v>
      </c>
      <c r="E37" s="35">
        <f t="shared" si="0"/>
        <v>500000</v>
      </c>
    </row>
    <row r="38" spans="1:5" x14ac:dyDescent="0.35">
      <c r="A38" s="29" t="s">
        <v>201</v>
      </c>
      <c r="B38" s="27" t="s">
        <v>111</v>
      </c>
      <c r="C38" s="27" t="s">
        <v>84</v>
      </c>
      <c r="D38" s="32">
        <v>10683</v>
      </c>
      <c r="E38" s="35">
        <f t="shared" si="0"/>
        <v>150000</v>
      </c>
    </row>
    <row r="39" spans="1:5" x14ac:dyDescent="0.35">
      <c r="A39" s="29" t="s">
        <v>218</v>
      </c>
      <c r="B39" s="27" t="s">
        <v>111</v>
      </c>
      <c r="C39" s="27" t="s">
        <v>84</v>
      </c>
      <c r="D39" s="32">
        <v>121513</v>
      </c>
      <c r="E39" s="35">
        <f t="shared" si="0"/>
        <v>750000</v>
      </c>
    </row>
    <row r="40" spans="1:5" x14ac:dyDescent="0.35">
      <c r="A40" s="29" t="s">
        <v>237</v>
      </c>
      <c r="B40" s="27" t="s">
        <v>111</v>
      </c>
      <c r="C40" s="27" t="s">
        <v>84</v>
      </c>
      <c r="D40" s="32">
        <v>42567</v>
      </c>
      <c r="E40" s="35">
        <f t="shared" si="0"/>
        <v>250000</v>
      </c>
    </row>
    <row r="41" spans="1:5" x14ac:dyDescent="0.35">
      <c r="A41" s="29" t="s">
        <v>260</v>
      </c>
      <c r="B41" s="27" t="s">
        <v>111</v>
      </c>
      <c r="C41" s="27" t="s">
        <v>84</v>
      </c>
      <c r="D41" s="32">
        <v>25700</v>
      </c>
      <c r="E41" s="35">
        <f t="shared" si="0"/>
        <v>250000</v>
      </c>
    </row>
    <row r="42" spans="1:5" x14ac:dyDescent="0.35">
      <c r="A42" s="29" t="s">
        <v>319</v>
      </c>
      <c r="B42" s="27" t="s">
        <v>111</v>
      </c>
      <c r="C42" s="27" t="s">
        <v>84</v>
      </c>
      <c r="D42" s="32">
        <v>26063</v>
      </c>
      <c r="E42" s="35">
        <f t="shared" si="0"/>
        <v>250000</v>
      </c>
    </row>
    <row r="43" spans="1:5" x14ac:dyDescent="0.35">
      <c r="A43" s="29" t="s">
        <v>361</v>
      </c>
      <c r="B43" s="27" t="s">
        <v>111</v>
      </c>
      <c r="C43" s="27" t="s">
        <v>84</v>
      </c>
      <c r="D43" s="32">
        <v>24808</v>
      </c>
      <c r="E43" s="35">
        <f t="shared" si="0"/>
        <v>250000</v>
      </c>
    </row>
    <row r="44" spans="1:5" x14ac:dyDescent="0.35">
      <c r="A44" s="29" t="s">
        <v>413</v>
      </c>
      <c r="B44" s="27" t="s">
        <v>111</v>
      </c>
      <c r="C44" s="27" t="s">
        <v>84</v>
      </c>
      <c r="D44" s="32">
        <v>36439</v>
      </c>
      <c r="E44" s="35">
        <f t="shared" si="0"/>
        <v>250000</v>
      </c>
    </row>
    <row r="45" spans="1:5" x14ac:dyDescent="0.35">
      <c r="A45" s="29" t="s">
        <v>440</v>
      </c>
      <c r="B45" s="27" t="s">
        <v>111</v>
      </c>
      <c r="C45" s="27" t="s">
        <v>84</v>
      </c>
      <c r="D45" s="32">
        <v>16784</v>
      </c>
      <c r="E45" s="35">
        <f t="shared" si="0"/>
        <v>150000</v>
      </c>
    </row>
    <row r="46" spans="1:5" x14ac:dyDescent="0.35">
      <c r="A46" s="29" t="s">
        <v>461</v>
      </c>
      <c r="B46" s="27" t="s">
        <v>111</v>
      </c>
      <c r="C46" s="27" t="s">
        <v>84</v>
      </c>
      <c r="D46" s="32">
        <v>45736</v>
      </c>
      <c r="E46" s="35">
        <f t="shared" si="0"/>
        <v>250000</v>
      </c>
    </row>
    <row r="47" spans="1:5" x14ac:dyDescent="0.35">
      <c r="A47" s="29" t="s">
        <v>468</v>
      </c>
      <c r="B47" s="27" t="s">
        <v>111</v>
      </c>
      <c r="C47" s="27" t="s">
        <v>84</v>
      </c>
      <c r="D47" s="32">
        <v>19191</v>
      </c>
      <c r="E47" s="35">
        <f t="shared" si="0"/>
        <v>150000</v>
      </c>
    </row>
    <row r="48" spans="1:5" x14ac:dyDescent="0.35">
      <c r="A48" s="29" t="s">
        <v>488</v>
      </c>
      <c r="B48" s="27" t="s">
        <v>111</v>
      </c>
      <c r="C48" s="27" t="s">
        <v>84</v>
      </c>
      <c r="D48" s="32">
        <v>18192</v>
      </c>
      <c r="E48" s="35">
        <f t="shared" si="0"/>
        <v>150000</v>
      </c>
    </row>
    <row r="49" spans="1:5" x14ac:dyDescent="0.35">
      <c r="A49" s="29" t="s">
        <v>490</v>
      </c>
      <c r="B49" s="27" t="s">
        <v>111</v>
      </c>
      <c r="C49" s="27" t="s">
        <v>84</v>
      </c>
      <c r="D49" s="32">
        <v>75085</v>
      </c>
      <c r="E49" s="35">
        <f t="shared" si="0"/>
        <v>500000</v>
      </c>
    </row>
    <row r="50" spans="1:5" x14ac:dyDescent="0.35">
      <c r="A50" s="29" t="s">
        <v>494</v>
      </c>
      <c r="B50" s="27" t="s">
        <v>111</v>
      </c>
      <c r="C50" s="27" t="s">
        <v>84</v>
      </c>
      <c r="D50" s="32">
        <v>33352</v>
      </c>
      <c r="E50" s="35">
        <f t="shared" si="0"/>
        <v>250000</v>
      </c>
    </row>
    <row r="51" spans="1:5" x14ac:dyDescent="0.35">
      <c r="A51" s="29" t="s">
        <v>518</v>
      </c>
      <c r="B51" s="27" t="s">
        <v>111</v>
      </c>
      <c r="C51" s="27" t="s">
        <v>84</v>
      </c>
      <c r="D51" s="32">
        <v>112735</v>
      </c>
      <c r="E51" s="35">
        <f t="shared" si="0"/>
        <v>750000</v>
      </c>
    </row>
    <row r="52" spans="1:5" x14ac:dyDescent="0.35">
      <c r="A52" s="29" t="s">
        <v>564</v>
      </c>
      <c r="B52" s="27" t="s">
        <v>111</v>
      </c>
      <c r="C52" s="27" t="s">
        <v>84</v>
      </c>
      <c r="D52" s="32">
        <v>31088</v>
      </c>
      <c r="E52" s="35">
        <f t="shared" si="0"/>
        <v>250000</v>
      </c>
    </row>
    <row r="53" spans="1:5" x14ac:dyDescent="0.35">
      <c r="A53" s="29" t="s">
        <v>566</v>
      </c>
      <c r="B53" s="27" t="s">
        <v>111</v>
      </c>
      <c r="C53" s="27" t="s">
        <v>84</v>
      </c>
      <c r="D53" s="32">
        <v>82525</v>
      </c>
      <c r="E53" s="35">
        <f t="shared" si="0"/>
        <v>500000</v>
      </c>
    </row>
    <row r="54" spans="1:5" x14ac:dyDescent="0.35">
      <c r="A54" s="29" t="s">
        <v>653</v>
      </c>
      <c r="B54" s="27" t="s">
        <v>111</v>
      </c>
      <c r="C54" s="27" t="s">
        <v>84</v>
      </c>
      <c r="D54" s="32">
        <v>69433</v>
      </c>
      <c r="E54" s="35">
        <f t="shared" si="0"/>
        <v>500000</v>
      </c>
    </row>
    <row r="55" spans="1:5" x14ac:dyDescent="0.35">
      <c r="A55" s="28" t="s">
        <v>241</v>
      </c>
      <c r="B55" s="27" t="s">
        <v>230</v>
      </c>
      <c r="C55" s="27" t="s">
        <v>96</v>
      </c>
      <c r="D55" s="32">
        <v>20781</v>
      </c>
      <c r="E55" s="35">
        <f t="shared" si="0"/>
        <v>250000</v>
      </c>
    </row>
    <row r="56" spans="1:5" x14ac:dyDescent="0.35">
      <c r="A56" s="29" t="s">
        <v>229</v>
      </c>
      <c r="B56" s="27" t="s">
        <v>230</v>
      </c>
      <c r="C56" s="27" t="s">
        <v>96</v>
      </c>
      <c r="D56" s="32">
        <v>5564</v>
      </c>
      <c r="E56" s="35">
        <f t="shared" si="0"/>
        <v>150000</v>
      </c>
    </row>
    <row r="57" spans="1:5" x14ac:dyDescent="0.35">
      <c r="A57" s="28" t="s">
        <v>261</v>
      </c>
      <c r="B57" s="27" t="s">
        <v>262</v>
      </c>
      <c r="C57" s="27" t="s">
        <v>101</v>
      </c>
      <c r="D57" s="32">
        <v>157253</v>
      </c>
      <c r="E57" s="35">
        <f t="shared" si="0"/>
        <v>750000</v>
      </c>
    </row>
    <row r="58" spans="1:5" x14ac:dyDescent="0.35">
      <c r="A58" s="29" t="s">
        <v>493</v>
      </c>
      <c r="B58" s="27" t="s">
        <v>262</v>
      </c>
      <c r="C58" s="27" t="s">
        <v>101</v>
      </c>
      <c r="D58" s="32">
        <v>10540</v>
      </c>
      <c r="E58" s="35">
        <f t="shared" si="0"/>
        <v>150000</v>
      </c>
    </row>
    <row r="59" spans="1:5" x14ac:dyDescent="0.35">
      <c r="A59" s="29" t="s">
        <v>608</v>
      </c>
      <c r="B59" s="27" t="s">
        <v>262</v>
      </c>
      <c r="C59" s="27" t="s">
        <v>101</v>
      </c>
      <c r="D59" s="32">
        <v>20790</v>
      </c>
      <c r="E59" s="35">
        <f t="shared" si="0"/>
        <v>250000</v>
      </c>
    </row>
    <row r="60" spans="1:5" x14ac:dyDescent="0.35">
      <c r="A60" s="28" t="s">
        <v>292</v>
      </c>
      <c r="B60" s="27" t="s">
        <v>207</v>
      </c>
      <c r="C60" s="27" t="s">
        <v>122</v>
      </c>
      <c r="D60" s="32">
        <v>158380</v>
      </c>
      <c r="E60" s="35">
        <f t="shared" si="0"/>
        <v>750000</v>
      </c>
    </row>
    <row r="61" spans="1:5" x14ac:dyDescent="0.35">
      <c r="A61" s="29" t="s">
        <v>206</v>
      </c>
      <c r="B61" s="27" t="s">
        <v>207</v>
      </c>
      <c r="C61" s="27" t="s">
        <v>122</v>
      </c>
      <c r="D61" s="32">
        <v>126133</v>
      </c>
      <c r="E61" s="35">
        <f t="shared" si="0"/>
        <v>750000</v>
      </c>
    </row>
    <row r="62" spans="1:5" x14ac:dyDescent="0.35">
      <c r="A62" s="29" t="s">
        <v>209</v>
      </c>
      <c r="B62" s="27" t="s">
        <v>207</v>
      </c>
      <c r="C62" s="27" t="s">
        <v>122</v>
      </c>
      <c r="D62" s="32">
        <v>17107</v>
      </c>
      <c r="E62" s="35">
        <f t="shared" si="0"/>
        <v>150000</v>
      </c>
    </row>
    <row r="63" spans="1:5" x14ac:dyDescent="0.35">
      <c r="A63" s="29" t="s">
        <v>280</v>
      </c>
      <c r="B63" s="27" t="s">
        <v>207</v>
      </c>
      <c r="C63" s="27" t="s">
        <v>122</v>
      </c>
      <c r="D63" s="32">
        <v>8415</v>
      </c>
      <c r="E63" s="35">
        <f t="shared" si="0"/>
        <v>150000</v>
      </c>
    </row>
    <row r="64" spans="1:5" x14ac:dyDescent="0.35">
      <c r="A64" s="29" t="s">
        <v>289</v>
      </c>
      <c r="B64" s="27" t="s">
        <v>207</v>
      </c>
      <c r="C64" s="27" t="s">
        <v>122</v>
      </c>
      <c r="D64" s="32">
        <v>7367</v>
      </c>
      <c r="E64" s="35">
        <f t="shared" si="0"/>
        <v>150000</v>
      </c>
    </row>
    <row r="65" spans="1:5" x14ac:dyDescent="0.35">
      <c r="A65" s="29" t="s">
        <v>291</v>
      </c>
      <c r="B65" s="27" t="s">
        <v>207</v>
      </c>
      <c r="C65" s="27" t="s">
        <v>122</v>
      </c>
      <c r="D65" s="32">
        <v>546971</v>
      </c>
      <c r="E65" s="35">
        <f t="shared" si="0"/>
        <v>1000000</v>
      </c>
    </row>
    <row r="66" spans="1:5" x14ac:dyDescent="0.35">
      <c r="A66" s="29" t="s">
        <v>332</v>
      </c>
      <c r="B66" s="27" t="s">
        <v>207</v>
      </c>
      <c r="C66" s="27" t="s">
        <v>122</v>
      </c>
      <c r="D66" s="32">
        <v>6348</v>
      </c>
      <c r="E66" s="35">
        <f t="shared" si="0"/>
        <v>150000</v>
      </c>
    </row>
    <row r="67" spans="1:5" x14ac:dyDescent="0.35">
      <c r="A67" s="29" t="s">
        <v>347</v>
      </c>
      <c r="B67" s="27" t="s">
        <v>207</v>
      </c>
      <c r="C67" s="27" t="s">
        <v>122</v>
      </c>
      <c r="D67" s="32">
        <v>17256</v>
      </c>
      <c r="E67" s="35">
        <f t="shared" si="0"/>
        <v>150000</v>
      </c>
    </row>
    <row r="68" spans="1:5" x14ac:dyDescent="0.35">
      <c r="A68" s="29" t="s">
        <v>351</v>
      </c>
      <c r="B68" s="27" t="s">
        <v>207</v>
      </c>
      <c r="C68" s="27" t="s">
        <v>122</v>
      </c>
      <c r="D68" s="32">
        <v>13042</v>
      </c>
      <c r="E68" s="35">
        <f t="shared" si="0"/>
        <v>150000</v>
      </c>
    </row>
    <row r="69" spans="1:5" x14ac:dyDescent="0.35">
      <c r="A69" s="29" t="s">
        <v>419</v>
      </c>
      <c r="B69" s="27" t="s">
        <v>207</v>
      </c>
      <c r="C69" s="27" t="s">
        <v>122</v>
      </c>
      <c r="D69" s="32">
        <v>12531</v>
      </c>
      <c r="E69" s="35">
        <f t="shared" ref="E69:E132" si="1">VLOOKUP(D69, $H$2:$I$7, 2, TRUE)</f>
        <v>150000</v>
      </c>
    </row>
    <row r="70" spans="1:5" x14ac:dyDescent="0.35">
      <c r="A70" s="29" t="s">
        <v>467</v>
      </c>
      <c r="B70" s="27" t="s">
        <v>207</v>
      </c>
      <c r="C70" s="27" t="s">
        <v>122</v>
      </c>
      <c r="D70" s="32">
        <v>9516</v>
      </c>
      <c r="E70" s="35">
        <f t="shared" si="1"/>
        <v>150000</v>
      </c>
    </row>
    <row r="71" spans="1:5" x14ac:dyDescent="0.35">
      <c r="A71" s="29" t="s">
        <v>481</v>
      </c>
      <c r="B71" s="27" t="s">
        <v>207</v>
      </c>
      <c r="C71" s="27" t="s">
        <v>122</v>
      </c>
      <c r="D71" s="32">
        <v>14368</v>
      </c>
      <c r="E71" s="35">
        <f t="shared" si="1"/>
        <v>150000</v>
      </c>
    </row>
    <row r="72" spans="1:5" x14ac:dyDescent="0.35">
      <c r="A72" s="29" t="s">
        <v>516</v>
      </c>
      <c r="B72" s="27" t="s">
        <v>207</v>
      </c>
      <c r="C72" s="27" t="s">
        <v>122</v>
      </c>
      <c r="D72" s="32">
        <v>25653</v>
      </c>
      <c r="E72" s="35">
        <f t="shared" si="1"/>
        <v>250000</v>
      </c>
    </row>
    <row r="73" spans="1:5" x14ac:dyDescent="0.35">
      <c r="A73" s="29" t="s">
        <v>568</v>
      </c>
      <c r="B73" s="27" t="s">
        <v>207</v>
      </c>
      <c r="C73" s="27" t="s">
        <v>122</v>
      </c>
      <c r="D73" s="32">
        <v>26357</v>
      </c>
      <c r="E73" s="35">
        <f t="shared" si="1"/>
        <v>250000</v>
      </c>
    </row>
    <row r="74" spans="1:5" x14ac:dyDescent="0.35">
      <c r="A74" s="29" t="s">
        <v>552</v>
      </c>
      <c r="B74" s="27" t="s">
        <v>207</v>
      </c>
      <c r="C74" s="27" t="s">
        <v>122</v>
      </c>
      <c r="D74" s="32">
        <v>3616</v>
      </c>
      <c r="E74" s="35">
        <f t="shared" si="1"/>
        <v>150000</v>
      </c>
    </row>
    <row r="75" spans="1:5" x14ac:dyDescent="0.35">
      <c r="A75" s="29" t="s">
        <v>589</v>
      </c>
      <c r="B75" s="27" t="s">
        <v>207</v>
      </c>
      <c r="C75" s="27" t="s">
        <v>122</v>
      </c>
      <c r="D75" s="32">
        <v>24371</v>
      </c>
      <c r="E75" s="35">
        <f t="shared" si="1"/>
        <v>250000</v>
      </c>
    </row>
    <row r="76" spans="1:5" x14ac:dyDescent="0.35">
      <c r="A76" s="28" t="s">
        <v>300</v>
      </c>
      <c r="B76" s="27" t="s">
        <v>301</v>
      </c>
      <c r="C76" s="27" t="s">
        <v>96</v>
      </c>
      <c r="D76" s="32">
        <v>13878</v>
      </c>
      <c r="E76" s="35">
        <f t="shared" si="1"/>
        <v>150000</v>
      </c>
    </row>
    <row r="77" spans="1:5" x14ac:dyDescent="0.35">
      <c r="A77" s="29" t="s">
        <v>469</v>
      </c>
      <c r="B77" s="27" t="s">
        <v>301</v>
      </c>
      <c r="C77" s="27" t="s">
        <v>96</v>
      </c>
      <c r="D77" s="32">
        <v>8537</v>
      </c>
      <c r="E77" s="35">
        <f t="shared" si="1"/>
        <v>150000</v>
      </c>
    </row>
    <row r="78" spans="1:5" x14ac:dyDescent="0.35">
      <c r="A78" s="29" t="s">
        <v>669</v>
      </c>
      <c r="B78" s="27" t="s">
        <v>301</v>
      </c>
      <c r="C78" s="27" t="s">
        <v>96</v>
      </c>
      <c r="D78" s="32">
        <v>6321</v>
      </c>
      <c r="E78" s="35">
        <f t="shared" si="1"/>
        <v>150000</v>
      </c>
    </row>
    <row r="79" spans="1:5" x14ac:dyDescent="0.35">
      <c r="A79" s="28" t="s">
        <v>329</v>
      </c>
      <c r="B79" s="27" t="s">
        <v>115</v>
      </c>
      <c r="C79" s="27" t="s">
        <v>96</v>
      </c>
      <c r="D79" s="32">
        <v>70266</v>
      </c>
      <c r="E79" s="35">
        <f t="shared" si="1"/>
        <v>500000</v>
      </c>
    </row>
    <row r="80" spans="1:5" x14ac:dyDescent="0.35">
      <c r="A80" s="29" t="s">
        <v>114</v>
      </c>
      <c r="B80" s="27" t="s">
        <v>115</v>
      </c>
      <c r="C80" s="27" t="s">
        <v>96</v>
      </c>
      <c r="D80" s="32">
        <v>18540</v>
      </c>
      <c r="E80" s="35">
        <f t="shared" si="1"/>
        <v>150000</v>
      </c>
    </row>
    <row r="81" spans="1:5" x14ac:dyDescent="0.35">
      <c r="A81" s="29" t="s">
        <v>155</v>
      </c>
      <c r="B81" s="27" t="s">
        <v>115</v>
      </c>
      <c r="C81" s="27" t="s">
        <v>96</v>
      </c>
      <c r="D81" s="32">
        <v>1149</v>
      </c>
      <c r="E81" s="35">
        <f t="shared" si="1"/>
        <v>150000</v>
      </c>
    </row>
    <row r="82" spans="1:5" x14ac:dyDescent="0.35">
      <c r="A82" s="29" t="s">
        <v>273</v>
      </c>
      <c r="B82" s="27" t="s">
        <v>115</v>
      </c>
      <c r="C82" s="27" t="s">
        <v>96</v>
      </c>
      <c r="D82" s="32">
        <v>26073</v>
      </c>
      <c r="E82" s="35">
        <f t="shared" si="1"/>
        <v>250000</v>
      </c>
    </row>
    <row r="83" spans="1:5" x14ac:dyDescent="0.35">
      <c r="A83" s="29" t="s">
        <v>278</v>
      </c>
      <c r="B83" s="27" t="s">
        <v>115</v>
      </c>
      <c r="C83" s="27" t="s">
        <v>96</v>
      </c>
      <c r="D83" s="32">
        <v>1356</v>
      </c>
      <c r="E83" s="35">
        <f t="shared" si="1"/>
        <v>150000</v>
      </c>
    </row>
    <row r="84" spans="1:5" x14ac:dyDescent="0.35">
      <c r="A84" s="29" t="s">
        <v>286</v>
      </c>
      <c r="B84" s="27" t="s">
        <v>115</v>
      </c>
      <c r="C84" s="27" t="s">
        <v>96</v>
      </c>
      <c r="D84" s="32">
        <v>12181</v>
      </c>
      <c r="E84" s="35">
        <f t="shared" si="1"/>
        <v>150000</v>
      </c>
    </row>
    <row r="85" spans="1:5" x14ac:dyDescent="0.35">
      <c r="A85" s="29" t="s">
        <v>520</v>
      </c>
      <c r="B85" s="27" t="s">
        <v>115</v>
      </c>
      <c r="C85" s="27" t="s">
        <v>96</v>
      </c>
      <c r="D85" s="32">
        <v>3241</v>
      </c>
      <c r="E85" s="35">
        <f t="shared" si="1"/>
        <v>150000</v>
      </c>
    </row>
    <row r="86" spans="1:5" x14ac:dyDescent="0.35">
      <c r="A86" s="29" t="s">
        <v>630</v>
      </c>
      <c r="B86" s="27" t="s">
        <v>115</v>
      </c>
      <c r="C86" s="27" t="s">
        <v>96</v>
      </c>
      <c r="D86" s="27">
        <v>294</v>
      </c>
      <c r="E86" s="35">
        <f t="shared" si="1"/>
        <v>150000</v>
      </c>
    </row>
    <row r="87" spans="1:5" x14ac:dyDescent="0.35">
      <c r="A87" s="28" t="s">
        <v>335</v>
      </c>
      <c r="B87" s="27" t="s">
        <v>159</v>
      </c>
      <c r="C87" s="27" t="s">
        <v>77</v>
      </c>
      <c r="D87" s="32">
        <v>34206</v>
      </c>
      <c r="E87" s="35">
        <f t="shared" si="1"/>
        <v>250000</v>
      </c>
    </row>
    <row r="88" spans="1:5" x14ac:dyDescent="0.35">
      <c r="A88" s="29" t="s">
        <v>158</v>
      </c>
      <c r="B88" s="27" t="s">
        <v>159</v>
      </c>
      <c r="C88" s="27" t="s">
        <v>77</v>
      </c>
      <c r="D88" s="32">
        <v>28345</v>
      </c>
      <c r="E88" s="35">
        <f t="shared" si="1"/>
        <v>250000</v>
      </c>
    </row>
    <row r="89" spans="1:5" x14ac:dyDescent="0.35">
      <c r="A89" s="29" t="s">
        <v>170</v>
      </c>
      <c r="B89" s="27" t="s">
        <v>159</v>
      </c>
      <c r="C89" s="27" t="s">
        <v>77</v>
      </c>
      <c r="D89" s="32">
        <v>39262</v>
      </c>
      <c r="E89" s="35">
        <f t="shared" si="1"/>
        <v>250000</v>
      </c>
    </row>
    <row r="90" spans="1:5" x14ac:dyDescent="0.35">
      <c r="A90" s="29" t="s">
        <v>173</v>
      </c>
      <c r="B90" s="27" t="s">
        <v>159</v>
      </c>
      <c r="C90" s="27" t="s">
        <v>77</v>
      </c>
      <c r="D90" s="32">
        <v>6342</v>
      </c>
      <c r="E90" s="35">
        <f t="shared" si="1"/>
        <v>150000</v>
      </c>
    </row>
    <row r="91" spans="1:5" x14ac:dyDescent="0.35">
      <c r="A91" s="29" t="s">
        <v>259</v>
      </c>
      <c r="B91" s="27" t="s">
        <v>159</v>
      </c>
      <c r="C91" s="27" t="s">
        <v>77</v>
      </c>
      <c r="D91" s="32">
        <v>44952</v>
      </c>
      <c r="E91" s="35">
        <f t="shared" si="1"/>
        <v>250000</v>
      </c>
    </row>
    <row r="92" spans="1:5" x14ac:dyDescent="0.35">
      <c r="A92" s="29" t="s">
        <v>327</v>
      </c>
      <c r="B92" s="27" t="s">
        <v>159</v>
      </c>
      <c r="C92" s="27" t="s">
        <v>77</v>
      </c>
      <c r="D92" s="32">
        <v>5583</v>
      </c>
      <c r="E92" s="35">
        <f t="shared" si="1"/>
        <v>150000</v>
      </c>
    </row>
    <row r="93" spans="1:5" x14ac:dyDescent="0.35">
      <c r="A93" s="29" t="s">
        <v>333</v>
      </c>
      <c r="B93" s="27" t="s">
        <v>159</v>
      </c>
      <c r="C93" s="27" t="s">
        <v>77</v>
      </c>
      <c r="D93" s="32">
        <v>22141</v>
      </c>
      <c r="E93" s="35">
        <f t="shared" si="1"/>
        <v>250000</v>
      </c>
    </row>
    <row r="94" spans="1:5" x14ac:dyDescent="0.35">
      <c r="A94" s="29" t="s">
        <v>663</v>
      </c>
      <c r="B94" s="27" t="s">
        <v>159</v>
      </c>
      <c r="C94" s="27" t="s">
        <v>77</v>
      </c>
      <c r="D94" s="32">
        <v>2050</v>
      </c>
      <c r="E94" s="35">
        <f t="shared" si="1"/>
        <v>150000</v>
      </c>
    </row>
    <row r="95" spans="1:5" x14ac:dyDescent="0.35">
      <c r="A95" s="28" t="s">
        <v>340</v>
      </c>
      <c r="B95" s="27" t="s">
        <v>154</v>
      </c>
      <c r="C95" s="27" t="s">
        <v>96</v>
      </c>
      <c r="D95" s="32">
        <v>15008</v>
      </c>
      <c r="E95" s="35">
        <f t="shared" si="1"/>
        <v>150000</v>
      </c>
    </row>
    <row r="96" spans="1:5" x14ac:dyDescent="0.35">
      <c r="A96" s="29" t="s">
        <v>153</v>
      </c>
      <c r="B96" s="27" t="s">
        <v>154</v>
      </c>
      <c r="C96" s="27" t="s">
        <v>96</v>
      </c>
      <c r="D96" s="32">
        <v>3848</v>
      </c>
      <c r="E96" s="35">
        <f t="shared" si="1"/>
        <v>150000</v>
      </c>
    </row>
    <row r="97" spans="1:5" x14ac:dyDescent="0.35">
      <c r="A97" s="28" t="s">
        <v>348</v>
      </c>
      <c r="B97" s="27" t="s">
        <v>121</v>
      </c>
      <c r="C97" s="27" t="s">
        <v>122</v>
      </c>
      <c r="D97" s="32">
        <v>303769</v>
      </c>
      <c r="E97" s="35">
        <f t="shared" si="1"/>
        <v>1000000</v>
      </c>
    </row>
    <row r="98" spans="1:5" x14ac:dyDescent="0.35">
      <c r="A98" s="29" t="s">
        <v>120</v>
      </c>
      <c r="B98" s="27" t="s">
        <v>121</v>
      </c>
      <c r="C98" s="27" t="s">
        <v>122</v>
      </c>
      <c r="D98" s="32">
        <v>19651</v>
      </c>
      <c r="E98" s="35">
        <f t="shared" si="1"/>
        <v>150000</v>
      </c>
    </row>
    <row r="99" spans="1:5" x14ac:dyDescent="0.35">
      <c r="A99" s="29" t="s">
        <v>134</v>
      </c>
      <c r="B99" s="27" t="s">
        <v>121</v>
      </c>
      <c r="C99" s="27" t="s">
        <v>122</v>
      </c>
      <c r="D99" s="32">
        <v>411109</v>
      </c>
      <c r="E99" s="35">
        <f t="shared" si="1"/>
        <v>1000000</v>
      </c>
    </row>
    <row r="100" spans="1:5" x14ac:dyDescent="0.35">
      <c r="A100" s="29" t="s">
        <v>171</v>
      </c>
      <c r="B100" s="27" t="s">
        <v>121</v>
      </c>
      <c r="C100" s="27" t="s">
        <v>122</v>
      </c>
      <c r="D100" s="32">
        <v>13079</v>
      </c>
      <c r="E100" s="35">
        <f t="shared" si="1"/>
        <v>150000</v>
      </c>
    </row>
    <row r="101" spans="1:5" x14ac:dyDescent="0.35">
      <c r="A101" s="29" t="s">
        <v>243</v>
      </c>
      <c r="B101" s="27" t="s">
        <v>121</v>
      </c>
      <c r="C101" s="27" t="s">
        <v>122</v>
      </c>
      <c r="D101" s="32">
        <v>52484</v>
      </c>
      <c r="E101" s="35">
        <f t="shared" si="1"/>
        <v>500000</v>
      </c>
    </row>
    <row r="102" spans="1:5" x14ac:dyDescent="0.35">
      <c r="A102" s="29" t="s">
        <v>408</v>
      </c>
      <c r="B102" s="27" t="s">
        <v>121</v>
      </c>
      <c r="C102" s="27" t="s">
        <v>122</v>
      </c>
      <c r="D102" s="32">
        <v>1004</v>
      </c>
      <c r="E102" s="35">
        <f t="shared" si="1"/>
        <v>150000</v>
      </c>
    </row>
    <row r="103" spans="1:5" x14ac:dyDescent="0.35">
      <c r="A103" s="29" t="s">
        <v>417</v>
      </c>
      <c r="B103" s="27" t="s">
        <v>121</v>
      </c>
      <c r="C103" s="27" t="s">
        <v>122</v>
      </c>
      <c r="D103" s="32">
        <v>13965</v>
      </c>
      <c r="E103" s="35">
        <f t="shared" si="1"/>
        <v>150000</v>
      </c>
    </row>
    <row r="104" spans="1:5" x14ac:dyDescent="0.35">
      <c r="A104" s="29" t="s">
        <v>519</v>
      </c>
      <c r="B104" s="27" t="s">
        <v>121</v>
      </c>
      <c r="C104" s="27" t="s">
        <v>122</v>
      </c>
      <c r="D104" s="32">
        <v>27940</v>
      </c>
      <c r="E104" s="35">
        <f t="shared" si="1"/>
        <v>250000</v>
      </c>
    </row>
    <row r="105" spans="1:5" x14ac:dyDescent="0.35">
      <c r="A105" s="29" t="s">
        <v>590</v>
      </c>
      <c r="B105" s="27" t="s">
        <v>121</v>
      </c>
      <c r="C105" s="27" t="s">
        <v>122</v>
      </c>
      <c r="D105" s="32">
        <v>22226</v>
      </c>
      <c r="E105" s="35">
        <f t="shared" si="1"/>
        <v>250000</v>
      </c>
    </row>
    <row r="106" spans="1:5" x14ac:dyDescent="0.35">
      <c r="A106" s="29" t="s">
        <v>620</v>
      </c>
      <c r="B106" s="27" t="s">
        <v>121</v>
      </c>
      <c r="C106" s="27" t="s">
        <v>122</v>
      </c>
      <c r="D106" s="32">
        <v>6953</v>
      </c>
      <c r="E106" s="35">
        <f t="shared" si="1"/>
        <v>150000</v>
      </c>
    </row>
    <row r="107" spans="1:5" x14ac:dyDescent="0.35">
      <c r="A107" s="29" t="s">
        <v>621</v>
      </c>
      <c r="B107" s="27" t="s">
        <v>121</v>
      </c>
      <c r="C107" s="27" t="s">
        <v>122</v>
      </c>
      <c r="D107" s="32">
        <v>11092</v>
      </c>
      <c r="E107" s="35">
        <f t="shared" si="1"/>
        <v>150000</v>
      </c>
    </row>
    <row r="108" spans="1:5" x14ac:dyDescent="0.35">
      <c r="A108" s="29" t="s">
        <v>654</v>
      </c>
      <c r="B108" s="27" t="s">
        <v>121</v>
      </c>
      <c r="C108" s="27" t="s">
        <v>122</v>
      </c>
      <c r="D108" s="32">
        <v>27028</v>
      </c>
      <c r="E108" s="35">
        <f t="shared" si="1"/>
        <v>250000</v>
      </c>
    </row>
    <row r="109" spans="1:5" x14ac:dyDescent="0.35">
      <c r="A109" s="28" t="s">
        <v>350</v>
      </c>
      <c r="B109" s="27" t="s">
        <v>132</v>
      </c>
      <c r="C109" s="27" t="s">
        <v>122</v>
      </c>
      <c r="D109" s="32">
        <v>30872</v>
      </c>
      <c r="E109" s="35">
        <f t="shared" si="1"/>
        <v>250000</v>
      </c>
    </row>
    <row r="110" spans="1:5" x14ac:dyDescent="0.35">
      <c r="A110" s="29" t="s">
        <v>131</v>
      </c>
      <c r="B110" s="27" t="s">
        <v>132</v>
      </c>
      <c r="C110" s="27" t="s">
        <v>122</v>
      </c>
      <c r="D110" s="32">
        <v>13981</v>
      </c>
      <c r="E110" s="35">
        <f t="shared" si="1"/>
        <v>150000</v>
      </c>
    </row>
    <row r="111" spans="1:5" x14ac:dyDescent="0.35">
      <c r="A111" s="29" t="s">
        <v>220</v>
      </c>
      <c r="B111" s="27" t="s">
        <v>132</v>
      </c>
      <c r="C111" s="27" t="s">
        <v>122</v>
      </c>
      <c r="D111" s="32">
        <v>21633</v>
      </c>
      <c r="E111" s="35">
        <f t="shared" si="1"/>
        <v>250000</v>
      </c>
    </row>
    <row r="112" spans="1:5" x14ac:dyDescent="0.35">
      <c r="A112" s="29" t="s">
        <v>313</v>
      </c>
      <c r="B112" s="27" t="s">
        <v>132</v>
      </c>
      <c r="C112" s="27" t="s">
        <v>122</v>
      </c>
      <c r="D112" s="32">
        <v>59286</v>
      </c>
      <c r="E112" s="35">
        <f t="shared" si="1"/>
        <v>500000</v>
      </c>
    </row>
    <row r="113" spans="1:5" x14ac:dyDescent="0.35">
      <c r="A113" s="29" t="s">
        <v>378</v>
      </c>
      <c r="B113" s="27" t="s">
        <v>132</v>
      </c>
      <c r="C113" s="27" t="s">
        <v>122</v>
      </c>
      <c r="D113" s="32">
        <v>26855</v>
      </c>
      <c r="E113" s="35">
        <f t="shared" si="1"/>
        <v>250000</v>
      </c>
    </row>
    <row r="114" spans="1:5" x14ac:dyDescent="0.35">
      <c r="A114" s="28" t="s">
        <v>366</v>
      </c>
      <c r="B114" s="27" t="s">
        <v>203</v>
      </c>
      <c r="C114" s="27" t="s">
        <v>96</v>
      </c>
      <c r="D114" s="32">
        <v>45466</v>
      </c>
      <c r="E114" s="35">
        <f t="shared" si="1"/>
        <v>250000</v>
      </c>
    </row>
    <row r="115" spans="1:5" x14ac:dyDescent="0.35">
      <c r="A115" s="29" t="s">
        <v>202</v>
      </c>
      <c r="B115" s="27" t="s">
        <v>203</v>
      </c>
      <c r="C115" s="27" t="s">
        <v>96</v>
      </c>
      <c r="D115" s="32">
        <v>16553</v>
      </c>
      <c r="E115" s="35">
        <f t="shared" si="1"/>
        <v>150000</v>
      </c>
    </row>
    <row r="116" spans="1:5" x14ac:dyDescent="0.35">
      <c r="A116" s="29" t="s">
        <v>369</v>
      </c>
      <c r="B116" s="27" t="s">
        <v>203</v>
      </c>
      <c r="C116" s="27" t="s">
        <v>96</v>
      </c>
      <c r="D116" s="32">
        <v>4982</v>
      </c>
      <c r="E116" s="35">
        <f t="shared" si="1"/>
        <v>150000</v>
      </c>
    </row>
    <row r="117" spans="1:5" x14ac:dyDescent="0.35">
      <c r="A117" s="28" t="s">
        <v>373</v>
      </c>
      <c r="B117" s="27" t="s">
        <v>374</v>
      </c>
      <c r="C117" s="27" t="s">
        <v>96</v>
      </c>
      <c r="D117" s="32">
        <v>16558</v>
      </c>
      <c r="E117" s="35">
        <f t="shared" si="1"/>
        <v>150000</v>
      </c>
    </row>
    <row r="118" spans="1:5" x14ac:dyDescent="0.35">
      <c r="A118" s="29" t="s">
        <v>617</v>
      </c>
      <c r="B118" s="27" t="s">
        <v>374</v>
      </c>
      <c r="C118" s="27" t="s">
        <v>96</v>
      </c>
      <c r="D118" s="32">
        <v>11639</v>
      </c>
      <c r="E118" s="35">
        <f t="shared" si="1"/>
        <v>150000</v>
      </c>
    </row>
    <row r="119" spans="1:5" x14ac:dyDescent="0.35">
      <c r="A119" s="28" t="s">
        <v>395</v>
      </c>
      <c r="B119" s="27" t="s">
        <v>80</v>
      </c>
      <c r="C119" s="27" t="s">
        <v>77</v>
      </c>
      <c r="D119" s="32">
        <v>997587</v>
      </c>
      <c r="E119" s="35">
        <f t="shared" si="1"/>
        <v>1500000</v>
      </c>
    </row>
    <row r="120" spans="1:5" x14ac:dyDescent="0.35">
      <c r="A120" s="29" t="s">
        <v>79</v>
      </c>
      <c r="B120" s="27" t="s">
        <v>80</v>
      </c>
      <c r="C120" s="27" t="s">
        <v>77</v>
      </c>
      <c r="D120" s="32">
        <v>19841</v>
      </c>
      <c r="E120" s="35">
        <f t="shared" si="1"/>
        <v>150000</v>
      </c>
    </row>
    <row r="121" spans="1:5" x14ac:dyDescent="0.35">
      <c r="A121" s="29" t="s">
        <v>90</v>
      </c>
      <c r="B121" s="27" t="s">
        <v>80</v>
      </c>
      <c r="C121" s="27" t="s">
        <v>77</v>
      </c>
      <c r="D121" s="32">
        <v>81811</v>
      </c>
      <c r="E121" s="35">
        <f t="shared" si="1"/>
        <v>500000</v>
      </c>
    </row>
    <row r="122" spans="1:5" x14ac:dyDescent="0.35">
      <c r="A122" s="29" t="s">
        <v>113</v>
      </c>
      <c r="B122" s="27" t="s">
        <v>80</v>
      </c>
      <c r="C122" s="27" t="s">
        <v>77</v>
      </c>
      <c r="D122" s="32">
        <v>55783</v>
      </c>
      <c r="E122" s="35">
        <f t="shared" si="1"/>
        <v>500000</v>
      </c>
    </row>
    <row r="123" spans="1:5" x14ac:dyDescent="0.35">
      <c r="A123" s="29" t="s">
        <v>119</v>
      </c>
      <c r="B123" s="27" t="s">
        <v>80</v>
      </c>
      <c r="C123" s="27" t="s">
        <v>77</v>
      </c>
      <c r="D123" s="32">
        <v>16019</v>
      </c>
      <c r="E123" s="35">
        <f t="shared" si="1"/>
        <v>150000</v>
      </c>
    </row>
    <row r="124" spans="1:5" x14ac:dyDescent="0.35">
      <c r="A124" s="29" t="s">
        <v>130</v>
      </c>
      <c r="B124" s="27" t="s">
        <v>80</v>
      </c>
      <c r="C124" s="27" t="s">
        <v>77</v>
      </c>
      <c r="D124" s="32">
        <v>3313</v>
      </c>
      <c r="E124" s="35">
        <f t="shared" si="1"/>
        <v>150000</v>
      </c>
    </row>
    <row r="125" spans="1:5" x14ac:dyDescent="0.35">
      <c r="A125" s="29" t="s">
        <v>133</v>
      </c>
      <c r="B125" s="27" t="s">
        <v>80</v>
      </c>
      <c r="C125" s="27" t="s">
        <v>77</v>
      </c>
      <c r="D125" s="32">
        <v>49420</v>
      </c>
      <c r="E125" s="35">
        <f t="shared" si="1"/>
        <v>250000</v>
      </c>
    </row>
    <row r="126" spans="1:5" x14ac:dyDescent="0.35">
      <c r="A126" s="29" t="s">
        <v>135</v>
      </c>
      <c r="B126" s="27" t="s">
        <v>80</v>
      </c>
      <c r="C126" s="27" t="s">
        <v>77</v>
      </c>
      <c r="D126" s="32">
        <v>70660</v>
      </c>
      <c r="E126" s="35">
        <f t="shared" si="1"/>
        <v>500000</v>
      </c>
    </row>
    <row r="127" spans="1:5" x14ac:dyDescent="0.35">
      <c r="A127" s="29" t="s">
        <v>140</v>
      </c>
      <c r="B127" s="27" t="s">
        <v>80</v>
      </c>
      <c r="C127" s="27" t="s">
        <v>77</v>
      </c>
      <c r="D127" s="32">
        <v>33301</v>
      </c>
      <c r="E127" s="35">
        <f t="shared" si="1"/>
        <v>250000</v>
      </c>
    </row>
    <row r="128" spans="1:5" x14ac:dyDescent="0.35">
      <c r="A128" s="29" t="s">
        <v>142</v>
      </c>
      <c r="B128" s="27" t="s">
        <v>80</v>
      </c>
      <c r="C128" s="27" t="s">
        <v>77</v>
      </c>
      <c r="D128" s="32">
        <v>76990</v>
      </c>
      <c r="E128" s="35">
        <f t="shared" si="1"/>
        <v>500000</v>
      </c>
    </row>
    <row r="129" spans="1:5" x14ac:dyDescent="0.35">
      <c r="A129" s="29" t="s">
        <v>141</v>
      </c>
      <c r="B129" s="27" t="s">
        <v>80</v>
      </c>
      <c r="C129" s="27" t="s">
        <v>77</v>
      </c>
      <c r="D129" s="32">
        <v>38381</v>
      </c>
      <c r="E129" s="35">
        <f t="shared" si="1"/>
        <v>250000</v>
      </c>
    </row>
    <row r="130" spans="1:5" x14ac:dyDescent="0.35">
      <c r="A130" s="29" t="s">
        <v>149</v>
      </c>
      <c r="B130" s="27" t="s">
        <v>80</v>
      </c>
      <c r="C130" s="27" t="s">
        <v>77</v>
      </c>
      <c r="D130" s="32">
        <v>31806</v>
      </c>
      <c r="E130" s="35">
        <f t="shared" si="1"/>
        <v>250000</v>
      </c>
    </row>
    <row r="131" spans="1:5" x14ac:dyDescent="0.35">
      <c r="A131" s="29" t="s">
        <v>157</v>
      </c>
      <c r="B131" s="27" t="s">
        <v>80</v>
      </c>
      <c r="C131" s="27" t="s">
        <v>77</v>
      </c>
      <c r="D131" s="27">
        <v>898</v>
      </c>
      <c r="E131" s="35">
        <f t="shared" si="1"/>
        <v>150000</v>
      </c>
    </row>
    <row r="132" spans="1:5" x14ac:dyDescent="0.35">
      <c r="A132" s="29" t="s">
        <v>165</v>
      </c>
      <c r="B132" s="27" t="s">
        <v>80</v>
      </c>
      <c r="C132" s="27" t="s">
        <v>77</v>
      </c>
      <c r="D132" s="32">
        <v>105603</v>
      </c>
      <c r="E132" s="35">
        <f t="shared" si="1"/>
        <v>750000</v>
      </c>
    </row>
    <row r="133" spans="1:5" x14ac:dyDescent="0.35">
      <c r="A133" s="29" t="s">
        <v>168</v>
      </c>
      <c r="B133" s="27" t="s">
        <v>80</v>
      </c>
      <c r="C133" s="27" t="s">
        <v>77</v>
      </c>
      <c r="D133" s="32">
        <v>22742</v>
      </c>
      <c r="E133" s="35">
        <f t="shared" ref="E133:E196" si="2">VLOOKUP(D133, $H$2:$I$7, 2, TRUE)</f>
        <v>250000</v>
      </c>
    </row>
    <row r="134" spans="1:5" x14ac:dyDescent="0.35">
      <c r="A134" s="29" t="s">
        <v>187</v>
      </c>
      <c r="B134" s="27" t="s">
        <v>80</v>
      </c>
      <c r="C134" s="27" t="s">
        <v>77</v>
      </c>
      <c r="D134" s="32">
        <v>91924</v>
      </c>
      <c r="E134" s="35">
        <f t="shared" si="2"/>
        <v>500000</v>
      </c>
    </row>
    <row r="135" spans="1:5" x14ac:dyDescent="0.35">
      <c r="A135" s="29" t="s">
        <v>191</v>
      </c>
      <c r="B135" s="27" t="s">
        <v>80</v>
      </c>
      <c r="C135" s="27" t="s">
        <v>77</v>
      </c>
      <c r="D135" s="32">
        <v>47806</v>
      </c>
      <c r="E135" s="35">
        <f t="shared" si="2"/>
        <v>250000</v>
      </c>
    </row>
    <row r="136" spans="1:5" x14ac:dyDescent="0.35">
      <c r="A136" s="29" t="s">
        <v>200</v>
      </c>
      <c r="B136" s="27" t="s">
        <v>80</v>
      </c>
      <c r="C136" s="27" t="s">
        <v>77</v>
      </c>
      <c r="D136" s="32">
        <v>37686</v>
      </c>
      <c r="E136" s="35">
        <f t="shared" si="2"/>
        <v>250000</v>
      </c>
    </row>
    <row r="137" spans="1:5" x14ac:dyDescent="0.35">
      <c r="A137" s="29" t="s">
        <v>216</v>
      </c>
      <c r="B137" s="27" t="s">
        <v>80</v>
      </c>
      <c r="C137" s="27" t="s">
        <v>77</v>
      </c>
      <c r="D137" s="32">
        <v>12124</v>
      </c>
      <c r="E137" s="35">
        <f t="shared" si="2"/>
        <v>150000</v>
      </c>
    </row>
    <row r="138" spans="1:5" x14ac:dyDescent="0.35">
      <c r="A138" s="29" t="s">
        <v>217</v>
      </c>
      <c r="B138" s="27" t="s">
        <v>80</v>
      </c>
      <c r="C138" s="27" t="s">
        <v>77</v>
      </c>
      <c r="D138" s="32">
        <v>93671</v>
      </c>
      <c r="E138" s="35">
        <f t="shared" si="2"/>
        <v>500000</v>
      </c>
    </row>
    <row r="139" spans="1:5" x14ac:dyDescent="0.35">
      <c r="A139" s="29" t="s">
        <v>228</v>
      </c>
      <c r="B139" s="27" t="s">
        <v>80</v>
      </c>
      <c r="C139" s="27" t="s">
        <v>77</v>
      </c>
      <c r="D139" s="32">
        <v>50485</v>
      </c>
      <c r="E139" s="35">
        <f t="shared" si="2"/>
        <v>500000</v>
      </c>
    </row>
    <row r="140" spans="1:5" x14ac:dyDescent="0.35">
      <c r="A140" s="29" t="s">
        <v>231</v>
      </c>
      <c r="B140" s="27" t="s">
        <v>80</v>
      </c>
      <c r="C140" s="27" t="s">
        <v>77</v>
      </c>
      <c r="D140" s="32">
        <v>22210</v>
      </c>
      <c r="E140" s="35">
        <f t="shared" si="2"/>
        <v>250000</v>
      </c>
    </row>
    <row r="141" spans="1:5" x14ac:dyDescent="0.35">
      <c r="A141" s="29" t="s">
        <v>232</v>
      </c>
      <c r="B141" s="27" t="s">
        <v>80</v>
      </c>
      <c r="C141" s="27" t="s">
        <v>77</v>
      </c>
      <c r="D141" s="32">
        <v>40213</v>
      </c>
      <c r="E141" s="35">
        <f t="shared" si="2"/>
        <v>250000</v>
      </c>
    </row>
    <row r="142" spans="1:5" x14ac:dyDescent="0.35">
      <c r="A142" s="29" t="s">
        <v>245</v>
      </c>
      <c r="B142" s="27" t="s">
        <v>80</v>
      </c>
      <c r="C142" s="27" t="s">
        <v>77</v>
      </c>
      <c r="D142" s="32">
        <v>53335</v>
      </c>
      <c r="E142" s="35">
        <f t="shared" si="2"/>
        <v>500000</v>
      </c>
    </row>
    <row r="143" spans="1:5" x14ac:dyDescent="0.35">
      <c r="A143" s="29" t="s">
        <v>252</v>
      </c>
      <c r="B143" s="27" t="s">
        <v>80</v>
      </c>
      <c r="C143" s="27" t="s">
        <v>77</v>
      </c>
      <c r="D143" s="32">
        <v>111493</v>
      </c>
      <c r="E143" s="35">
        <f t="shared" si="2"/>
        <v>750000</v>
      </c>
    </row>
    <row r="144" spans="1:5" x14ac:dyDescent="0.35">
      <c r="A144" s="29" t="s">
        <v>253</v>
      </c>
      <c r="B144" s="27" t="s">
        <v>80</v>
      </c>
      <c r="C144" s="27" t="s">
        <v>77</v>
      </c>
      <c r="D144" s="32">
        <v>23656</v>
      </c>
      <c r="E144" s="35">
        <f t="shared" si="2"/>
        <v>250000</v>
      </c>
    </row>
    <row r="145" spans="1:5" x14ac:dyDescent="0.35">
      <c r="A145" s="29" t="s">
        <v>263</v>
      </c>
      <c r="B145" s="27" t="s">
        <v>80</v>
      </c>
      <c r="C145" s="27" t="s">
        <v>77</v>
      </c>
      <c r="D145" s="32">
        <v>106786</v>
      </c>
      <c r="E145" s="35">
        <f t="shared" si="2"/>
        <v>750000</v>
      </c>
    </row>
    <row r="146" spans="1:5" x14ac:dyDescent="0.35">
      <c r="A146" s="29" t="s">
        <v>265</v>
      </c>
      <c r="B146" s="27" t="s">
        <v>80</v>
      </c>
      <c r="C146" s="27" t="s">
        <v>77</v>
      </c>
      <c r="D146" s="32">
        <v>16964</v>
      </c>
      <c r="E146" s="35">
        <f t="shared" si="2"/>
        <v>150000</v>
      </c>
    </row>
    <row r="147" spans="1:5" x14ac:dyDescent="0.35">
      <c r="A147" s="29" t="s">
        <v>296</v>
      </c>
      <c r="B147" s="27" t="s">
        <v>80</v>
      </c>
      <c r="C147" s="27" t="s">
        <v>77</v>
      </c>
      <c r="D147" s="32">
        <v>60028</v>
      </c>
      <c r="E147" s="35">
        <f t="shared" si="2"/>
        <v>500000</v>
      </c>
    </row>
    <row r="148" spans="1:5" x14ac:dyDescent="0.35">
      <c r="A148" s="29" t="s">
        <v>298</v>
      </c>
      <c r="B148" s="27" t="s">
        <v>80</v>
      </c>
      <c r="C148" s="27" t="s">
        <v>77</v>
      </c>
      <c r="D148" s="32">
        <v>191586</v>
      </c>
      <c r="E148" s="35">
        <f t="shared" si="2"/>
        <v>750000</v>
      </c>
    </row>
    <row r="149" spans="1:5" x14ac:dyDescent="0.35">
      <c r="A149" s="29" t="s">
        <v>299</v>
      </c>
      <c r="B149" s="27" t="s">
        <v>80</v>
      </c>
      <c r="C149" s="27" t="s">
        <v>77</v>
      </c>
      <c r="D149" s="32">
        <v>51209</v>
      </c>
      <c r="E149" s="35">
        <f t="shared" si="2"/>
        <v>500000</v>
      </c>
    </row>
    <row r="150" spans="1:5" x14ac:dyDescent="0.35">
      <c r="A150" s="29" t="s">
        <v>314</v>
      </c>
      <c r="B150" s="27" t="s">
        <v>80</v>
      </c>
      <c r="C150" s="27" t="s">
        <v>77</v>
      </c>
      <c r="D150" s="32">
        <v>13560</v>
      </c>
      <c r="E150" s="35">
        <f t="shared" si="2"/>
        <v>150000</v>
      </c>
    </row>
    <row r="151" spans="1:5" x14ac:dyDescent="0.35">
      <c r="A151" s="29" t="s">
        <v>315</v>
      </c>
      <c r="B151" s="27" t="s">
        <v>80</v>
      </c>
      <c r="C151" s="27" t="s">
        <v>77</v>
      </c>
      <c r="D151" s="32">
        <v>85566</v>
      </c>
      <c r="E151" s="35">
        <f t="shared" si="2"/>
        <v>500000</v>
      </c>
    </row>
    <row r="152" spans="1:5" x14ac:dyDescent="0.35">
      <c r="A152" s="29" t="s">
        <v>320</v>
      </c>
      <c r="B152" s="27" t="s">
        <v>80</v>
      </c>
      <c r="C152" s="27" t="s">
        <v>77</v>
      </c>
      <c r="D152" s="32">
        <v>19088</v>
      </c>
      <c r="E152" s="35">
        <f t="shared" si="2"/>
        <v>150000</v>
      </c>
    </row>
    <row r="153" spans="1:5" x14ac:dyDescent="0.35">
      <c r="A153" s="29" t="s">
        <v>322</v>
      </c>
      <c r="B153" s="27" t="s">
        <v>80</v>
      </c>
      <c r="C153" s="27" t="s">
        <v>77</v>
      </c>
      <c r="D153" s="32">
        <v>1727</v>
      </c>
      <c r="E153" s="35">
        <f t="shared" si="2"/>
        <v>150000</v>
      </c>
    </row>
    <row r="154" spans="1:5" x14ac:dyDescent="0.35">
      <c r="A154" s="29" t="s">
        <v>331</v>
      </c>
      <c r="B154" s="27" t="s">
        <v>80</v>
      </c>
      <c r="C154" s="27" t="s">
        <v>77</v>
      </c>
      <c r="D154" s="32">
        <v>53219</v>
      </c>
      <c r="E154" s="35">
        <f t="shared" si="2"/>
        <v>500000</v>
      </c>
    </row>
    <row r="155" spans="1:5" x14ac:dyDescent="0.35">
      <c r="A155" s="29" t="s">
        <v>338</v>
      </c>
      <c r="B155" s="27" t="s">
        <v>80</v>
      </c>
      <c r="C155" s="27" t="s">
        <v>77</v>
      </c>
      <c r="D155" s="27">
        <v>426</v>
      </c>
      <c r="E155" s="35">
        <f t="shared" si="2"/>
        <v>150000</v>
      </c>
    </row>
    <row r="156" spans="1:5" x14ac:dyDescent="0.35">
      <c r="A156" s="29" t="s">
        <v>339</v>
      </c>
      <c r="B156" s="27" t="s">
        <v>80</v>
      </c>
      <c r="C156" s="27" t="s">
        <v>77</v>
      </c>
      <c r="D156" s="32">
        <v>106065</v>
      </c>
      <c r="E156" s="35">
        <f t="shared" si="2"/>
        <v>750000</v>
      </c>
    </row>
    <row r="157" spans="1:5" x14ac:dyDescent="0.35">
      <c r="A157" s="29" t="s">
        <v>343</v>
      </c>
      <c r="B157" s="27" t="s">
        <v>80</v>
      </c>
      <c r="C157" s="27" t="s">
        <v>77</v>
      </c>
      <c r="D157" s="32">
        <v>1499</v>
      </c>
      <c r="E157" s="35">
        <f t="shared" si="2"/>
        <v>150000</v>
      </c>
    </row>
    <row r="158" spans="1:5" x14ac:dyDescent="0.35">
      <c r="A158" s="29" t="s">
        <v>352</v>
      </c>
      <c r="B158" s="27" t="s">
        <v>80</v>
      </c>
      <c r="C158" s="27" t="s">
        <v>77</v>
      </c>
      <c r="D158" s="32">
        <v>20048</v>
      </c>
      <c r="E158" s="35">
        <f t="shared" si="2"/>
        <v>250000</v>
      </c>
    </row>
    <row r="159" spans="1:5" x14ac:dyDescent="0.35">
      <c r="A159" s="29" t="s">
        <v>354</v>
      </c>
      <c r="B159" s="27" t="s">
        <v>80</v>
      </c>
      <c r="C159" s="27" t="s">
        <v>77</v>
      </c>
      <c r="D159" s="32">
        <v>5488</v>
      </c>
      <c r="E159" s="35">
        <f t="shared" si="2"/>
        <v>150000</v>
      </c>
    </row>
    <row r="160" spans="1:5" x14ac:dyDescent="0.35">
      <c r="A160" s="29" t="s">
        <v>370</v>
      </c>
      <c r="B160" s="27" t="s">
        <v>80</v>
      </c>
      <c r="C160" s="27" t="s">
        <v>77</v>
      </c>
      <c r="D160" s="32">
        <v>80162</v>
      </c>
      <c r="E160" s="35">
        <f t="shared" si="2"/>
        <v>500000</v>
      </c>
    </row>
    <row r="161" spans="1:5" x14ac:dyDescent="0.35">
      <c r="A161" s="29" t="s">
        <v>356</v>
      </c>
      <c r="B161" s="27" t="s">
        <v>80</v>
      </c>
      <c r="C161" s="27" t="s">
        <v>77</v>
      </c>
      <c r="D161" s="32">
        <v>48077</v>
      </c>
      <c r="E161" s="35">
        <f t="shared" si="2"/>
        <v>250000</v>
      </c>
    </row>
    <row r="162" spans="1:5" x14ac:dyDescent="0.35">
      <c r="A162" s="29" t="s">
        <v>371</v>
      </c>
      <c r="B162" s="27" t="s">
        <v>80</v>
      </c>
      <c r="C162" s="27" t="s">
        <v>77</v>
      </c>
      <c r="D162" s="32">
        <v>172631</v>
      </c>
      <c r="E162" s="35">
        <f t="shared" si="2"/>
        <v>750000</v>
      </c>
    </row>
    <row r="163" spans="1:5" x14ac:dyDescent="0.35">
      <c r="A163" s="29" t="s">
        <v>358</v>
      </c>
      <c r="B163" s="27" t="s">
        <v>80</v>
      </c>
      <c r="C163" s="27" t="s">
        <v>77</v>
      </c>
      <c r="D163" s="32">
        <v>37459</v>
      </c>
      <c r="E163" s="35">
        <f t="shared" si="2"/>
        <v>250000</v>
      </c>
    </row>
    <row r="164" spans="1:5" x14ac:dyDescent="0.35">
      <c r="A164" s="29" t="s">
        <v>360</v>
      </c>
      <c r="B164" s="27" t="s">
        <v>80</v>
      </c>
      <c r="C164" s="27" t="s">
        <v>77</v>
      </c>
      <c r="D164" s="32">
        <v>31697</v>
      </c>
      <c r="E164" s="35">
        <f t="shared" si="2"/>
        <v>250000</v>
      </c>
    </row>
    <row r="165" spans="1:5" x14ac:dyDescent="0.35">
      <c r="A165" s="29" t="s">
        <v>376</v>
      </c>
      <c r="B165" s="27" t="s">
        <v>80</v>
      </c>
      <c r="C165" s="27" t="s">
        <v>77</v>
      </c>
      <c r="D165" s="32">
        <v>30855</v>
      </c>
      <c r="E165" s="35">
        <f t="shared" si="2"/>
        <v>250000</v>
      </c>
    </row>
    <row r="166" spans="1:5" x14ac:dyDescent="0.35">
      <c r="A166" s="29" t="s">
        <v>387</v>
      </c>
      <c r="B166" s="27" t="s">
        <v>80</v>
      </c>
      <c r="C166" s="27" t="s">
        <v>77</v>
      </c>
      <c r="D166" s="32">
        <v>20320</v>
      </c>
      <c r="E166" s="35">
        <f t="shared" si="2"/>
        <v>250000</v>
      </c>
    </row>
    <row r="167" spans="1:5" x14ac:dyDescent="0.35">
      <c r="A167" s="29" t="s">
        <v>389</v>
      </c>
      <c r="B167" s="27" t="s">
        <v>80</v>
      </c>
      <c r="C167" s="27" t="s">
        <v>77</v>
      </c>
      <c r="D167" s="32">
        <v>458813</v>
      </c>
      <c r="E167" s="35">
        <f t="shared" si="2"/>
        <v>1000000</v>
      </c>
    </row>
    <row r="168" spans="1:5" x14ac:dyDescent="0.35">
      <c r="A168" s="29" t="s">
        <v>394</v>
      </c>
      <c r="B168" s="27" t="s">
        <v>80</v>
      </c>
      <c r="C168" s="27" t="s">
        <v>77</v>
      </c>
      <c r="D168" s="32">
        <v>3814318</v>
      </c>
      <c r="E168" s="35">
        <f t="shared" si="2"/>
        <v>1500000</v>
      </c>
    </row>
    <row r="169" spans="1:5" x14ac:dyDescent="0.35">
      <c r="A169" s="29" t="s">
        <v>400</v>
      </c>
      <c r="B169" s="27" t="s">
        <v>80</v>
      </c>
      <c r="C169" s="27" t="s">
        <v>77</v>
      </c>
      <c r="D169" s="32">
        <v>66271</v>
      </c>
      <c r="E169" s="35">
        <f t="shared" si="2"/>
        <v>500000</v>
      </c>
    </row>
    <row r="170" spans="1:5" x14ac:dyDescent="0.35">
      <c r="A170" s="29" t="s">
        <v>403</v>
      </c>
      <c r="B170" s="27" t="s">
        <v>80</v>
      </c>
      <c r="C170" s="27" t="s">
        <v>77</v>
      </c>
      <c r="D170" s="32">
        <v>10621</v>
      </c>
      <c r="E170" s="35">
        <f t="shared" si="2"/>
        <v>150000</v>
      </c>
    </row>
    <row r="171" spans="1:5" x14ac:dyDescent="0.35">
      <c r="A171" s="29" t="s">
        <v>406</v>
      </c>
      <c r="B171" s="27" t="s">
        <v>80</v>
      </c>
      <c r="C171" s="27" t="s">
        <v>77</v>
      </c>
      <c r="D171" s="32">
        <v>34195</v>
      </c>
      <c r="E171" s="35">
        <f t="shared" si="2"/>
        <v>250000</v>
      </c>
    </row>
    <row r="172" spans="1:5" x14ac:dyDescent="0.35">
      <c r="A172" s="29" t="s">
        <v>416</v>
      </c>
      <c r="B172" s="27" t="s">
        <v>80</v>
      </c>
      <c r="C172" s="27" t="s">
        <v>77</v>
      </c>
      <c r="D172" s="32">
        <v>24451</v>
      </c>
      <c r="E172" s="35">
        <f t="shared" si="2"/>
        <v>250000</v>
      </c>
    </row>
    <row r="173" spans="1:5" x14ac:dyDescent="0.35">
      <c r="A173" s="29" t="s">
        <v>431</v>
      </c>
      <c r="B173" s="27" t="s">
        <v>80</v>
      </c>
      <c r="C173" s="27" t="s">
        <v>77</v>
      </c>
      <c r="D173" s="32">
        <v>38087</v>
      </c>
      <c r="E173" s="35">
        <f t="shared" si="2"/>
        <v>250000</v>
      </c>
    </row>
    <row r="174" spans="1:5" x14ac:dyDescent="0.35">
      <c r="A174" s="29" t="s">
        <v>435</v>
      </c>
      <c r="B174" s="27" t="s">
        <v>80</v>
      </c>
      <c r="C174" s="27" t="s">
        <v>77</v>
      </c>
      <c r="D174" s="32">
        <v>61930</v>
      </c>
      <c r="E174" s="35">
        <f t="shared" si="2"/>
        <v>500000</v>
      </c>
    </row>
    <row r="175" spans="1:5" x14ac:dyDescent="0.35">
      <c r="A175" s="29" t="s">
        <v>438</v>
      </c>
      <c r="B175" s="27" t="s">
        <v>80</v>
      </c>
      <c r="C175" s="27" t="s">
        <v>77</v>
      </c>
      <c r="D175" s="32">
        <v>59347</v>
      </c>
      <c r="E175" s="35">
        <f t="shared" si="2"/>
        <v>500000</v>
      </c>
    </row>
    <row r="176" spans="1:5" x14ac:dyDescent="0.35">
      <c r="A176" s="29" t="s">
        <v>457</v>
      </c>
      <c r="B176" s="27" t="s">
        <v>80</v>
      </c>
      <c r="C176" s="27" t="s">
        <v>77</v>
      </c>
      <c r="D176" s="32">
        <v>101172</v>
      </c>
      <c r="E176" s="35">
        <f t="shared" si="2"/>
        <v>750000</v>
      </c>
    </row>
    <row r="177" spans="1:5" x14ac:dyDescent="0.35">
      <c r="A177" s="29" t="s">
        <v>476</v>
      </c>
      <c r="B177" s="27" t="s">
        <v>80</v>
      </c>
      <c r="C177" s="27" t="s">
        <v>77</v>
      </c>
      <c r="D177" s="32">
        <v>166055</v>
      </c>
      <c r="E177" s="35">
        <f t="shared" si="2"/>
        <v>750000</v>
      </c>
    </row>
    <row r="178" spans="1:5" x14ac:dyDescent="0.35">
      <c r="A178" s="29" t="s">
        <v>478</v>
      </c>
      <c r="B178" s="27" t="s">
        <v>80</v>
      </c>
      <c r="C178" s="27" t="s">
        <v>77</v>
      </c>
      <c r="D178" s="32">
        <v>12974</v>
      </c>
      <c r="E178" s="35">
        <f t="shared" si="2"/>
        <v>150000</v>
      </c>
    </row>
    <row r="179" spans="1:5" x14ac:dyDescent="0.35">
      <c r="A179" s="29" t="s">
        <v>480</v>
      </c>
      <c r="B179" s="27" t="s">
        <v>80</v>
      </c>
      <c r="C179" s="27" t="s">
        <v>77</v>
      </c>
      <c r="D179" s="32">
        <v>52153</v>
      </c>
      <c r="E179" s="35">
        <f t="shared" si="2"/>
        <v>500000</v>
      </c>
    </row>
    <row r="180" spans="1:5" x14ac:dyDescent="0.35">
      <c r="A180" s="29" t="s">
        <v>482</v>
      </c>
      <c r="B180" s="27" t="s">
        <v>80</v>
      </c>
      <c r="C180" s="27" t="s">
        <v>77</v>
      </c>
      <c r="D180" s="32">
        <v>139692</v>
      </c>
      <c r="E180" s="35">
        <f t="shared" si="2"/>
        <v>750000</v>
      </c>
    </row>
    <row r="181" spans="1:5" x14ac:dyDescent="0.35">
      <c r="A181" s="29" t="s">
        <v>486</v>
      </c>
      <c r="B181" s="27" t="s">
        <v>80</v>
      </c>
      <c r="C181" s="27" t="s">
        <v>77</v>
      </c>
      <c r="D181" s="32">
        <v>60820</v>
      </c>
      <c r="E181" s="35">
        <f t="shared" si="2"/>
        <v>500000</v>
      </c>
    </row>
    <row r="182" spans="1:5" x14ac:dyDescent="0.35">
      <c r="A182" s="29" t="s">
        <v>500</v>
      </c>
      <c r="B182" s="27" t="s">
        <v>80</v>
      </c>
      <c r="C182" s="27" t="s">
        <v>77</v>
      </c>
      <c r="D182" s="32">
        <v>152166</v>
      </c>
      <c r="E182" s="35">
        <f t="shared" si="2"/>
        <v>750000</v>
      </c>
    </row>
    <row r="183" spans="1:5" x14ac:dyDescent="0.35">
      <c r="A183" s="29" t="s">
        <v>509</v>
      </c>
      <c r="B183" s="27" t="s">
        <v>80</v>
      </c>
      <c r="C183" s="27" t="s">
        <v>77</v>
      </c>
      <c r="D183" s="32">
        <v>40919</v>
      </c>
      <c r="E183" s="35">
        <f t="shared" si="2"/>
        <v>250000</v>
      </c>
    </row>
    <row r="184" spans="1:5" x14ac:dyDescent="0.35">
      <c r="A184" s="29" t="s">
        <v>514</v>
      </c>
      <c r="B184" s="27" t="s">
        <v>80</v>
      </c>
      <c r="C184" s="27" t="s">
        <v>77</v>
      </c>
      <c r="D184" s="32">
        <v>68239</v>
      </c>
      <c r="E184" s="35">
        <f t="shared" si="2"/>
        <v>500000</v>
      </c>
    </row>
    <row r="185" spans="1:5" x14ac:dyDescent="0.35">
      <c r="A185" s="29" t="s">
        <v>528</v>
      </c>
      <c r="B185" s="27" t="s">
        <v>80</v>
      </c>
      <c r="C185" s="27" t="s">
        <v>77</v>
      </c>
      <c r="D185" s="32">
        <v>1677</v>
      </c>
      <c r="E185" s="35">
        <f t="shared" si="2"/>
        <v>150000</v>
      </c>
    </row>
    <row r="186" spans="1:5" x14ac:dyDescent="0.35">
      <c r="A186" s="29" t="s">
        <v>529</v>
      </c>
      <c r="B186" s="27" t="s">
        <v>80</v>
      </c>
      <c r="C186" s="27" t="s">
        <v>77</v>
      </c>
      <c r="D186" s="32">
        <v>8534</v>
      </c>
      <c r="E186" s="35">
        <f t="shared" si="2"/>
        <v>150000</v>
      </c>
    </row>
    <row r="187" spans="1:5" x14ac:dyDescent="0.35">
      <c r="A187" s="29" t="s">
        <v>530</v>
      </c>
      <c r="B187" s="27" t="s">
        <v>80</v>
      </c>
      <c r="C187" s="27" t="s">
        <v>77</v>
      </c>
      <c r="D187" s="32">
        <v>50541</v>
      </c>
      <c r="E187" s="35">
        <f t="shared" si="2"/>
        <v>500000</v>
      </c>
    </row>
    <row r="188" spans="1:5" x14ac:dyDescent="0.35">
      <c r="A188" s="29" t="s">
        <v>546</v>
      </c>
      <c r="B188" s="27" t="s">
        <v>80</v>
      </c>
      <c r="C188" s="27" t="s">
        <v>77</v>
      </c>
      <c r="D188" s="32">
        <v>33920</v>
      </c>
      <c r="E188" s="35">
        <f t="shared" si="2"/>
        <v>250000</v>
      </c>
    </row>
    <row r="189" spans="1:5" x14ac:dyDescent="0.35">
      <c r="A189" s="29" t="s">
        <v>547</v>
      </c>
      <c r="B189" s="27" t="s">
        <v>80</v>
      </c>
      <c r="C189" s="27" t="s">
        <v>77</v>
      </c>
      <c r="D189" s="32">
        <v>23643</v>
      </c>
      <c r="E189" s="35">
        <f t="shared" si="2"/>
        <v>250000</v>
      </c>
    </row>
    <row r="190" spans="1:5" x14ac:dyDescent="0.35">
      <c r="A190" s="29" t="s">
        <v>550</v>
      </c>
      <c r="B190" s="27" t="s">
        <v>80</v>
      </c>
      <c r="C190" s="27" t="s">
        <v>77</v>
      </c>
      <c r="D190" s="32">
        <v>38613</v>
      </c>
      <c r="E190" s="35">
        <f t="shared" si="2"/>
        <v>250000</v>
      </c>
    </row>
    <row r="191" spans="1:5" x14ac:dyDescent="0.35">
      <c r="A191" s="29" t="s">
        <v>561</v>
      </c>
      <c r="B191" s="27" t="s">
        <v>80</v>
      </c>
      <c r="C191" s="27" t="s">
        <v>77</v>
      </c>
      <c r="D191" s="32">
        <v>12379</v>
      </c>
      <c r="E191" s="35">
        <f t="shared" si="2"/>
        <v>150000</v>
      </c>
    </row>
    <row r="192" spans="1:5" x14ac:dyDescent="0.35">
      <c r="A192" s="29" t="s">
        <v>574</v>
      </c>
      <c r="B192" s="27" t="s">
        <v>80</v>
      </c>
      <c r="C192" s="27" t="s">
        <v>77</v>
      </c>
      <c r="D192" s="32">
        <v>230428</v>
      </c>
      <c r="E192" s="35">
        <f t="shared" si="2"/>
        <v>750000</v>
      </c>
    </row>
    <row r="193" spans="1:5" x14ac:dyDescent="0.35">
      <c r="A193" s="29" t="s">
        <v>577</v>
      </c>
      <c r="B193" s="27" t="s">
        <v>80</v>
      </c>
      <c r="C193" s="27" t="s">
        <v>77</v>
      </c>
      <c r="D193" s="32">
        <v>18640</v>
      </c>
      <c r="E193" s="35">
        <f t="shared" si="2"/>
        <v>150000</v>
      </c>
    </row>
    <row r="194" spans="1:5" x14ac:dyDescent="0.35">
      <c r="A194" s="29" t="s">
        <v>579</v>
      </c>
      <c r="B194" s="27" t="s">
        <v>80</v>
      </c>
      <c r="C194" s="27" t="s">
        <v>77</v>
      </c>
      <c r="D194" s="32">
        <v>92912</v>
      </c>
      <c r="E194" s="35">
        <f t="shared" si="2"/>
        <v>500000</v>
      </c>
    </row>
    <row r="195" spans="1:5" x14ac:dyDescent="0.35">
      <c r="A195" s="29" t="s">
        <v>594</v>
      </c>
      <c r="B195" s="27" t="s">
        <v>80</v>
      </c>
      <c r="C195" s="27" t="s">
        <v>77</v>
      </c>
      <c r="D195" s="32">
        <v>10909</v>
      </c>
      <c r="E195" s="35">
        <f t="shared" si="2"/>
        <v>150000</v>
      </c>
    </row>
    <row r="196" spans="1:5" x14ac:dyDescent="0.35">
      <c r="A196" s="29" t="s">
        <v>595</v>
      </c>
      <c r="B196" s="27" t="s">
        <v>80</v>
      </c>
      <c r="C196" s="27" t="s">
        <v>77</v>
      </c>
      <c r="D196" s="32">
        <v>11448</v>
      </c>
      <c r="E196" s="35">
        <f t="shared" si="2"/>
        <v>150000</v>
      </c>
    </row>
    <row r="197" spans="1:5" x14ac:dyDescent="0.35">
      <c r="A197" s="29" t="s">
        <v>606</v>
      </c>
      <c r="B197" s="27" t="s">
        <v>80</v>
      </c>
      <c r="C197" s="27" t="s">
        <v>77</v>
      </c>
      <c r="D197" s="32">
        <v>19441</v>
      </c>
      <c r="E197" s="35">
        <f t="shared" ref="E197:E260" si="3">VLOOKUP(D197, $H$2:$I$7, 2, TRUE)</f>
        <v>150000</v>
      </c>
    </row>
    <row r="198" spans="1:5" x14ac:dyDescent="0.35">
      <c r="A198" s="29" t="s">
        <v>607</v>
      </c>
      <c r="B198" s="27" t="s">
        <v>80</v>
      </c>
      <c r="C198" s="27" t="s">
        <v>77</v>
      </c>
      <c r="D198" s="32">
        <v>92729</v>
      </c>
      <c r="E198" s="35">
        <f t="shared" si="3"/>
        <v>500000</v>
      </c>
    </row>
    <row r="199" spans="1:5" x14ac:dyDescent="0.35">
      <c r="A199" s="29" t="s">
        <v>609</v>
      </c>
      <c r="B199" s="27" t="s">
        <v>80</v>
      </c>
      <c r="C199" s="27" t="s">
        <v>77</v>
      </c>
      <c r="D199" s="32">
        <v>26270</v>
      </c>
      <c r="E199" s="35">
        <f t="shared" si="3"/>
        <v>250000</v>
      </c>
    </row>
    <row r="200" spans="1:5" x14ac:dyDescent="0.35">
      <c r="A200" s="29" t="s">
        <v>625</v>
      </c>
      <c r="B200" s="27" t="s">
        <v>80</v>
      </c>
      <c r="C200" s="27" t="s">
        <v>77</v>
      </c>
      <c r="D200" s="32">
        <v>35975</v>
      </c>
      <c r="E200" s="35">
        <f t="shared" si="3"/>
        <v>250000</v>
      </c>
    </row>
    <row r="201" spans="1:5" x14ac:dyDescent="0.35">
      <c r="A201" s="29" t="s">
        <v>628</v>
      </c>
      <c r="B201" s="27" t="s">
        <v>80</v>
      </c>
      <c r="C201" s="27" t="s">
        <v>77</v>
      </c>
      <c r="D201" s="32">
        <v>142910</v>
      </c>
      <c r="E201" s="35">
        <f t="shared" si="3"/>
        <v>750000</v>
      </c>
    </row>
    <row r="202" spans="1:5" x14ac:dyDescent="0.35">
      <c r="A202" s="29" t="s">
        <v>647</v>
      </c>
      <c r="B202" s="27" t="s">
        <v>80</v>
      </c>
      <c r="C202" s="27" t="s">
        <v>77</v>
      </c>
      <c r="D202" s="27">
        <v>205</v>
      </c>
      <c r="E202" s="35">
        <f t="shared" si="3"/>
        <v>150000</v>
      </c>
    </row>
    <row r="203" spans="1:5" x14ac:dyDescent="0.35">
      <c r="A203" s="29" t="s">
        <v>652</v>
      </c>
      <c r="B203" s="27" t="s">
        <v>80</v>
      </c>
      <c r="C203" s="27" t="s">
        <v>77</v>
      </c>
      <c r="D203" s="32">
        <v>27867</v>
      </c>
      <c r="E203" s="35">
        <f t="shared" si="3"/>
        <v>250000</v>
      </c>
    </row>
    <row r="204" spans="1:5" x14ac:dyDescent="0.35">
      <c r="A204" s="29" t="s">
        <v>658</v>
      </c>
      <c r="B204" s="27" t="s">
        <v>80</v>
      </c>
      <c r="C204" s="27" t="s">
        <v>77</v>
      </c>
      <c r="D204" s="32">
        <v>109105</v>
      </c>
      <c r="E204" s="35">
        <f t="shared" si="3"/>
        <v>750000</v>
      </c>
    </row>
    <row r="205" spans="1:5" x14ac:dyDescent="0.35">
      <c r="A205" s="29" t="s">
        <v>659</v>
      </c>
      <c r="B205" s="27" t="s">
        <v>80</v>
      </c>
      <c r="C205" s="27" t="s">
        <v>77</v>
      </c>
      <c r="D205" s="32">
        <v>35075</v>
      </c>
      <c r="E205" s="35">
        <f t="shared" si="3"/>
        <v>250000</v>
      </c>
    </row>
    <row r="206" spans="1:5" x14ac:dyDescent="0.35">
      <c r="A206" s="29" t="s">
        <v>661</v>
      </c>
      <c r="B206" s="27" t="s">
        <v>80</v>
      </c>
      <c r="C206" s="27" t="s">
        <v>77</v>
      </c>
      <c r="D206" s="32">
        <v>7902</v>
      </c>
      <c r="E206" s="35">
        <f t="shared" si="3"/>
        <v>150000</v>
      </c>
    </row>
    <row r="207" spans="1:5" x14ac:dyDescent="0.35">
      <c r="A207" s="29" t="s">
        <v>665</v>
      </c>
      <c r="B207" s="27" t="s">
        <v>80</v>
      </c>
      <c r="C207" s="27" t="s">
        <v>77</v>
      </c>
      <c r="D207" s="32">
        <v>87527</v>
      </c>
      <c r="E207" s="35">
        <f t="shared" si="3"/>
        <v>500000</v>
      </c>
    </row>
    <row r="208" spans="1:5" x14ac:dyDescent="0.35">
      <c r="A208" s="28" t="s">
        <v>402</v>
      </c>
      <c r="B208" s="27" t="s">
        <v>196</v>
      </c>
      <c r="C208" s="27" t="s">
        <v>122</v>
      </c>
      <c r="D208" s="32">
        <v>73838</v>
      </c>
      <c r="E208" s="35">
        <f t="shared" si="3"/>
        <v>500000</v>
      </c>
    </row>
    <row r="209" spans="1:5" x14ac:dyDescent="0.35">
      <c r="A209" s="29" t="s">
        <v>195</v>
      </c>
      <c r="B209" s="27" t="s">
        <v>196</v>
      </c>
      <c r="C209" s="27" t="s">
        <v>122</v>
      </c>
      <c r="D209" s="32">
        <v>18930</v>
      </c>
      <c r="E209" s="35">
        <f t="shared" si="3"/>
        <v>150000</v>
      </c>
    </row>
    <row r="210" spans="1:5" x14ac:dyDescent="0.35">
      <c r="A210" s="29" t="s">
        <v>401</v>
      </c>
      <c r="B210" s="27" t="s">
        <v>196</v>
      </c>
      <c r="C210" s="27" t="s">
        <v>122</v>
      </c>
      <c r="D210" s="32">
        <v>66560</v>
      </c>
      <c r="E210" s="35">
        <f t="shared" si="3"/>
        <v>500000</v>
      </c>
    </row>
    <row r="211" spans="1:5" x14ac:dyDescent="0.35">
      <c r="A211" s="28" t="s">
        <v>409</v>
      </c>
      <c r="B211" s="27" t="s">
        <v>145</v>
      </c>
      <c r="C211" s="27" t="s">
        <v>84</v>
      </c>
      <c r="D211" s="32">
        <v>66170</v>
      </c>
      <c r="E211" s="35">
        <f t="shared" si="3"/>
        <v>500000</v>
      </c>
    </row>
    <row r="212" spans="1:5" x14ac:dyDescent="0.35">
      <c r="A212" s="29" t="s">
        <v>144</v>
      </c>
      <c r="B212" s="27" t="s">
        <v>145</v>
      </c>
      <c r="C212" s="27" t="s">
        <v>84</v>
      </c>
      <c r="D212" s="32">
        <v>2043</v>
      </c>
      <c r="E212" s="35">
        <f t="shared" si="3"/>
        <v>150000</v>
      </c>
    </row>
    <row r="213" spans="1:5" x14ac:dyDescent="0.35">
      <c r="A213" s="29" t="s">
        <v>225</v>
      </c>
      <c r="B213" s="27" t="s">
        <v>145</v>
      </c>
      <c r="C213" s="27" t="s">
        <v>84</v>
      </c>
      <c r="D213" s="32">
        <v>9882</v>
      </c>
      <c r="E213" s="35">
        <f t="shared" si="3"/>
        <v>150000</v>
      </c>
    </row>
    <row r="214" spans="1:5" x14ac:dyDescent="0.35">
      <c r="A214" s="29" t="s">
        <v>275</v>
      </c>
      <c r="B214" s="27" t="s">
        <v>145</v>
      </c>
      <c r="C214" s="27" t="s">
        <v>84</v>
      </c>
      <c r="D214" s="32">
        <v>7371</v>
      </c>
      <c r="E214" s="35">
        <f t="shared" si="3"/>
        <v>150000</v>
      </c>
    </row>
    <row r="215" spans="1:5" x14ac:dyDescent="0.35">
      <c r="A215" s="29" t="s">
        <v>372</v>
      </c>
      <c r="B215" s="27" t="s">
        <v>145</v>
      </c>
      <c r="C215" s="27" t="s">
        <v>84</v>
      </c>
      <c r="D215" s="32">
        <v>12655</v>
      </c>
      <c r="E215" s="35">
        <f t="shared" si="3"/>
        <v>150000</v>
      </c>
    </row>
    <row r="216" spans="1:5" x14ac:dyDescent="0.35">
      <c r="A216" s="29" t="s">
        <v>424</v>
      </c>
      <c r="B216" s="27" t="s">
        <v>145</v>
      </c>
      <c r="C216" s="27" t="s">
        <v>84</v>
      </c>
      <c r="D216" s="32">
        <v>13635</v>
      </c>
      <c r="E216" s="35">
        <f t="shared" si="3"/>
        <v>150000</v>
      </c>
    </row>
    <row r="217" spans="1:5" x14ac:dyDescent="0.35">
      <c r="A217" s="29" t="s">
        <v>458</v>
      </c>
      <c r="B217" s="27" t="s">
        <v>145</v>
      </c>
      <c r="C217" s="27" t="s">
        <v>84</v>
      </c>
      <c r="D217" s="32">
        <v>51140</v>
      </c>
      <c r="E217" s="35">
        <f t="shared" si="3"/>
        <v>500000</v>
      </c>
    </row>
    <row r="218" spans="1:5" x14ac:dyDescent="0.35">
      <c r="A218" s="29" t="s">
        <v>532</v>
      </c>
      <c r="B218" s="27" t="s">
        <v>145</v>
      </c>
      <c r="C218" s="27" t="s">
        <v>84</v>
      </c>
      <c r="D218" s="32">
        <v>2272</v>
      </c>
      <c r="E218" s="35">
        <f t="shared" si="3"/>
        <v>150000</v>
      </c>
    </row>
    <row r="219" spans="1:5" x14ac:dyDescent="0.35">
      <c r="A219" s="29" t="s">
        <v>536</v>
      </c>
      <c r="B219" s="27" t="s">
        <v>145</v>
      </c>
      <c r="C219" s="27" t="s">
        <v>84</v>
      </c>
      <c r="D219" s="32">
        <v>12426</v>
      </c>
      <c r="E219" s="35">
        <f t="shared" si="3"/>
        <v>150000</v>
      </c>
    </row>
    <row r="220" spans="1:5" x14ac:dyDescent="0.35">
      <c r="A220" s="29" t="s">
        <v>565</v>
      </c>
      <c r="B220" s="27" t="s">
        <v>145</v>
      </c>
      <c r="C220" s="27" t="s">
        <v>84</v>
      </c>
      <c r="D220" s="32">
        <v>59585</v>
      </c>
      <c r="E220" s="35">
        <f t="shared" si="3"/>
        <v>500000</v>
      </c>
    </row>
    <row r="221" spans="1:5" x14ac:dyDescent="0.35">
      <c r="A221" s="29" t="s">
        <v>584</v>
      </c>
      <c r="B221" s="27" t="s">
        <v>145</v>
      </c>
      <c r="C221" s="27" t="s">
        <v>84</v>
      </c>
      <c r="D221" s="32">
        <v>6856</v>
      </c>
      <c r="E221" s="35">
        <f t="shared" si="3"/>
        <v>150000</v>
      </c>
    </row>
    <row r="222" spans="1:5" x14ac:dyDescent="0.35">
      <c r="A222" s="29" t="s">
        <v>627</v>
      </c>
      <c r="B222" s="27" t="s">
        <v>145</v>
      </c>
      <c r="C222" s="27" t="s">
        <v>84</v>
      </c>
      <c r="D222" s="32">
        <v>8809</v>
      </c>
      <c r="E222" s="35">
        <f t="shared" si="3"/>
        <v>150000</v>
      </c>
    </row>
    <row r="223" spans="1:5" x14ac:dyDescent="0.35">
      <c r="A223" s="28" t="s">
        <v>411</v>
      </c>
      <c r="B223" s="27" t="s">
        <v>412</v>
      </c>
      <c r="C223" s="27" t="s">
        <v>96</v>
      </c>
      <c r="D223" s="32">
        <v>16966</v>
      </c>
      <c r="E223" s="35">
        <f t="shared" si="3"/>
        <v>150000</v>
      </c>
    </row>
    <row r="224" spans="1:5" x14ac:dyDescent="0.35">
      <c r="A224" s="28" t="s">
        <v>418</v>
      </c>
      <c r="B224" s="27" t="s">
        <v>284</v>
      </c>
      <c r="C224" s="27" t="s">
        <v>96</v>
      </c>
      <c r="D224" s="32">
        <v>60914</v>
      </c>
      <c r="E224" s="35">
        <f t="shared" si="3"/>
        <v>500000</v>
      </c>
    </row>
    <row r="225" spans="1:5" x14ac:dyDescent="0.35">
      <c r="A225" s="29" t="s">
        <v>283</v>
      </c>
      <c r="B225" s="27" t="s">
        <v>284</v>
      </c>
      <c r="C225" s="27" t="s">
        <v>96</v>
      </c>
      <c r="D225" s="32">
        <v>7179</v>
      </c>
      <c r="E225" s="35">
        <f t="shared" si="3"/>
        <v>150000</v>
      </c>
    </row>
    <row r="226" spans="1:5" x14ac:dyDescent="0.35">
      <c r="A226" s="29" t="s">
        <v>499</v>
      </c>
      <c r="B226" s="27" t="s">
        <v>284</v>
      </c>
      <c r="C226" s="27" t="s">
        <v>96</v>
      </c>
      <c r="D226" s="27">
        <v>445</v>
      </c>
      <c r="E226" s="35">
        <f t="shared" si="3"/>
        <v>150000</v>
      </c>
    </row>
    <row r="227" spans="1:5" x14ac:dyDescent="0.35">
      <c r="A227" s="29" t="s">
        <v>641</v>
      </c>
      <c r="B227" s="27" t="s">
        <v>284</v>
      </c>
      <c r="C227" s="27" t="s">
        <v>96</v>
      </c>
      <c r="D227" s="32">
        <v>16108</v>
      </c>
      <c r="E227" s="35">
        <f t="shared" si="3"/>
        <v>150000</v>
      </c>
    </row>
    <row r="228" spans="1:5" x14ac:dyDescent="0.35">
      <c r="A228" s="29" t="s">
        <v>668</v>
      </c>
      <c r="B228" s="27" t="s">
        <v>284</v>
      </c>
      <c r="C228" s="27" t="s">
        <v>96</v>
      </c>
      <c r="D228" s="32">
        <v>4830</v>
      </c>
      <c r="E228" s="35">
        <f t="shared" si="3"/>
        <v>150000</v>
      </c>
    </row>
    <row r="229" spans="1:5" x14ac:dyDescent="0.35">
      <c r="A229" s="28" t="s">
        <v>423</v>
      </c>
      <c r="B229" s="27" t="s">
        <v>127</v>
      </c>
      <c r="C229" s="27" t="s">
        <v>122</v>
      </c>
      <c r="D229" s="32">
        <v>90795</v>
      </c>
      <c r="E229" s="35">
        <f t="shared" si="3"/>
        <v>500000</v>
      </c>
    </row>
    <row r="230" spans="1:5" x14ac:dyDescent="0.35">
      <c r="A230" s="29" t="s">
        <v>126</v>
      </c>
      <c r="B230" s="27" t="s">
        <v>127</v>
      </c>
      <c r="C230" s="27" t="s">
        <v>122</v>
      </c>
      <c r="D230" s="32">
        <v>31397</v>
      </c>
      <c r="E230" s="35">
        <f t="shared" si="3"/>
        <v>250000</v>
      </c>
    </row>
    <row r="231" spans="1:5" x14ac:dyDescent="0.35">
      <c r="A231" s="29" t="s">
        <v>251</v>
      </c>
      <c r="B231" s="27" t="s">
        <v>127</v>
      </c>
      <c r="C231" s="27" t="s">
        <v>122</v>
      </c>
      <c r="D231" s="32">
        <v>5633</v>
      </c>
      <c r="E231" s="35">
        <f t="shared" si="3"/>
        <v>150000</v>
      </c>
    </row>
    <row r="232" spans="1:5" x14ac:dyDescent="0.35">
      <c r="A232" s="29" t="s">
        <v>311</v>
      </c>
      <c r="B232" s="27" t="s">
        <v>127</v>
      </c>
      <c r="C232" s="27" t="s">
        <v>122</v>
      </c>
      <c r="D232" s="32">
        <v>5936</v>
      </c>
      <c r="E232" s="35">
        <f t="shared" si="3"/>
        <v>150000</v>
      </c>
    </row>
    <row r="233" spans="1:5" x14ac:dyDescent="0.35">
      <c r="A233" s="29" t="s">
        <v>384</v>
      </c>
      <c r="B233" s="27" t="s">
        <v>127</v>
      </c>
      <c r="C233" s="27" t="s">
        <v>122</v>
      </c>
      <c r="D233" s="32">
        <v>14286</v>
      </c>
      <c r="E233" s="35">
        <f t="shared" si="3"/>
        <v>150000</v>
      </c>
    </row>
    <row r="234" spans="1:5" x14ac:dyDescent="0.35">
      <c r="A234" s="29" t="s">
        <v>396</v>
      </c>
      <c r="B234" s="27" t="s">
        <v>127</v>
      </c>
      <c r="C234" s="27" t="s">
        <v>122</v>
      </c>
      <c r="D234" s="32">
        <v>47419</v>
      </c>
      <c r="E234" s="35">
        <f t="shared" si="3"/>
        <v>250000</v>
      </c>
    </row>
    <row r="235" spans="1:5" x14ac:dyDescent="0.35">
      <c r="A235" s="29" t="s">
        <v>422</v>
      </c>
      <c r="B235" s="27" t="s">
        <v>127</v>
      </c>
      <c r="C235" s="27" t="s">
        <v>122</v>
      </c>
      <c r="D235" s="32">
        <v>91837</v>
      </c>
      <c r="E235" s="35">
        <f t="shared" si="3"/>
        <v>500000</v>
      </c>
    </row>
    <row r="236" spans="1:5" x14ac:dyDescent="0.35">
      <c r="A236" s="28" t="s">
        <v>429</v>
      </c>
      <c r="B236" s="27" t="s">
        <v>98</v>
      </c>
      <c r="C236" s="27" t="s">
        <v>96</v>
      </c>
      <c r="D236" s="32">
        <v>5825</v>
      </c>
      <c r="E236" s="35">
        <f t="shared" si="3"/>
        <v>150000</v>
      </c>
    </row>
    <row r="237" spans="1:5" x14ac:dyDescent="0.35">
      <c r="A237" s="29" t="s">
        <v>97</v>
      </c>
      <c r="B237" s="27" t="s">
        <v>98</v>
      </c>
      <c r="C237" s="27" t="s">
        <v>96</v>
      </c>
      <c r="D237" s="32">
        <v>2659</v>
      </c>
      <c r="E237" s="35">
        <f t="shared" si="3"/>
        <v>150000</v>
      </c>
    </row>
    <row r="238" spans="1:5" x14ac:dyDescent="0.35">
      <c r="A238" s="28" t="s">
        <v>430</v>
      </c>
      <c r="B238" s="27" t="s">
        <v>405</v>
      </c>
      <c r="C238" s="27" t="s">
        <v>96</v>
      </c>
      <c r="D238" s="32">
        <v>5751</v>
      </c>
      <c r="E238" s="35">
        <f t="shared" si="3"/>
        <v>150000</v>
      </c>
    </row>
    <row r="239" spans="1:5" x14ac:dyDescent="0.35">
      <c r="A239" s="29" t="s">
        <v>404</v>
      </c>
      <c r="B239" s="27" t="s">
        <v>405</v>
      </c>
      <c r="C239" s="27" t="s">
        <v>96</v>
      </c>
      <c r="D239" s="32">
        <v>7110</v>
      </c>
      <c r="E239" s="35">
        <f t="shared" si="3"/>
        <v>150000</v>
      </c>
    </row>
    <row r="240" spans="1:5" x14ac:dyDescent="0.35">
      <c r="A240" s="28" t="s">
        <v>437</v>
      </c>
      <c r="B240" s="27" t="s">
        <v>185</v>
      </c>
      <c r="C240" s="27" t="s">
        <v>118</v>
      </c>
      <c r="D240" s="32">
        <v>105334</v>
      </c>
      <c r="E240" s="35">
        <f t="shared" si="3"/>
        <v>750000</v>
      </c>
    </row>
    <row r="241" spans="1:5" x14ac:dyDescent="0.35">
      <c r="A241" s="29" t="s">
        <v>184</v>
      </c>
      <c r="B241" s="27" t="s">
        <v>185</v>
      </c>
      <c r="C241" s="27" t="s">
        <v>118</v>
      </c>
      <c r="D241" s="32">
        <v>3122</v>
      </c>
      <c r="E241" s="35">
        <f t="shared" si="3"/>
        <v>150000</v>
      </c>
    </row>
    <row r="242" spans="1:5" x14ac:dyDescent="0.35">
      <c r="A242" s="29" t="s">
        <v>242</v>
      </c>
      <c r="B242" s="27" t="s">
        <v>185</v>
      </c>
      <c r="C242" s="27" t="s">
        <v>118</v>
      </c>
      <c r="D242" s="32">
        <v>1569</v>
      </c>
      <c r="E242" s="35">
        <f t="shared" si="3"/>
        <v>150000</v>
      </c>
    </row>
    <row r="243" spans="1:5" x14ac:dyDescent="0.35">
      <c r="A243" s="29" t="s">
        <v>303</v>
      </c>
      <c r="B243" s="27" t="s">
        <v>185</v>
      </c>
      <c r="C243" s="27" t="s">
        <v>118</v>
      </c>
      <c r="D243" s="32">
        <v>8466</v>
      </c>
      <c r="E243" s="35">
        <f t="shared" si="3"/>
        <v>150000</v>
      </c>
    </row>
    <row r="244" spans="1:5" x14ac:dyDescent="0.35">
      <c r="A244" s="29" t="s">
        <v>307</v>
      </c>
      <c r="B244" s="27" t="s">
        <v>185</v>
      </c>
      <c r="C244" s="27" t="s">
        <v>118</v>
      </c>
      <c r="D244" s="32">
        <v>20561</v>
      </c>
      <c r="E244" s="35">
        <f t="shared" si="3"/>
        <v>250000</v>
      </c>
    </row>
    <row r="245" spans="1:5" x14ac:dyDescent="0.35">
      <c r="A245" s="29" t="s">
        <v>349</v>
      </c>
      <c r="B245" s="27" t="s">
        <v>185</v>
      </c>
      <c r="C245" s="27" t="s">
        <v>118</v>
      </c>
      <c r="D245" s="32">
        <v>14216</v>
      </c>
      <c r="E245" s="35">
        <f t="shared" si="3"/>
        <v>150000</v>
      </c>
    </row>
    <row r="246" spans="1:5" x14ac:dyDescent="0.35">
      <c r="A246" s="29" t="s">
        <v>410</v>
      </c>
      <c r="B246" s="27" t="s">
        <v>185</v>
      </c>
      <c r="C246" s="27" t="s">
        <v>118</v>
      </c>
      <c r="D246" s="32">
        <v>22695</v>
      </c>
      <c r="E246" s="35">
        <f t="shared" si="3"/>
        <v>250000</v>
      </c>
    </row>
    <row r="247" spans="1:5" x14ac:dyDescent="0.35">
      <c r="A247" s="29" t="s">
        <v>436</v>
      </c>
      <c r="B247" s="27" t="s">
        <v>185</v>
      </c>
      <c r="C247" s="27" t="s">
        <v>118</v>
      </c>
      <c r="D247" s="32">
        <v>27106</v>
      </c>
      <c r="E247" s="35">
        <f t="shared" si="3"/>
        <v>250000</v>
      </c>
    </row>
    <row r="248" spans="1:5" x14ac:dyDescent="0.35">
      <c r="A248" s="29" t="s">
        <v>472</v>
      </c>
      <c r="B248" s="27" t="s">
        <v>185</v>
      </c>
      <c r="C248" s="27" t="s">
        <v>118</v>
      </c>
      <c r="D248" s="32">
        <v>14966</v>
      </c>
      <c r="E248" s="35">
        <f t="shared" si="3"/>
        <v>150000</v>
      </c>
    </row>
    <row r="249" spans="1:5" x14ac:dyDescent="0.35">
      <c r="A249" s="29" t="s">
        <v>535</v>
      </c>
      <c r="B249" s="27" t="s">
        <v>185</v>
      </c>
      <c r="C249" s="27" t="s">
        <v>118</v>
      </c>
      <c r="D249" s="32">
        <v>162037</v>
      </c>
      <c r="E249" s="35">
        <f t="shared" si="3"/>
        <v>750000</v>
      </c>
    </row>
    <row r="250" spans="1:5" x14ac:dyDescent="0.35">
      <c r="A250" s="29" t="s">
        <v>567</v>
      </c>
      <c r="B250" s="27" t="s">
        <v>185</v>
      </c>
      <c r="C250" s="27" t="s">
        <v>118</v>
      </c>
      <c r="D250" s="27">
        <v>379</v>
      </c>
      <c r="E250" s="35">
        <f t="shared" si="3"/>
        <v>150000</v>
      </c>
    </row>
    <row r="251" spans="1:5" x14ac:dyDescent="0.35">
      <c r="A251" s="29" t="s">
        <v>587</v>
      </c>
      <c r="B251" s="27" t="s">
        <v>185</v>
      </c>
      <c r="C251" s="27" t="s">
        <v>118</v>
      </c>
      <c r="D251" s="32">
        <v>30197</v>
      </c>
      <c r="E251" s="35">
        <f t="shared" si="3"/>
        <v>250000</v>
      </c>
    </row>
    <row r="252" spans="1:5" x14ac:dyDescent="0.35">
      <c r="A252" s="29" t="s">
        <v>600</v>
      </c>
      <c r="B252" s="27" t="s">
        <v>185</v>
      </c>
      <c r="C252" s="27" t="s">
        <v>118</v>
      </c>
      <c r="D252" s="32">
        <v>26966</v>
      </c>
      <c r="E252" s="35">
        <f t="shared" si="3"/>
        <v>250000</v>
      </c>
    </row>
    <row r="253" spans="1:5" x14ac:dyDescent="0.35">
      <c r="A253" s="28" t="s">
        <v>448</v>
      </c>
      <c r="B253" s="27" t="s">
        <v>104</v>
      </c>
      <c r="C253" s="27" t="s">
        <v>84</v>
      </c>
      <c r="D253" s="32">
        <v>22860</v>
      </c>
      <c r="E253" s="35">
        <f t="shared" si="3"/>
        <v>250000</v>
      </c>
    </row>
    <row r="254" spans="1:5" x14ac:dyDescent="0.35">
      <c r="A254" s="29" t="s">
        <v>103</v>
      </c>
      <c r="B254" s="27" t="s">
        <v>104</v>
      </c>
      <c r="C254" s="27" t="s">
        <v>84</v>
      </c>
      <c r="D254" s="32">
        <v>21758</v>
      </c>
      <c r="E254" s="35">
        <f t="shared" si="3"/>
        <v>250000</v>
      </c>
    </row>
    <row r="255" spans="1:5" x14ac:dyDescent="0.35">
      <c r="A255" s="29" t="s">
        <v>174</v>
      </c>
      <c r="B255" s="27" t="s">
        <v>104</v>
      </c>
      <c r="C255" s="27" t="s">
        <v>84</v>
      </c>
      <c r="D255" s="32">
        <v>5142</v>
      </c>
      <c r="E255" s="35">
        <f t="shared" si="3"/>
        <v>150000</v>
      </c>
    </row>
    <row r="256" spans="1:5" x14ac:dyDescent="0.35">
      <c r="A256" s="29" t="s">
        <v>447</v>
      </c>
      <c r="B256" s="27" t="s">
        <v>104</v>
      </c>
      <c r="C256" s="27" t="s">
        <v>84</v>
      </c>
      <c r="D256" s="32">
        <v>77174</v>
      </c>
      <c r="E256" s="35">
        <f t="shared" si="3"/>
        <v>500000</v>
      </c>
    </row>
    <row r="257" spans="1:5" x14ac:dyDescent="0.35">
      <c r="A257" s="29" t="s">
        <v>611</v>
      </c>
      <c r="B257" s="27" t="s">
        <v>104</v>
      </c>
      <c r="C257" s="27" t="s">
        <v>84</v>
      </c>
      <c r="D257" s="32">
        <v>5314</v>
      </c>
      <c r="E257" s="35">
        <f t="shared" si="3"/>
        <v>150000</v>
      </c>
    </row>
    <row r="258" spans="1:5" x14ac:dyDescent="0.35">
      <c r="A258" s="29" t="s">
        <v>677</v>
      </c>
      <c r="B258" s="27" t="s">
        <v>104</v>
      </c>
      <c r="C258" s="27" t="s">
        <v>84</v>
      </c>
      <c r="D258" s="32">
        <v>2781</v>
      </c>
      <c r="E258" s="35">
        <f t="shared" si="3"/>
        <v>150000</v>
      </c>
    </row>
    <row r="259" spans="1:5" x14ac:dyDescent="0.35">
      <c r="A259" s="28" t="s">
        <v>452</v>
      </c>
      <c r="B259" s="27" t="s">
        <v>306</v>
      </c>
      <c r="C259" s="27" t="s">
        <v>96</v>
      </c>
      <c r="D259" s="32">
        <v>66652</v>
      </c>
      <c r="E259" s="35">
        <f t="shared" si="3"/>
        <v>500000</v>
      </c>
    </row>
    <row r="260" spans="1:5" x14ac:dyDescent="0.35">
      <c r="A260" s="29" t="s">
        <v>305</v>
      </c>
      <c r="B260" s="27" t="s">
        <v>306</v>
      </c>
      <c r="C260" s="27" t="s">
        <v>96</v>
      </c>
      <c r="D260" s="32">
        <v>13400</v>
      </c>
      <c r="E260" s="35">
        <f t="shared" si="3"/>
        <v>150000</v>
      </c>
    </row>
    <row r="261" spans="1:5" x14ac:dyDescent="0.35">
      <c r="A261" s="29" t="s">
        <v>451</v>
      </c>
      <c r="B261" s="27" t="s">
        <v>306</v>
      </c>
      <c r="C261" s="27" t="s">
        <v>96</v>
      </c>
      <c r="D261" s="32">
        <v>3347</v>
      </c>
      <c r="E261" s="35">
        <f t="shared" ref="E261:E324" si="4">VLOOKUP(D261, $H$2:$I$7, 2, TRUE)</f>
        <v>150000</v>
      </c>
    </row>
    <row r="262" spans="1:5" x14ac:dyDescent="0.35">
      <c r="A262" s="29" t="s">
        <v>633</v>
      </c>
      <c r="B262" s="27" t="s">
        <v>306</v>
      </c>
      <c r="C262" s="27" t="s">
        <v>96</v>
      </c>
      <c r="D262" s="32">
        <v>16778</v>
      </c>
      <c r="E262" s="35">
        <f t="shared" si="4"/>
        <v>150000</v>
      </c>
    </row>
    <row r="263" spans="1:5" x14ac:dyDescent="0.35">
      <c r="A263" s="28" t="s">
        <v>466</v>
      </c>
      <c r="B263" s="27" t="s">
        <v>93</v>
      </c>
      <c r="C263" s="27" t="s">
        <v>77</v>
      </c>
      <c r="D263" s="32">
        <v>131335</v>
      </c>
      <c r="E263" s="35">
        <f t="shared" si="4"/>
        <v>750000</v>
      </c>
    </row>
    <row r="264" spans="1:5" x14ac:dyDescent="0.35">
      <c r="A264" s="29" t="s">
        <v>92</v>
      </c>
      <c r="B264" s="27" t="s">
        <v>93</v>
      </c>
      <c r="C264" s="27" t="s">
        <v>77</v>
      </c>
      <c r="D264" s="32">
        <v>50068</v>
      </c>
      <c r="E264" s="35">
        <f t="shared" si="4"/>
        <v>500000</v>
      </c>
    </row>
    <row r="265" spans="1:5" x14ac:dyDescent="0.35">
      <c r="A265" s="29" t="s">
        <v>105</v>
      </c>
      <c r="B265" s="27" t="s">
        <v>93</v>
      </c>
      <c r="C265" s="27" t="s">
        <v>77</v>
      </c>
      <c r="D265" s="32">
        <v>340160</v>
      </c>
      <c r="E265" s="35">
        <f t="shared" si="4"/>
        <v>1000000</v>
      </c>
    </row>
    <row r="266" spans="1:5" x14ac:dyDescent="0.35">
      <c r="A266" s="29" t="s">
        <v>63</v>
      </c>
      <c r="B266" s="27" t="s">
        <v>93</v>
      </c>
      <c r="C266" s="27" t="s">
        <v>77</v>
      </c>
      <c r="D266" s="32">
        <v>47725</v>
      </c>
      <c r="E266" s="35">
        <f t="shared" si="4"/>
        <v>250000</v>
      </c>
    </row>
    <row r="267" spans="1:5" x14ac:dyDescent="0.35">
      <c r="A267" s="29" t="s">
        <v>164</v>
      </c>
      <c r="B267" s="27" t="s">
        <v>93</v>
      </c>
      <c r="C267" s="27" t="s">
        <v>77</v>
      </c>
      <c r="D267" s="32">
        <v>82689</v>
      </c>
      <c r="E267" s="35">
        <f t="shared" si="4"/>
        <v>500000</v>
      </c>
    </row>
    <row r="268" spans="1:5" x14ac:dyDescent="0.35">
      <c r="A268" s="29" t="s">
        <v>226</v>
      </c>
      <c r="B268" s="27" t="s">
        <v>93</v>
      </c>
      <c r="C268" s="27" t="s">
        <v>77</v>
      </c>
      <c r="D268" s="32">
        <v>109423</v>
      </c>
      <c r="E268" s="35">
        <f t="shared" si="4"/>
        <v>750000</v>
      </c>
    </row>
    <row r="269" spans="1:5" x14ac:dyDescent="0.35">
      <c r="A269" s="29" t="s">
        <v>234</v>
      </c>
      <c r="B269" s="27" t="s">
        <v>93</v>
      </c>
      <c r="C269" s="27" t="s">
        <v>77</v>
      </c>
      <c r="D269" s="32">
        <v>49345</v>
      </c>
      <c r="E269" s="35">
        <f t="shared" si="4"/>
        <v>250000</v>
      </c>
    </row>
    <row r="270" spans="1:5" x14ac:dyDescent="0.35">
      <c r="A270" s="29" t="s">
        <v>236</v>
      </c>
      <c r="B270" s="27" t="s">
        <v>93</v>
      </c>
      <c r="C270" s="27" t="s">
        <v>77</v>
      </c>
      <c r="D270" s="32">
        <v>32596</v>
      </c>
      <c r="E270" s="35">
        <f t="shared" si="4"/>
        <v>250000</v>
      </c>
    </row>
    <row r="271" spans="1:5" x14ac:dyDescent="0.35">
      <c r="A271" s="29" t="s">
        <v>288</v>
      </c>
      <c r="B271" s="27" t="s">
        <v>93</v>
      </c>
      <c r="C271" s="27" t="s">
        <v>77</v>
      </c>
      <c r="D271" s="32">
        <v>56333</v>
      </c>
      <c r="E271" s="35">
        <f t="shared" si="4"/>
        <v>500000</v>
      </c>
    </row>
    <row r="272" spans="1:5" x14ac:dyDescent="0.35">
      <c r="A272" s="29" t="s">
        <v>293</v>
      </c>
      <c r="B272" s="27" t="s">
        <v>93</v>
      </c>
      <c r="C272" s="27" t="s">
        <v>77</v>
      </c>
      <c r="D272" s="32">
        <v>140311</v>
      </c>
      <c r="E272" s="35">
        <f t="shared" si="4"/>
        <v>750000</v>
      </c>
    </row>
    <row r="273" spans="1:5" x14ac:dyDescent="0.35">
      <c r="A273" s="29" t="s">
        <v>295</v>
      </c>
      <c r="B273" s="27" t="s">
        <v>93</v>
      </c>
      <c r="C273" s="27" t="s">
        <v>77</v>
      </c>
      <c r="D273" s="32">
        <v>171024</v>
      </c>
      <c r="E273" s="35">
        <f t="shared" si="4"/>
        <v>750000</v>
      </c>
    </row>
    <row r="274" spans="1:5" x14ac:dyDescent="0.35">
      <c r="A274" s="29" t="s">
        <v>330</v>
      </c>
      <c r="B274" s="27" t="s">
        <v>93</v>
      </c>
      <c r="C274" s="27" t="s">
        <v>77</v>
      </c>
      <c r="D274" s="32">
        <v>192503</v>
      </c>
      <c r="E274" s="35">
        <f t="shared" si="4"/>
        <v>750000</v>
      </c>
    </row>
    <row r="275" spans="1:5" x14ac:dyDescent="0.35">
      <c r="A275" s="29" t="s">
        <v>342</v>
      </c>
      <c r="B275" s="27" t="s">
        <v>93</v>
      </c>
      <c r="C275" s="27" t="s">
        <v>77</v>
      </c>
      <c r="D275" s="32">
        <v>314550</v>
      </c>
      <c r="E275" s="35">
        <f t="shared" si="4"/>
        <v>1000000</v>
      </c>
    </row>
    <row r="276" spans="1:5" x14ac:dyDescent="0.35">
      <c r="A276" s="29" t="s">
        <v>362</v>
      </c>
      <c r="B276" s="27" t="s">
        <v>93</v>
      </c>
      <c r="C276" s="27" t="s">
        <v>77</v>
      </c>
      <c r="D276" s="32">
        <v>22449</v>
      </c>
      <c r="E276" s="35">
        <f t="shared" si="4"/>
        <v>250000</v>
      </c>
    </row>
    <row r="277" spans="1:5" x14ac:dyDescent="0.35">
      <c r="A277" s="29" t="s">
        <v>363</v>
      </c>
      <c r="B277" s="27" t="s">
        <v>93</v>
      </c>
      <c r="C277" s="27" t="s">
        <v>77</v>
      </c>
      <c r="D277" s="32">
        <v>30315</v>
      </c>
      <c r="E277" s="35">
        <f t="shared" si="4"/>
        <v>250000</v>
      </c>
    </row>
    <row r="278" spans="1:5" x14ac:dyDescent="0.35">
      <c r="A278" s="29" t="s">
        <v>364</v>
      </c>
      <c r="B278" s="27" t="s">
        <v>93</v>
      </c>
      <c r="C278" s="27" t="s">
        <v>77</v>
      </c>
      <c r="D278" s="32">
        <v>64291</v>
      </c>
      <c r="E278" s="35">
        <f t="shared" si="4"/>
        <v>500000</v>
      </c>
    </row>
    <row r="279" spans="1:5" x14ac:dyDescent="0.35">
      <c r="A279" s="29" t="s">
        <v>365</v>
      </c>
      <c r="B279" s="27" t="s">
        <v>93</v>
      </c>
      <c r="C279" s="27" t="s">
        <v>77</v>
      </c>
      <c r="D279" s="32">
        <v>17148</v>
      </c>
      <c r="E279" s="35">
        <f t="shared" si="4"/>
        <v>150000</v>
      </c>
    </row>
    <row r="280" spans="1:5" x14ac:dyDescent="0.35">
      <c r="A280" s="29" t="s">
        <v>353</v>
      </c>
      <c r="B280" s="27" t="s">
        <v>93</v>
      </c>
      <c r="C280" s="27" t="s">
        <v>77</v>
      </c>
      <c r="D280" s="32">
        <v>60901</v>
      </c>
      <c r="E280" s="35">
        <f t="shared" si="4"/>
        <v>500000</v>
      </c>
    </row>
    <row r="281" spans="1:5" x14ac:dyDescent="0.35">
      <c r="A281" s="29" t="s">
        <v>368</v>
      </c>
      <c r="B281" s="27" t="s">
        <v>93</v>
      </c>
      <c r="C281" s="27" t="s">
        <v>77</v>
      </c>
      <c r="D281" s="32">
        <v>86917</v>
      </c>
      <c r="E281" s="35">
        <f t="shared" si="4"/>
        <v>500000</v>
      </c>
    </row>
    <row r="282" spans="1:5" x14ac:dyDescent="0.35">
      <c r="A282" s="29" t="s">
        <v>357</v>
      </c>
      <c r="B282" s="27" t="s">
        <v>93</v>
      </c>
      <c r="C282" s="27" t="s">
        <v>77</v>
      </c>
      <c r="D282" s="32">
        <v>15071</v>
      </c>
      <c r="E282" s="35">
        <f t="shared" si="4"/>
        <v>150000</v>
      </c>
    </row>
    <row r="283" spans="1:5" x14ac:dyDescent="0.35">
      <c r="A283" s="29" t="s">
        <v>391</v>
      </c>
      <c r="B283" s="27" t="s">
        <v>93</v>
      </c>
      <c r="C283" s="27" t="s">
        <v>77</v>
      </c>
      <c r="D283" s="32">
        <v>11947</v>
      </c>
      <c r="E283" s="35">
        <f t="shared" si="4"/>
        <v>150000</v>
      </c>
    </row>
    <row r="284" spans="1:5" x14ac:dyDescent="0.35">
      <c r="A284" s="29" t="s">
        <v>427</v>
      </c>
      <c r="B284" s="27" t="s">
        <v>93</v>
      </c>
      <c r="C284" s="27" t="s">
        <v>77</v>
      </c>
      <c r="D284" s="32">
        <v>91304</v>
      </c>
      <c r="E284" s="35">
        <f t="shared" si="4"/>
        <v>500000</v>
      </c>
    </row>
    <row r="285" spans="1:5" x14ac:dyDescent="0.35">
      <c r="A285" s="29" t="s">
        <v>455</v>
      </c>
      <c r="B285" s="27" t="s">
        <v>93</v>
      </c>
      <c r="C285" s="27" t="s">
        <v>77</v>
      </c>
      <c r="D285" s="32">
        <v>82419</v>
      </c>
      <c r="E285" s="35">
        <f t="shared" si="4"/>
        <v>500000</v>
      </c>
    </row>
    <row r="286" spans="1:5" x14ac:dyDescent="0.35">
      <c r="A286" s="29" t="s">
        <v>465</v>
      </c>
      <c r="B286" s="27" t="s">
        <v>93</v>
      </c>
      <c r="C286" s="27" t="s">
        <v>77</v>
      </c>
      <c r="D286" s="32">
        <v>138621</v>
      </c>
      <c r="E286" s="35">
        <f t="shared" si="4"/>
        <v>750000</v>
      </c>
    </row>
    <row r="287" spans="1:5" x14ac:dyDescent="0.35">
      <c r="A287" s="29" t="s">
        <v>491</v>
      </c>
      <c r="B287" s="27" t="s">
        <v>93</v>
      </c>
      <c r="C287" s="27" t="s">
        <v>77</v>
      </c>
      <c r="D287" s="32">
        <v>52226</v>
      </c>
      <c r="E287" s="35">
        <f t="shared" si="4"/>
        <v>500000</v>
      </c>
    </row>
    <row r="288" spans="1:5" x14ac:dyDescent="0.35">
      <c r="A288" s="29" t="s">
        <v>510</v>
      </c>
      <c r="B288" s="27" t="s">
        <v>93</v>
      </c>
      <c r="C288" s="27" t="s">
        <v>77</v>
      </c>
      <c r="D288" s="32">
        <v>46305</v>
      </c>
      <c r="E288" s="35">
        <f t="shared" si="4"/>
        <v>250000</v>
      </c>
    </row>
    <row r="289" spans="1:5" x14ac:dyDescent="0.35">
      <c r="A289" s="29" t="s">
        <v>543</v>
      </c>
      <c r="B289" s="27" t="s">
        <v>93</v>
      </c>
      <c r="C289" s="27" t="s">
        <v>77</v>
      </c>
      <c r="D289" s="32">
        <v>62297</v>
      </c>
      <c r="E289" s="35">
        <f t="shared" si="4"/>
        <v>500000</v>
      </c>
    </row>
    <row r="290" spans="1:5" x14ac:dyDescent="0.35">
      <c r="A290" s="29" t="s">
        <v>556</v>
      </c>
      <c r="B290" s="27" t="s">
        <v>93</v>
      </c>
      <c r="C290" s="27" t="s">
        <v>77</v>
      </c>
      <c r="D290" s="32">
        <v>34992</v>
      </c>
      <c r="E290" s="35">
        <f t="shared" si="4"/>
        <v>250000</v>
      </c>
    </row>
    <row r="291" spans="1:5" x14ac:dyDescent="0.35">
      <c r="A291" s="29" t="s">
        <v>569</v>
      </c>
      <c r="B291" s="27" t="s">
        <v>93</v>
      </c>
      <c r="C291" s="27" t="s">
        <v>77</v>
      </c>
      <c r="D291" s="32">
        <v>310797</v>
      </c>
      <c r="E291" s="35">
        <f t="shared" si="4"/>
        <v>1000000</v>
      </c>
    </row>
    <row r="292" spans="1:5" x14ac:dyDescent="0.35">
      <c r="A292" s="29" t="s">
        <v>586</v>
      </c>
      <c r="B292" s="27" t="s">
        <v>93</v>
      </c>
      <c r="C292" s="27" t="s">
        <v>77</v>
      </c>
      <c r="D292" s="32">
        <v>24350</v>
      </c>
      <c r="E292" s="35">
        <f t="shared" si="4"/>
        <v>250000</v>
      </c>
    </row>
    <row r="293" spans="1:5" x14ac:dyDescent="0.35">
      <c r="A293" s="29" t="s">
        <v>613</v>
      </c>
      <c r="B293" s="27" t="s">
        <v>93</v>
      </c>
      <c r="C293" s="27" t="s">
        <v>77</v>
      </c>
      <c r="D293" s="32">
        <v>40297</v>
      </c>
      <c r="E293" s="35">
        <f t="shared" si="4"/>
        <v>250000</v>
      </c>
    </row>
    <row r="294" spans="1:5" x14ac:dyDescent="0.35">
      <c r="A294" s="29" t="s">
        <v>639</v>
      </c>
      <c r="B294" s="27" t="s">
        <v>93</v>
      </c>
      <c r="C294" s="27" t="s">
        <v>77</v>
      </c>
      <c r="D294" s="32">
        <v>78844</v>
      </c>
      <c r="E294" s="35">
        <f t="shared" si="4"/>
        <v>500000</v>
      </c>
    </row>
    <row r="295" spans="1:5" x14ac:dyDescent="0.35">
      <c r="A295" s="29" t="s">
        <v>649</v>
      </c>
      <c r="B295" s="27" t="s">
        <v>93</v>
      </c>
      <c r="C295" s="27" t="s">
        <v>77</v>
      </c>
      <c r="D295" s="32">
        <v>5705</v>
      </c>
      <c r="E295" s="35">
        <f t="shared" si="4"/>
        <v>150000</v>
      </c>
    </row>
    <row r="296" spans="1:5" x14ac:dyDescent="0.35">
      <c r="A296" s="29" t="s">
        <v>662</v>
      </c>
      <c r="B296" s="27" t="s">
        <v>93</v>
      </c>
      <c r="C296" s="27" t="s">
        <v>77</v>
      </c>
      <c r="D296" s="32">
        <v>89490</v>
      </c>
      <c r="E296" s="35">
        <f t="shared" si="4"/>
        <v>500000</v>
      </c>
    </row>
    <row r="297" spans="1:5" x14ac:dyDescent="0.35">
      <c r="A297" s="29" t="s">
        <v>676</v>
      </c>
      <c r="B297" s="27" t="s">
        <v>93</v>
      </c>
      <c r="C297" s="27" t="s">
        <v>77</v>
      </c>
      <c r="D297" s="32">
        <v>66087</v>
      </c>
      <c r="E297" s="35">
        <f t="shared" si="4"/>
        <v>500000</v>
      </c>
    </row>
    <row r="298" spans="1:5" x14ac:dyDescent="0.35">
      <c r="A298" s="28" t="s">
        <v>492</v>
      </c>
      <c r="B298" s="27" t="s">
        <v>129</v>
      </c>
      <c r="C298" s="27" t="s">
        <v>101</v>
      </c>
      <c r="D298" s="32">
        <v>111868</v>
      </c>
      <c r="E298" s="35">
        <f t="shared" si="4"/>
        <v>750000</v>
      </c>
    </row>
    <row r="299" spans="1:5" x14ac:dyDescent="0.35">
      <c r="A299" s="29" t="s">
        <v>128</v>
      </c>
      <c r="B299" s="27" t="s">
        <v>129</v>
      </c>
      <c r="C299" s="27" t="s">
        <v>101</v>
      </c>
      <c r="D299" s="32">
        <v>13218</v>
      </c>
      <c r="E299" s="35">
        <f t="shared" si="4"/>
        <v>150000</v>
      </c>
    </row>
    <row r="300" spans="1:5" x14ac:dyDescent="0.35">
      <c r="A300" s="29" t="s">
        <v>210</v>
      </c>
      <c r="B300" s="27" t="s">
        <v>129</v>
      </c>
      <c r="C300" s="27" t="s">
        <v>101</v>
      </c>
      <c r="D300" s="32">
        <v>1988</v>
      </c>
      <c r="E300" s="35">
        <f t="shared" si="4"/>
        <v>150000</v>
      </c>
    </row>
    <row r="301" spans="1:5" x14ac:dyDescent="0.35">
      <c r="A301" s="29" t="s">
        <v>379</v>
      </c>
      <c r="B301" s="27" t="s">
        <v>129</v>
      </c>
      <c r="C301" s="27" t="s">
        <v>101</v>
      </c>
      <c r="D301" s="32">
        <v>53231</v>
      </c>
      <c r="E301" s="35">
        <f t="shared" si="4"/>
        <v>500000</v>
      </c>
    </row>
    <row r="302" spans="1:5" x14ac:dyDescent="0.35">
      <c r="A302" s="29" t="s">
        <v>390</v>
      </c>
      <c r="B302" s="27" t="s">
        <v>129</v>
      </c>
      <c r="C302" s="27" t="s">
        <v>101</v>
      </c>
      <c r="D302" s="32">
        <v>6601</v>
      </c>
      <c r="E302" s="35">
        <f t="shared" si="4"/>
        <v>150000</v>
      </c>
    </row>
    <row r="303" spans="1:5" x14ac:dyDescent="0.35">
      <c r="A303" s="29" t="s">
        <v>526</v>
      </c>
      <c r="B303" s="27" t="s">
        <v>129</v>
      </c>
      <c r="C303" s="27" t="s">
        <v>101</v>
      </c>
      <c r="D303" s="32">
        <v>71609</v>
      </c>
      <c r="E303" s="35">
        <f t="shared" si="4"/>
        <v>500000</v>
      </c>
    </row>
    <row r="304" spans="1:5" x14ac:dyDescent="0.35">
      <c r="A304" s="29" t="s">
        <v>531</v>
      </c>
      <c r="B304" s="27" t="s">
        <v>129</v>
      </c>
      <c r="C304" s="27" t="s">
        <v>101</v>
      </c>
      <c r="D304" s="32">
        <v>154329</v>
      </c>
      <c r="E304" s="35">
        <f t="shared" si="4"/>
        <v>750000</v>
      </c>
    </row>
    <row r="305" spans="1:5" x14ac:dyDescent="0.35">
      <c r="A305" s="28" t="s">
        <v>496</v>
      </c>
      <c r="B305" s="27" t="s">
        <v>497</v>
      </c>
      <c r="C305" s="27" t="s">
        <v>96</v>
      </c>
      <c r="D305" s="32">
        <v>16766</v>
      </c>
      <c r="E305" s="35">
        <f t="shared" si="4"/>
        <v>150000</v>
      </c>
    </row>
    <row r="306" spans="1:5" x14ac:dyDescent="0.35">
      <c r="A306" s="29" t="s">
        <v>503</v>
      </c>
      <c r="B306" s="27" t="s">
        <v>497</v>
      </c>
      <c r="C306" s="27" t="s">
        <v>96</v>
      </c>
      <c r="D306" s="32">
        <v>2075</v>
      </c>
      <c r="E306" s="35">
        <f t="shared" si="4"/>
        <v>150000</v>
      </c>
    </row>
    <row r="307" spans="1:5" x14ac:dyDescent="0.35">
      <c r="A307" s="28" t="s">
        <v>525</v>
      </c>
      <c r="B307" s="27" t="s">
        <v>137</v>
      </c>
      <c r="C307" s="27" t="s">
        <v>77</v>
      </c>
      <c r="D307" s="32">
        <v>403563</v>
      </c>
      <c r="E307" s="35">
        <f t="shared" si="4"/>
        <v>1000000</v>
      </c>
    </row>
    <row r="308" spans="1:5" x14ac:dyDescent="0.35">
      <c r="A308" s="29" t="s">
        <v>136</v>
      </c>
      <c r="B308" s="27" t="s">
        <v>137</v>
      </c>
      <c r="C308" s="27" t="s">
        <v>77</v>
      </c>
      <c r="D308" s="32">
        <v>31213</v>
      </c>
      <c r="E308" s="35">
        <f t="shared" si="4"/>
        <v>250000</v>
      </c>
    </row>
    <row r="309" spans="1:5" x14ac:dyDescent="0.35">
      <c r="A309" s="29" t="s">
        <v>139</v>
      </c>
      <c r="B309" s="27" t="s">
        <v>137</v>
      </c>
      <c r="C309" s="27" t="s">
        <v>77</v>
      </c>
      <c r="D309" s="32">
        <v>57416</v>
      </c>
      <c r="E309" s="35">
        <f t="shared" si="4"/>
        <v>500000</v>
      </c>
    </row>
    <row r="310" spans="1:5" x14ac:dyDescent="0.35">
      <c r="A310" s="29" t="s">
        <v>156</v>
      </c>
      <c r="B310" s="27" t="s">
        <v>137</v>
      </c>
      <c r="C310" s="27" t="s">
        <v>77</v>
      </c>
      <c r="D310" s="32">
        <v>17378</v>
      </c>
      <c r="E310" s="35">
        <f t="shared" si="4"/>
        <v>150000</v>
      </c>
    </row>
    <row r="311" spans="1:5" x14ac:dyDescent="0.35">
      <c r="A311" s="29" t="s">
        <v>172</v>
      </c>
      <c r="B311" s="27" t="s">
        <v>137</v>
      </c>
      <c r="C311" s="27" t="s">
        <v>77</v>
      </c>
      <c r="D311" s="32">
        <v>10867</v>
      </c>
      <c r="E311" s="35">
        <f t="shared" si="4"/>
        <v>150000</v>
      </c>
    </row>
    <row r="312" spans="1:5" x14ac:dyDescent="0.35">
      <c r="A312" s="29" t="s">
        <v>179</v>
      </c>
      <c r="B312" s="27" t="s">
        <v>137</v>
      </c>
      <c r="C312" s="27" t="s">
        <v>77</v>
      </c>
      <c r="D312" s="32">
        <v>10832</v>
      </c>
      <c r="E312" s="35">
        <f t="shared" si="4"/>
        <v>150000</v>
      </c>
    </row>
    <row r="313" spans="1:5" x14ac:dyDescent="0.35">
      <c r="A313" s="29" t="s">
        <v>188</v>
      </c>
      <c r="B313" s="27" t="s">
        <v>137</v>
      </c>
      <c r="C313" s="27" t="s">
        <v>77</v>
      </c>
      <c r="D313" s="32">
        <v>50911</v>
      </c>
      <c r="E313" s="35">
        <f t="shared" si="4"/>
        <v>500000</v>
      </c>
    </row>
    <row r="314" spans="1:5" x14ac:dyDescent="0.35">
      <c r="A314" s="29" t="s">
        <v>208</v>
      </c>
      <c r="B314" s="27" t="s">
        <v>137</v>
      </c>
      <c r="C314" s="27" t="s">
        <v>77</v>
      </c>
      <c r="D314" s="32">
        <v>43173</v>
      </c>
      <c r="E314" s="35">
        <f t="shared" si="4"/>
        <v>250000</v>
      </c>
    </row>
    <row r="315" spans="1:5" x14ac:dyDescent="0.35">
      <c r="A315" s="29" t="s">
        <v>223</v>
      </c>
      <c r="B315" s="27" t="s">
        <v>137</v>
      </c>
      <c r="C315" s="27" t="s">
        <v>77</v>
      </c>
      <c r="D315" s="32">
        <v>156615</v>
      </c>
      <c r="E315" s="35">
        <f t="shared" si="4"/>
        <v>750000</v>
      </c>
    </row>
    <row r="316" spans="1:5" x14ac:dyDescent="0.35">
      <c r="A316" s="29" t="s">
        <v>244</v>
      </c>
      <c r="B316" s="27" t="s">
        <v>137</v>
      </c>
      <c r="C316" s="27" t="s">
        <v>77</v>
      </c>
      <c r="D316" s="32">
        <v>32654</v>
      </c>
      <c r="E316" s="35">
        <f t="shared" si="4"/>
        <v>250000</v>
      </c>
    </row>
    <row r="317" spans="1:5" x14ac:dyDescent="0.35">
      <c r="A317" s="29" t="s">
        <v>257</v>
      </c>
      <c r="B317" s="27" t="s">
        <v>137</v>
      </c>
      <c r="C317" s="27" t="s">
        <v>77</v>
      </c>
      <c r="D317" s="32">
        <v>68884</v>
      </c>
      <c r="E317" s="35">
        <f t="shared" si="4"/>
        <v>500000</v>
      </c>
    </row>
    <row r="318" spans="1:5" x14ac:dyDescent="0.35">
      <c r="A318" s="29" t="s">
        <v>318</v>
      </c>
      <c r="B318" s="27" t="s">
        <v>137</v>
      </c>
      <c r="C318" s="27" t="s">
        <v>77</v>
      </c>
      <c r="D318" s="32">
        <v>89663</v>
      </c>
      <c r="E318" s="35">
        <f t="shared" si="4"/>
        <v>500000</v>
      </c>
    </row>
    <row r="319" spans="1:5" x14ac:dyDescent="0.35">
      <c r="A319" s="29" t="s">
        <v>336</v>
      </c>
      <c r="B319" s="27" t="s">
        <v>137</v>
      </c>
      <c r="C319" s="27" t="s">
        <v>77</v>
      </c>
      <c r="D319" s="32">
        <v>4797</v>
      </c>
      <c r="E319" s="35">
        <f t="shared" si="4"/>
        <v>150000</v>
      </c>
    </row>
    <row r="320" spans="1:5" x14ac:dyDescent="0.35">
      <c r="A320" s="29" t="s">
        <v>337</v>
      </c>
      <c r="B320" s="27" t="s">
        <v>137</v>
      </c>
      <c r="C320" s="27" t="s">
        <v>77</v>
      </c>
      <c r="D320" s="32">
        <v>90680</v>
      </c>
      <c r="E320" s="35">
        <f t="shared" si="4"/>
        <v>500000</v>
      </c>
    </row>
    <row r="321" spans="1:5" x14ac:dyDescent="0.35">
      <c r="A321" s="29" t="s">
        <v>346</v>
      </c>
      <c r="B321" s="27" t="s">
        <v>137</v>
      </c>
      <c r="C321" s="27" t="s">
        <v>77</v>
      </c>
      <c r="D321" s="32">
        <v>104721</v>
      </c>
      <c r="E321" s="35">
        <f t="shared" si="4"/>
        <v>750000</v>
      </c>
    </row>
    <row r="322" spans="1:5" x14ac:dyDescent="0.35">
      <c r="A322" s="29" t="s">
        <v>367</v>
      </c>
      <c r="B322" s="27" t="s">
        <v>137</v>
      </c>
      <c r="C322" s="27" t="s">
        <v>77</v>
      </c>
      <c r="D322" s="32">
        <v>71452</v>
      </c>
      <c r="E322" s="35">
        <f t="shared" si="4"/>
        <v>500000</v>
      </c>
    </row>
    <row r="323" spans="1:5" x14ac:dyDescent="0.35">
      <c r="A323" s="29" t="s">
        <v>359</v>
      </c>
      <c r="B323" s="27" t="s">
        <v>137</v>
      </c>
      <c r="C323" s="27" t="s">
        <v>77</v>
      </c>
      <c r="D323" s="32">
        <v>38370</v>
      </c>
      <c r="E323" s="35">
        <f t="shared" si="4"/>
        <v>250000</v>
      </c>
    </row>
    <row r="324" spans="1:5" x14ac:dyDescent="0.35">
      <c r="A324" s="29" t="s">
        <v>420</v>
      </c>
      <c r="B324" s="27" t="s">
        <v>137</v>
      </c>
      <c r="C324" s="27" t="s">
        <v>77</v>
      </c>
      <c r="D324" s="32">
        <v>111560</v>
      </c>
      <c r="E324" s="35">
        <f t="shared" si="4"/>
        <v>750000</v>
      </c>
    </row>
    <row r="325" spans="1:5" x14ac:dyDescent="0.35">
      <c r="A325" s="29" t="s">
        <v>441</v>
      </c>
      <c r="B325" s="27" t="s">
        <v>137</v>
      </c>
      <c r="C325" s="27" t="s">
        <v>77</v>
      </c>
      <c r="D325" s="32">
        <v>207146</v>
      </c>
      <c r="E325" s="35">
        <f t="shared" ref="E325:E388" si="5">VLOOKUP(D325, $H$2:$I$7, 2, TRUE)</f>
        <v>750000</v>
      </c>
    </row>
    <row r="326" spans="1:5" x14ac:dyDescent="0.35">
      <c r="A326" s="29" t="s">
        <v>446</v>
      </c>
      <c r="B326" s="27" t="s">
        <v>137</v>
      </c>
      <c r="C326" s="27" t="s">
        <v>77</v>
      </c>
      <c r="D326" s="32">
        <v>109177</v>
      </c>
      <c r="E326" s="35">
        <f t="shared" si="5"/>
        <v>750000</v>
      </c>
    </row>
    <row r="327" spans="1:5" x14ac:dyDescent="0.35">
      <c r="A327" s="29" t="s">
        <v>456</v>
      </c>
      <c r="B327" s="27" t="s">
        <v>137</v>
      </c>
      <c r="C327" s="27" t="s">
        <v>77</v>
      </c>
      <c r="D327" s="32">
        <v>25068</v>
      </c>
      <c r="E327" s="35">
        <f t="shared" si="5"/>
        <v>250000</v>
      </c>
    </row>
    <row r="328" spans="1:5" x14ac:dyDescent="0.35">
      <c r="A328" s="29" t="s">
        <v>474</v>
      </c>
      <c r="B328" s="27" t="s">
        <v>137</v>
      </c>
      <c r="C328" s="27" t="s">
        <v>77</v>
      </c>
      <c r="D328" s="32">
        <v>50889</v>
      </c>
      <c r="E328" s="35">
        <f t="shared" si="5"/>
        <v>500000</v>
      </c>
    </row>
    <row r="329" spans="1:5" x14ac:dyDescent="0.35">
      <c r="A329" s="29" t="s">
        <v>475</v>
      </c>
      <c r="B329" s="27" t="s">
        <v>137</v>
      </c>
      <c r="C329" s="27" t="s">
        <v>77</v>
      </c>
      <c r="D329" s="32">
        <v>43791</v>
      </c>
      <c r="E329" s="35">
        <f t="shared" si="5"/>
        <v>250000</v>
      </c>
    </row>
    <row r="330" spans="1:5" x14ac:dyDescent="0.35">
      <c r="A330" s="29" t="s">
        <v>484</v>
      </c>
      <c r="B330" s="27" t="s">
        <v>137</v>
      </c>
      <c r="C330" s="27" t="s">
        <v>77</v>
      </c>
      <c r="D330" s="32">
        <v>79311</v>
      </c>
      <c r="E330" s="35">
        <f t="shared" si="5"/>
        <v>500000</v>
      </c>
    </row>
    <row r="331" spans="1:5" x14ac:dyDescent="0.35">
      <c r="A331" s="29" t="s">
        <v>508</v>
      </c>
      <c r="B331" s="27" t="s">
        <v>137</v>
      </c>
      <c r="C331" s="27" t="s">
        <v>77</v>
      </c>
      <c r="D331" s="32">
        <v>16992</v>
      </c>
      <c r="E331" s="35">
        <f t="shared" si="5"/>
        <v>150000</v>
      </c>
    </row>
    <row r="332" spans="1:5" x14ac:dyDescent="0.35">
      <c r="A332" s="29" t="s">
        <v>524</v>
      </c>
      <c r="B332" s="27" t="s">
        <v>137</v>
      </c>
      <c r="C332" s="27" t="s">
        <v>77</v>
      </c>
      <c r="D332" s="32">
        <v>316690</v>
      </c>
      <c r="E332" s="35">
        <f t="shared" si="5"/>
        <v>1000000</v>
      </c>
    </row>
    <row r="333" spans="1:5" x14ac:dyDescent="0.35">
      <c r="A333" s="29" t="s">
        <v>551</v>
      </c>
      <c r="B333" s="27" t="s">
        <v>137</v>
      </c>
      <c r="C333" s="27" t="s">
        <v>77</v>
      </c>
      <c r="D333" s="32">
        <v>53538</v>
      </c>
      <c r="E333" s="35">
        <f t="shared" si="5"/>
        <v>500000</v>
      </c>
    </row>
    <row r="334" spans="1:5" x14ac:dyDescent="0.35">
      <c r="A334" s="29" t="s">
        <v>624</v>
      </c>
      <c r="B334" s="27" t="s">
        <v>137</v>
      </c>
      <c r="C334" s="27" t="s">
        <v>77</v>
      </c>
      <c r="D334" s="32">
        <v>108700</v>
      </c>
      <c r="E334" s="35">
        <f t="shared" si="5"/>
        <v>750000</v>
      </c>
    </row>
    <row r="335" spans="1:5" x14ac:dyDescent="0.35">
      <c r="A335" s="29" t="s">
        <v>666</v>
      </c>
      <c r="B335" s="27" t="s">
        <v>137</v>
      </c>
      <c r="C335" s="27" t="s">
        <v>77</v>
      </c>
      <c r="D335" s="32">
        <v>36327</v>
      </c>
      <c r="E335" s="35">
        <f t="shared" si="5"/>
        <v>250000</v>
      </c>
    </row>
    <row r="336" spans="1:5" x14ac:dyDescent="0.35">
      <c r="A336" s="28" t="s">
        <v>534</v>
      </c>
      <c r="B336" s="27" t="s">
        <v>199</v>
      </c>
      <c r="C336" s="27" t="s">
        <v>101</v>
      </c>
      <c r="D336" s="32">
        <v>597614</v>
      </c>
      <c r="E336" s="35">
        <f t="shared" si="5"/>
        <v>1000000</v>
      </c>
    </row>
    <row r="337" spans="1:5" x14ac:dyDescent="0.35">
      <c r="A337" s="29" t="s">
        <v>198</v>
      </c>
      <c r="B337" s="27" t="s">
        <v>199</v>
      </c>
      <c r="C337" s="27" t="s">
        <v>101</v>
      </c>
      <c r="D337" s="32">
        <v>85554</v>
      </c>
      <c r="E337" s="35">
        <f t="shared" si="5"/>
        <v>500000</v>
      </c>
    </row>
    <row r="338" spans="1:5" x14ac:dyDescent="0.35">
      <c r="A338" s="29" t="s">
        <v>266</v>
      </c>
      <c r="B338" s="27" t="s">
        <v>199</v>
      </c>
      <c r="C338" s="27" t="s">
        <v>101</v>
      </c>
      <c r="D338" s="32">
        <v>178679</v>
      </c>
      <c r="E338" s="35">
        <f t="shared" si="5"/>
        <v>750000</v>
      </c>
    </row>
    <row r="339" spans="1:5" x14ac:dyDescent="0.35">
      <c r="A339" s="29" t="s">
        <v>281</v>
      </c>
      <c r="B339" s="27" t="s">
        <v>199</v>
      </c>
      <c r="C339" s="27" t="s">
        <v>101</v>
      </c>
      <c r="D339" s="32">
        <v>88023</v>
      </c>
      <c r="E339" s="35">
        <f t="shared" si="5"/>
        <v>500000</v>
      </c>
    </row>
    <row r="340" spans="1:5" x14ac:dyDescent="0.35">
      <c r="A340" s="29" t="s">
        <v>294</v>
      </c>
      <c r="B340" s="27" t="s">
        <v>199</v>
      </c>
      <c r="C340" s="27" t="s">
        <v>101</v>
      </c>
      <c r="D340" s="32">
        <v>25785</v>
      </c>
      <c r="E340" s="35">
        <f t="shared" si="5"/>
        <v>250000</v>
      </c>
    </row>
    <row r="341" spans="1:5" x14ac:dyDescent="0.35">
      <c r="A341" s="29" t="s">
        <v>344</v>
      </c>
      <c r="B341" s="27" t="s">
        <v>199</v>
      </c>
      <c r="C341" s="27" t="s">
        <v>101</v>
      </c>
      <c r="D341" s="27">
        <v>767</v>
      </c>
      <c r="E341" s="35">
        <f t="shared" si="5"/>
        <v>150000</v>
      </c>
    </row>
    <row r="342" spans="1:5" x14ac:dyDescent="0.35">
      <c r="A342" s="29" t="s">
        <v>506</v>
      </c>
      <c r="B342" s="27" t="s">
        <v>199</v>
      </c>
      <c r="C342" s="27" t="s">
        <v>101</v>
      </c>
      <c r="D342" s="32">
        <v>82109</v>
      </c>
      <c r="E342" s="35">
        <f t="shared" si="5"/>
        <v>500000</v>
      </c>
    </row>
    <row r="343" spans="1:5" x14ac:dyDescent="0.35">
      <c r="A343" s="29" t="s">
        <v>533</v>
      </c>
      <c r="B343" s="27" t="s">
        <v>199</v>
      </c>
      <c r="C343" s="27" t="s">
        <v>101</v>
      </c>
      <c r="D343" s="32">
        <v>520407</v>
      </c>
      <c r="E343" s="35">
        <f t="shared" si="5"/>
        <v>1000000</v>
      </c>
    </row>
    <row r="344" spans="1:5" x14ac:dyDescent="0.35">
      <c r="A344" s="28" t="s">
        <v>537</v>
      </c>
      <c r="B344" s="27" t="s">
        <v>326</v>
      </c>
      <c r="C344" s="27" t="s">
        <v>118</v>
      </c>
      <c r="D344" s="32">
        <v>20949</v>
      </c>
      <c r="E344" s="35">
        <f t="shared" si="5"/>
        <v>250000</v>
      </c>
    </row>
    <row r="345" spans="1:5" x14ac:dyDescent="0.35">
      <c r="A345" s="29" t="s">
        <v>325</v>
      </c>
      <c r="B345" s="27" t="s">
        <v>326</v>
      </c>
      <c r="C345" s="27" t="s">
        <v>118</v>
      </c>
      <c r="D345" s="32">
        <v>42872</v>
      </c>
      <c r="E345" s="35">
        <f t="shared" si="5"/>
        <v>250000</v>
      </c>
    </row>
    <row r="346" spans="1:5" x14ac:dyDescent="0.35">
      <c r="A346" s="29" t="s">
        <v>555</v>
      </c>
      <c r="B346" s="27" t="s">
        <v>326</v>
      </c>
      <c r="C346" s="27" t="s">
        <v>118</v>
      </c>
      <c r="D346" s="32">
        <v>2032</v>
      </c>
      <c r="E346" s="35">
        <f t="shared" si="5"/>
        <v>150000</v>
      </c>
    </row>
    <row r="347" spans="1:5" x14ac:dyDescent="0.35">
      <c r="A347" s="28" t="s">
        <v>539</v>
      </c>
      <c r="B347" s="27" t="s">
        <v>76</v>
      </c>
      <c r="C347" s="27" t="s">
        <v>77</v>
      </c>
      <c r="D347" s="32">
        <v>295763</v>
      </c>
      <c r="E347" s="35">
        <f t="shared" si="5"/>
        <v>750000</v>
      </c>
    </row>
    <row r="348" spans="1:5" x14ac:dyDescent="0.35">
      <c r="A348" s="29" t="s">
        <v>75</v>
      </c>
      <c r="B348" s="27" t="s">
        <v>76</v>
      </c>
      <c r="C348" s="27" t="s">
        <v>77</v>
      </c>
      <c r="D348" s="32">
        <v>36131</v>
      </c>
      <c r="E348" s="35">
        <f t="shared" si="5"/>
        <v>250000</v>
      </c>
    </row>
    <row r="349" spans="1:5" x14ac:dyDescent="0.35">
      <c r="A349" s="29" t="s">
        <v>112</v>
      </c>
      <c r="B349" s="27" t="s">
        <v>76</v>
      </c>
      <c r="C349" s="27" t="s">
        <v>77</v>
      </c>
      <c r="D349" s="32">
        <v>74322</v>
      </c>
      <c r="E349" s="35">
        <f t="shared" si="5"/>
        <v>500000</v>
      </c>
    </row>
    <row r="350" spans="1:5" x14ac:dyDescent="0.35">
      <c r="A350" s="29" t="s">
        <v>138</v>
      </c>
      <c r="B350" s="27" t="s">
        <v>76</v>
      </c>
      <c r="C350" s="27" t="s">
        <v>77</v>
      </c>
      <c r="D350" s="32">
        <v>24669</v>
      </c>
      <c r="E350" s="35">
        <f t="shared" si="5"/>
        <v>250000</v>
      </c>
    </row>
    <row r="351" spans="1:5" x14ac:dyDescent="0.35">
      <c r="A351" s="29" t="s">
        <v>150</v>
      </c>
      <c r="B351" s="27" t="s">
        <v>76</v>
      </c>
      <c r="C351" s="27" t="s">
        <v>77</v>
      </c>
      <c r="D351" s="32">
        <v>4958</v>
      </c>
      <c r="E351" s="35">
        <f t="shared" si="5"/>
        <v>150000</v>
      </c>
    </row>
    <row r="352" spans="1:5" x14ac:dyDescent="0.35">
      <c r="A352" s="29" t="s">
        <v>193</v>
      </c>
      <c r="B352" s="27" t="s">
        <v>76</v>
      </c>
      <c r="C352" s="27" t="s">
        <v>77</v>
      </c>
      <c r="D352" s="32">
        <v>92585</v>
      </c>
      <c r="E352" s="35">
        <f t="shared" si="5"/>
        <v>500000</v>
      </c>
    </row>
    <row r="353" spans="1:5" x14ac:dyDescent="0.35">
      <c r="A353" s="29" t="s">
        <v>194</v>
      </c>
      <c r="B353" s="27" t="s">
        <v>76</v>
      </c>
      <c r="C353" s="27" t="s">
        <v>77</v>
      </c>
      <c r="D353" s="32">
        <v>76414</v>
      </c>
      <c r="E353" s="35">
        <f t="shared" si="5"/>
        <v>500000</v>
      </c>
    </row>
    <row r="354" spans="1:5" x14ac:dyDescent="0.35">
      <c r="A354" s="29" t="s">
        <v>212</v>
      </c>
      <c r="B354" s="27" t="s">
        <v>76</v>
      </c>
      <c r="C354" s="27" t="s">
        <v>77</v>
      </c>
      <c r="D354" s="32">
        <v>52778</v>
      </c>
      <c r="E354" s="35">
        <f t="shared" si="5"/>
        <v>500000</v>
      </c>
    </row>
    <row r="355" spans="1:5" x14ac:dyDescent="0.35">
      <c r="A355" s="29" t="s">
        <v>282</v>
      </c>
      <c r="B355" s="27" t="s">
        <v>76</v>
      </c>
      <c r="C355" s="27" t="s">
        <v>77</v>
      </c>
      <c r="D355" s="32">
        <v>214223</v>
      </c>
      <c r="E355" s="35">
        <f t="shared" si="5"/>
        <v>750000</v>
      </c>
    </row>
    <row r="356" spans="1:5" x14ac:dyDescent="0.35">
      <c r="A356" s="29" t="s">
        <v>304</v>
      </c>
      <c r="B356" s="27" t="s">
        <v>76</v>
      </c>
      <c r="C356" s="27" t="s">
        <v>77</v>
      </c>
      <c r="D356" s="32">
        <v>12771</v>
      </c>
      <c r="E356" s="35">
        <f t="shared" si="5"/>
        <v>150000</v>
      </c>
    </row>
    <row r="357" spans="1:5" x14ac:dyDescent="0.35">
      <c r="A357" s="29" t="s">
        <v>321</v>
      </c>
      <c r="B357" s="27" t="s">
        <v>76</v>
      </c>
      <c r="C357" s="27" t="s">
        <v>77</v>
      </c>
      <c r="D357" s="32">
        <v>100087</v>
      </c>
      <c r="E357" s="35">
        <f t="shared" si="5"/>
        <v>750000</v>
      </c>
    </row>
    <row r="358" spans="1:5" x14ac:dyDescent="0.35">
      <c r="A358" s="29" t="s">
        <v>323</v>
      </c>
      <c r="B358" s="27" t="s">
        <v>76</v>
      </c>
      <c r="C358" s="27" t="s">
        <v>77</v>
      </c>
      <c r="D358" s="32">
        <v>55676</v>
      </c>
      <c r="E358" s="35">
        <f t="shared" si="5"/>
        <v>500000</v>
      </c>
    </row>
    <row r="359" spans="1:5" x14ac:dyDescent="0.35">
      <c r="A359" s="29" t="s">
        <v>386</v>
      </c>
      <c r="B359" s="27" t="s">
        <v>76</v>
      </c>
      <c r="C359" s="27" t="s">
        <v>77</v>
      </c>
      <c r="D359" s="32">
        <v>24965</v>
      </c>
      <c r="E359" s="35">
        <f t="shared" si="5"/>
        <v>250000</v>
      </c>
    </row>
    <row r="360" spans="1:5" x14ac:dyDescent="0.35">
      <c r="A360" s="29" t="s">
        <v>433</v>
      </c>
      <c r="B360" s="27" t="s">
        <v>76</v>
      </c>
      <c r="C360" s="27" t="s">
        <v>77</v>
      </c>
      <c r="D360" s="32">
        <v>37211</v>
      </c>
      <c r="E360" s="35">
        <f t="shared" si="5"/>
        <v>250000</v>
      </c>
    </row>
    <row r="361" spans="1:5" x14ac:dyDescent="0.35">
      <c r="A361" s="29" t="s">
        <v>450</v>
      </c>
      <c r="B361" s="27" t="s">
        <v>76</v>
      </c>
      <c r="C361" s="27" t="s">
        <v>77</v>
      </c>
      <c r="D361" s="32">
        <v>4769</v>
      </c>
      <c r="E361" s="35">
        <f t="shared" si="5"/>
        <v>150000</v>
      </c>
    </row>
    <row r="362" spans="1:5" x14ac:dyDescent="0.35">
      <c r="A362" s="29" t="s">
        <v>464</v>
      </c>
      <c r="B362" s="27" t="s">
        <v>76</v>
      </c>
      <c r="C362" s="27" t="s">
        <v>77</v>
      </c>
      <c r="D362" s="32">
        <v>181224</v>
      </c>
      <c r="E362" s="35">
        <f t="shared" si="5"/>
        <v>750000</v>
      </c>
    </row>
    <row r="363" spans="1:5" x14ac:dyDescent="0.35">
      <c r="A363" s="29" t="s">
        <v>507</v>
      </c>
      <c r="B363" s="27" t="s">
        <v>76</v>
      </c>
      <c r="C363" s="27" t="s">
        <v>77</v>
      </c>
      <c r="D363" s="32">
        <v>173316</v>
      </c>
      <c r="E363" s="35">
        <f t="shared" si="5"/>
        <v>750000</v>
      </c>
    </row>
    <row r="364" spans="1:5" x14ac:dyDescent="0.35">
      <c r="A364" s="29" t="s">
        <v>513</v>
      </c>
      <c r="B364" s="27" t="s">
        <v>76</v>
      </c>
      <c r="C364" s="27" t="s">
        <v>77</v>
      </c>
      <c r="D364" s="32">
        <v>72696</v>
      </c>
      <c r="E364" s="35">
        <f t="shared" si="5"/>
        <v>500000</v>
      </c>
    </row>
    <row r="365" spans="1:5" x14ac:dyDescent="0.35">
      <c r="A365" s="29" t="s">
        <v>517</v>
      </c>
      <c r="B365" s="27" t="s">
        <v>76</v>
      </c>
      <c r="C365" s="27" t="s">
        <v>77</v>
      </c>
      <c r="D365" s="32">
        <v>103097</v>
      </c>
      <c r="E365" s="35">
        <f t="shared" si="5"/>
        <v>750000</v>
      </c>
    </row>
    <row r="366" spans="1:5" x14ac:dyDescent="0.35">
      <c r="A366" s="29" t="s">
        <v>538</v>
      </c>
      <c r="B366" s="27" t="s">
        <v>76</v>
      </c>
      <c r="C366" s="27" t="s">
        <v>77</v>
      </c>
      <c r="D366" s="32">
        <v>226541</v>
      </c>
      <c r="E366" s="35">
        <f t="shared" si="5"/>
        <v>750000</v>
      </c>
    </row>
    <row r="367" spans="1:5" x14ac:dyDescent="0.35">
      <c r="A367" s="29" t="s">
        <v>640</v>
      </c>
      <c r="B367" s="27" t="s">
        <v>76</v>
      </c>
      <c r="C367" s="27" t="s">
        <v>77</v>
      </c>
      <c r="D367" s="32">
        <v>25346</v>
      </c>
      <c r="E367" s="35">
        <f t="shared" si="5"/>
        <v>250000</v>
      </c>
    </row>
    <row r="368" spans="1:5" x14ac:dyDescent="0.35">
      <c r="A368" s="29" t="s">
        <v>643</v>
      </c>
      <c r="B368" s="27" t="s">
        <v>76</v>
      </c>
      <c r="C368" s="27" t="s">
        <v>77</v>
      </c>
      <c r="D368" s="32">
        <v>78285</v>
      </c>
      <c r="E368" s="35">
        <f t="shared" si="5"/>
        <v>500000</v>
      </c>
    </row>
    <row r="369" spans="1:5" x14ac:dyDescent="0.35">
      <c r="A369" s="29" t="s">
        <v>648</v>
      </c>
      <c r="B369" s="27" t="s">
        <v>76</v>
      </c>
      <c r="C369" s="27" t="s">
        <v>77</v>
      </c>
      <c r="D369" s="32">
        <v>138202</v>
      </c>
      <c r="E369" s="35">
        <f t="shared" si="5"/>
        <v>750000</v>
      </c>
    </row>
    <row r="370" spans="1:5" x14ac:dyDescent="0.35">
      <c r="A370" s="29" t="s">
        <v>681</v>
      </c>
      <c r="B370" s="27" t="s">
        <v>76</v>
      </c>
      <c r="C370" s="27" t="s">
        <v>77</v>
      </c>
      <c r="D370" s="32">
        <v>53810</v>
      </c>
      <c r="E370" s="35">
        <f t="shared" si="5"/>
        <v>500000</v>
      </c>
    </row>
    <row r="371" spans="1:5" x14ac:dyDescent="0.35">
      <c r="A371" s="29" t="s">
        <v>682</v>
      </c>
      <c r="B371" s="27" t="s">
        <v>76</v>
      </c>
      <c r="C371" s="27" t="s">
        <v>77</v>
      </c>
      <c r="D371" s="32">
        <v>21594</v>
      </c>
      <c r="E371" s="35">
        <f t="shared" si="5"/>
        <v>250000</v>
      </c>
    </row>
    <row r="372" spans="1:5" x14ac:dyDescent="0.35">
      <c r="A372" s="28" t="s">
        <v>545</v>
      </c>
      <c r="B372" s="27" t="s">
        <v>183</v>
      </c>
      <c r="C372" s="27" t="s">
        <v>77</v>
      </c>
      <c r="D372" s="32">
        <v>511040</v>
      </c>
      <c r="E372" s="35">
        <f t="shared" si="5"/>
        <v>1000000</v>
      </c>
    </row>
    <row r="373" spans="1:5" x14ac:dyDescent="0.35">
      <c r="A373" s="29" t="s">
        <v>182</v>
      </c>
      <c r="B373" s="27" t="s">
        <v>183</v>
      </c>
      <c r="C373" s="27" t="s">
        <v>77</v>
      </c>
      <c r="D373" s="32">
        <v>114319</v>
      </c>
      <c r="E373" s="35">
        <f t="shared" si="5"/>
        <v>750000</v>
      </c>
    </row>
    <row r="374" spans="1:5" x14ac:dyDescent="0.35">
      <c r="A374" s="29" t="s">
        <v>197</v>
      </c>
      <c r="B374" s="27" t="s">
        <v>183</v>
      </c>
      <c r="C374" s="27" t="s">
        <v>77</v>
      </c>
      <c r="D374" s="32">
        <v>278247</v>
      </c>
      <c r="E374" s="35">
        <f t="shared" si="5"/>
        <v>750000</v>
      </c>
    </row>
    <row r="375" spans="1:5" x14ac:dyDescent="0.35">
      <c r="A375" s="29" t="s">
        <v>224</v>
      </c>
      <c r="B375" s="27" t="s">
        <v>183</v>
      </c>
      <c r="C375" s="27" t="s">
        <v>77</v>
      </c>
      <c r="D375" s="32">
        <v>21589</v>
      </c>
      <c r="E375" s="35">
        <f t="shared" si="5"/>
        <v>250000</v>
      </c>
    </row>
    <row r="376" spans="1:5" x14ac:dyDescent="0.35">
      <c r="A376" s="29" t="s">
        <v>240</v>
      </c>
      <c r="B376" s="27" t="s">
        <v>183</v>
      </c>
      <c r="C376" s="27" t="s">
        <v>77</v>
      </c>
      <c r="D376" s="32">
        <v>3919</v>
      </c>
      <c r="E376" s="35">
        <f t="shared" si="5"/>
        <v>150000</v>
      </c>
    </row>
    <row r="377" spans="1:5" x14ac:dyDescent="0.35">
      <c r="A377" s="29" t="s">
        <v>258</v>
      </c>
      <c r="B377" s="27" t="s">
        <v>183</v>
      </c>
      <c r="C377" s="27" t="s">
        <v>77</v>
      </c>
      <c r="D377" s="32">
        <v>104180</v>
      </c>
      <c r="E377" s="35">
        <f t="shared" si="5"/>
        <v>750000</v>
      </c>
    </row>
    <row r="378" spans="1:5" x14ac:dyDescent="0.35">
      <c r="A378" s="29" t="s">
        <v>268</v>
      </c>
      <c r="B378" s="27" t="s">
        <v>183</v>
      </c>
      <c r="C378" s="27" t="s">
        <v>77</v>
      </c>
      <c r="D378" s="32">
        <v>61028</v>
      </c>
      <c r="E378" s="35">
        <f t="shared" si="5"/>
        <v>500000</v>
      </c>
    </row>
    <row r="379" spans="1:5" x14ac:dyDescent="0.35">
      <c r="A379" s="29" t="s">
        <v>271</v>
      </c>
      <c r="B379" s="27" t="s">
        <v>183</v>
      </c>
      <c r="C379" s="27" t="s">
        <v>77</v>
      </c>
      <c r="D379" s="32">
        <v>150002</v>
      </c>
      <c r="E379" s="35">
        <f t="shared" si="5"/>
        <v>750000</v>
      </c>
    </row>
    <row r="380" spans="1:5" x14ac:dyDescent="0.35">
      <c r="A380" s="29" t="s">
        <v>334</v>
      </c>
      <c r="B380" s="27" t="s">
        <v>183</v>
      </c>
      <c r="C380" s="27" t="s">
        <v>77</v>
      </c>
      <c r="D380" s="32">
        <v>26096</v>
      </c>
      <c r="E380" s="35">
        <f t="shared" si="5"/>
        <v>250000</v>
      </c>
    </row>
    <row r="381" spans="1:5" x14ac:dyDescent="0.35">
      <c r="A381" s="29" t="s">
        <v>355</v>
      </c>
      <c r="B381" s="27" t="s">
        <v>183</v>
      </c>
      <c r="C381" s="27" t="s">
        <v>77</v>
      </c>
      <c r="D381" s="32">
        <v>60620</v>
      </c>
      <c r="E381" s="35">
        <f t="shared" si="5"/>
        <v>500000</v>
      </c>
    </row>
    <row r="382" spans="1:5" x14ac:dyDescent="0.35">
      <c r="A382" s="29" t="s">
        <v>377</v>
      </c>
      <c r="B382" s="27" t="s">
        <v>183</v>
      </c>
      <c r="C382" s="27" t="s">
        <v>77</v>
      </c>
      <c r="D382" s="32">
        <v>27568</v>
      </c>
      <c r="E382" s="35">
        <f t="shared" si="5"/>
        <v>250000</v>
      </c>
    </row>
    <row r="383" spans="1:5" x14ac:dyDescent="0.35">
      <c r="A383" s="29" t="s">
        <v>449</v>
      </c>
      <c r="B383" s="27" t="s">
        <v>183</v>
      </c>
      <c r="C383" s="27" t="s">
        <v>77</v>
      </c>
      <c r="D383" s="32">
        <v>58555</v>
      </c>
      <c r="E383" s="35">
        <f t="shared" si="5"/>
        <v>500000</v>
      </c>
    </row>
    <row r="384" spans="1:5" x14ac:dyDescent="0.35">
      <c r="A384" s="29" t="s">
        <v>462</v>
      </c>
      <c r="B384" s="27" t="s">
        <v>183</v>
      </c>
      <c r="C384" s="27" t="s">
        <v>77</v>
      </c>
      <c r="D384" s="32">
        <v>171483</v>
      </c>
      <c r="E384" s="35">
        <f t="shared" si="5"/>
        <v>750000</v>
      </c>
    </row>
    <row r="385" spans="1:5" x14ac:dyDescent="0.35">
      <c r="A385" s="29" t="s">
        <v>505</v>
      </c>
      <c r="B385" s="27" t="s">
        <v>183</v>
      </c>
      <c r="C385" s="27" t="s">
        <v>77</v>
      </c>
      <c r="D385" s="32">
        <v>49273</v>
      </c>
      <c r="E385" s="35">
        <f t="shared" si="5"/>
        <v>250000</v>
      </c>
    </row>
    <row r="386" spans="1:5" x14ac:dyDescent="0.35">
      <c r="A386" s="29" t="s">
        <v>544</v>
      </c>
      <c r="B386" s="27" t="s">
        <v>183</v>
      </c>
      <c r="C386" s="27" t="s">
        <v>77</v>
      </c>
      <c r="D386" s="32">
        <v>1385379</v>
      </c>
      <c r="E386" s="35">
        <f t="shared" si="5"/>
        <v>1500000</v>
      </c>
    </row>
    <row r="387" spans="1:5" x14ac:dyDescent="0.35">
      <c r="A387" s="29" t="s">
        <v>560</v>
      </c>
      <c r="B387" s="27" t="s">
        <v>183</v>
      </c>
      <c r="C387" s="27" t="s">
        <v>77</v>
      </c>
      <c r="D387" s="32">
        <v>95998</v>
      </c>
      <c r="E387" s="35">
        <f t="shared" si="5"/>
        <v>500000</v>
      </c>
    </row>
    <row r="388" spans="1:5" x14ac:dyDescent="0.35">
      <c r="A388" s="29" t="s">
        <v>582</v>
      </c>
      <c r="B388" s="27" t="s">
        <v>183</v>
      </c>
      <c r="C388" s="27" t="s">
        <v>77</v>
      </c>
      <c r="D388" s="32">
        <v>59195</v>
      </c>
      <c r="E388" s="35">
        <f t="shared" si="5"/>
        <v>500000</v>
      </c>
    </row>
    <row r="389" spans="1:5" x14ac:dyDescent="0.35">
      <c r="A389" s="29" t="s">
        <v>598</v>
      </c>
      <c r="B389" s="27" t="s">
        <v>183</v>
      </c>
      <c r="C389" s="27" t="s">
        <v>77</v>
      </c>
      <c r="D389" s="32">
        <v>12887</v>
      </c>
      <c r="E389" s="35">
        <f t="shared" ref="E389:E452" si="6">VLOOKUP(D389, $H$2:$I$7, 2, TRUE)</f>
        <v>150000</v>
      </c>
    </row>
    <row r="390" spans="1:5" x14ac:dyDescent="0.35">
      <c r="A390" s="29" t="s">
        <v>651</v>
      </c>
      <c r="B390" s="27" t="s">
        <v>183</v>
      </c>
      <c r="C390" s="27" t="s">
        <v>77</v>
      </c>
      <c r="D390" s="32">
        <v>99723</v>
      </c>
      <c r="E390" s="35">
        <f t="shared" si="6"/>
        <v>500000</v>
      </c>
    </row>
    <row r="391" spans="1:5" x14ac:dyDescent="0.35">
      <c r="A391" s="28" t="s">
        <v>548</v>
      </c>
      <c r="B391" s="27" t="s">
        <v>549</v>
      </c>
      <c r="C391" s="27" t="s">
        <v>84</v>
      </c>
      <c r="D391" s="32">
        <v>843071</v>
      </c>
      <c r="E391" s="35">
        <f t="shared" si="6"/>
        <v>1500000</v>
      </c>
    </row>
    <row r="392" spans="1:5" x14ac:dyDescent="0.35">
      <c r="A392" s="28" t="s">
        <v>553</v>
      </c>
      <c r="B392" s="27" t="s">
        <v>270</v>
      </c>
      <c r="C392" s="27" t="s">
        <v>122</v>
      </c>
      <c r="D392" s="32">
        <v>160163</v>
      </c>
      <c r="E392" s="35">
        <f t="shared" si="6"/>
        <v>750000</v>
      </c>
    </row>
    <row r="393" spans="1:5" x14ac:dyDescent="0.35">
      <c r="A393" s="29" t="s">
        <v>269</v>
      </c>
      <c r="B393" s="27" t="s">
        <v>270</v>
      </c>
      <c r="C393" s="27" t="s">
        <v>122</v>
      </c>
      <c r="D393" s="32">
        <v>7249</v>
      </c>
      <c r="E393" s="35">
        <f t="shared" si="6"/>
        <v>150000</v>
      </c>
    </row>
    <row r="394" spans="1:5" x14ac:dyDescent="0.35">
      <c r="A394" s="29" t="s">
        <v>375</v>
      </c>
      <c r="B394" s="27" t="s">
        <v>270</v>
      </c>
      <c r="C394" s="27" t="s">
        <v>122</v>
      </c>
      <c r="D394" s="32">
        <v>37033</v>
      </c>
      <c r="E394" s="35">
        <f t="shared" si="6"/>
        <v>250000</v>
      </c>
    </row>
    <row r="395" spans="1:5" x14ac:dyDescent="0.35">
      <c r="A395" s="29" t="s">
        <v>385</v>
      </c>
      <c r="B395" s="27" t="s">
        <v>270</v>
      </c>
      <c r="C395" s="27" t="s">
        <v>122</v>
      </c>
      <c r="D395" s="32">
        <v>66492</v>
      </c>
      <c r="E395" s="35">
        <f t="shared" si="6"/>
        <v>500000</v>
      </c>
    </row>
    <row r="396" spans="1:5" x14ac:dyDescent="0.35">
      <c r="A396" s="29" t="s">
        <v>407</v>
      </c>
      <c r="B396" s="27" t="s">
        <v>270</v>
      </c>
      <c r="C396" s="27" t="s">
        <v>122</v>
      </c>
      <c r="D396" s="32">
        <v>90917</v>
      </c>
      <c r="E396" s="35">
        <f t="shared" si="6"/>
        <v>500000</v>
      </c>
    </row>
    <row r="397" spans="1:5" x14ac:dyDescent="0.35">
      <c r="A397" s="29" t="s">
        <v>522</v>
      </c>
      <c r="B397" s="27" t="s">
        <v>270</v>
      </c>
      <c r="C397" s="27" t="s">
        <v>122</v>
      </c>
      <c r="D397" s="32">
        <v>15741</v>
      </c>
      <c r="E397" s="35">
        <f t="shared" si="6"/>
        <v>150000</v>
      </c>
    </row>
    <row r="398" spans="1:5" x14ac:dyDescent="0.35">
      <c r="A398" s="29" t="s">
        <v>614</v>
      </c>
      <c r="B398" s="27" t="s">
        <v>270</v>
      </c>
      <c r="C398" s="27" t="s">
        <v>122</v>
      </c>
      <c r="D398" s="32">
        <v>317204</v>
      </c>
      <c r="E398" s="35">
        <f t="shared" si="6"/>
        <v>1000000</v>
      </c>
    </row>
    <row r="399" spans="1:5" x14ac:dyDescent="0.35">
      <c r="A399" s="29" t="s">
        <v>629</v>
      </c>
      <c r="B399" s="27" t="s">
        <v>270</v>
      </c>
      <c r="C399" s="27" t="s">
        <v>122</v>
      </c>
      <c r="D399" s="32">
        <v>96609</v>
      </c>
      <c r="E399" s="35">
        <f t="shared" si="6"/>
        <v>500000</v>
      </c>
    </row>
    <row r="400" spans="1:5" x14ac:dyDescent="0.35">
      <c r="A400" s="28" t="s">
        <v>559</v>
      </c>
      <c r="B400" s="27" t="s">
        <v>117</v>
      </c>
      <c r="C400" s="27" t="s">
        <v>118</v>
      </c>
      <c r="D400" s="32">
        <v>120070</v>
      </c>
      <c r="E400" s="35">
        <f t="shared" si="6"/>
        <v>750000</v>
      </c>
    </row>
    <row r="401" spans="1:5" x14ac:dyDescent="0.35">
      <c r="A401" s="29" t="s">
        <v>116</v>
      </c>
      <c r="B401" s="27" t="s">
        <v>117</v>
      </c>
      <c r="C401" s="27" t="s">
        <v>118</v>
      </c>
      <c r="D401" s="32">
        <v>17941</v>
      </c>
      <c r="E401" s="35">
        <f t="shared" si="6"/>
        <v>150000</v>
      </c>
    </row>
    <row r="402" spans="1:5" x14ac:dyDescent="0.35">
      <c r="A402" s="29" t="s">
        <v>123</v>
      </c>
      <c r="B402" s="27" t="s">
        <v>117</v>
      </c>
      <c r="C402" s="27" t="s">
        <v>118</v>
      </c>
      <c r="D402" s="32">
        <v>30279</v>
      </c>
      <c r="E402" s="35">
        <f t="shared" si="6"/>
        <v>250000</v>
      </c>
    </row>
    <row r="403" spans="1:5" x14ac:dyDescent="0.35">
      <c r="A403" s="29" t="s">
        <v>264</v>
      </c>
      <c r="B403" s="27" t="s">
        <v>117</v>
      </c>
      <c r="C403" s="27" t="s">
        <v>118</v>
      </c>
      <c r="D403" s="32">
        <v>30907</v>
      </c>
      <c r="E403" s="35">
        <f t="shared" si="6"/>
        <v>250000</v>
      </c>
    </row>
    <row r="404" spans="1:5" x14ac:dyDescent="0.35">
      <c r="A404" s="29" t="s">
        <v>309</v>
      </c>
      <c r="B404" s="27" t="s">
        <v>117</v>
      </c>
      <c r="C404" s="27" t="s">
        <v>118</v>
      </c>
      <c r="D404" s="32">
        <v>12481</v>
      </c>
      <c r="E404" s="35">
        <f t="shared" si="6"/>
        <v>150000</v>
      </c>
    </row>
    <row r="405" spans="1:5" x14ac:dyDescent="0.35">
      <c r="A405" s="29" t="s">
        <v>443</v>
      </c>
      <c r="B405" s="27" t="s">
        <v>117</v>
      </c>
      <c r="C405" s="27" t="s">
        <v>118</v>
      </c>
      <c r="D405" s="32">
        <v>10261</v>
      </c>
      <c r="E405" s="35">
        <f t="shared" si="6"/>
        <v>150000</v>
      </c>
    </row>
    <row r="406" spans="1:5" x14ac:dyDescent="0.35">
      <c r="A406" s="29" t="s">
        <v>489</v>
      </c>
      <c r="B406" s="27" t="s">
        <v>117</v>
      </c>
      <c r="C406" s="27" t="s">
        <v>118</v>
      </c>
      <c r="D406" s="32">
        <v>7846</v>
      </c>
      <c r="E406" s="35">
        <f t="shared" si="6"/>
        <v>150000</v>
      </c>
    </row>
    <row r="407" spans="1:5" x14ac:dyDescent="0.35">
      <c r="A407" s="29" t="s">
        <v>558</v>
      </c>
      <c r="B407" s="27" t="s">
        <v>117</v>
      </c>
      <c r="C407" s="27" t="s">
        <v>118</v>
      </c>
      <c r="D407" s="32">
        <v>48684</v>
      </c>
      <c r="E407" s="35">
        <f t="shared" si="6"/>
        <v>250000</v>
      </c>
    </row>
    <row r="408" spans="1:5" x14ac:dyDescent="0.35">
      <c r="A408" s="28" t="s">
        <v>563</v>
      </c>
      <c r="B408" s="27" t="s">
        <v>125</v>
      </c>
      <c r="C408" s="27" t="s">
        <v>84</v>
      </c>
      <c r="D408" s="32">
        <v>61538</v>
      </c>
      <c r="E408" s="35">
        <f t="shared" si="6"/>
        <v>500000</v>
      </c>
    </row>
    <row r="409" spans="1:5" x14ac:dyDescent="0.35">
      <c r="A409" s="29" t="s">
        <v>124</v>
      </c>
      <c r="B409" s="27" t="s">
        <v>125</v>
      </c>
      <c r="C409" s="27" t="s">
        <v>84</v>
      </c>
      <c r="D409" s="32">
        <v>6976</v>
      </c>
      <c r="E409" s="35">
        <f t="shared" si="6"/>
        <v>150000</v>
      </c>
    </row>
    <row r="410" spans="1:5" x14ac:dyDescent="0.35">
      <c r="A410" s="29" t="s">
        <v>143</v>
      </c>
      <c r="B410" s="27" t="s">
        <v>125</v>
      </c>
      <c r="C410" s="27" t="s">
        <v>84</v>
      </c>
      <c r="D410" s="32">
        <v>26931</v>
      </c>
      <c r="E410" s="35">
        <f t="shared" si="6"/>
        <v>250000</v>
      </c>
    </row>
    <row r="411" spans="1:5" x14ac:dyDescent="0.35">
      <c r="A411" s="29" t="s">
        <v>161</v>
      </c>
      <c r="B411" s="27" t="s">
        <v>125</v>
      </c>
      <c r="C411" s="27" t="s">
        <v>84</v>
      </c>
      <c r="D411" s="32">
        <v>4661</v>
      </c>
      <c r="E411" s="35">
        <f t="shared" si="6"/>
        <v>150000</v>
      </c>
    </row>
    <row r="412" spans="1:5" x14ac:dyDescent="0.35">
      <c r="A412" s="29" t="s">
        <v>166</v>
      </c>
      <c r="B412" s="27" t="s">
        <v>125</v>
      </c>
      <c r="C412" s="27" t="s">
        <v>84</v>
      </c>
      <c r="D412" s="32">
        <v>30513</v>
      </c>
      <c r="E412" s="35">
        <f t="shared" si="6"/>
        <v>250000</v>
      </c>
    </row>
    <row r="413" spans="1:5" x14ac:dyDescent="0.35">
      <c r="A413" s="29" t="s">
        <v>211</v>
      </c>
      <c r="B413" s="27" t="s">
        <v>125</v>
      </c>
      <c r="C413" s="27" t="s">
        <v>84</v>
      </c>
      <c r="D413" s="32">
        <v>1410</v>
      </c>
      <c r="E413" s="35">
        <f t="shared" si="6"/>
        <v>150000</v>
      </c>
    </row>
    <row r="414" spans="1:5" x14ac:dyDescent="0.35">
      <c r="A414" s="29" t="s">
        <v>235</v>
      </c>
      <c r="B414" s="27" t="s">
        <v>125</v>
      </c>
      <c r="C414" s="27" t="s">
        <v>84</v>
      </c>
      <c r="D414" s="32">
        <v>101458</v>
      </c>
      <c r="E414" s="35">
        <f t="shared" si="6"/>
        <v>750000</v>
      </c>
    </row>
    <row r="415" spans="1:5" x14ac:dyDescent="0.35">
      <c r="A415" s="29" t="s">
        <v>256</v>
      </c>
      <c r="B415" s="27" t="s">
        <v>125</v>
      </c>
      <c r="C415" s="27" t="s">
        <v>84</v>
      </c>
      <c r="D415" s="32">
        <v>29078</v>
      </c>
      <c r="E415" s="35">
        <f t="shared" si="6"/>
        <v>250000</v>
      </c>
    </row>
    <row r="416" spans="1:5" x14ac:dyDescent="0.35">
      <c r="A416" s="29" t="s">
        <v>287</v>
      </c>
      <c r="B416" s="27" t="s">
        <v>125</v>
      </c>
      <c r="C416" s="27" t="s">
        <v>84</v>
      </c>
      <c r="D416" s="32">
        <v>32581</v>
      </c>
      <c r="E416" s="35">
        <f t="shared" si="6"/>
        <v>250000</v>
      </c>
    </row>
    <row r="417" spans="1:5" x14ac:dyDescent="0.35">
      <c r="A417" s="29" t="s">
        <v>312</v>
      </c>
      <c r="B417" s="27" t="s">
        <v>125</v>
      </c>
      <c r="C417" s="27" t="s">
        <v>84</v>
      </c>
      <c r="D417" s="32">
        <v>11238</v>
      </c>
      <c r="E417" s="35">
        <f t="shared" si="6"/>
        <v>150000</v>
      </c>
    </row>
    <row r="418" spans="1:5" x14ac:dyDescent="0.35">
      <c r="A418" s="29" t="s">
        <v>324</v>
      </c>
      <c r="B418" s="27" t="s">
        <v>125</v>
      </c>
      <c r="C418" s="27" t="s">
        <v>84</v>
      </c>
      <c r="D418" s="32">
        <v>11116</v>
      </c>
      <c r="E418" s="35">
        <f t="shared" si="6"/>
        <v>150000</v>
      </c>
    </row>
    <row r="419" spans="1:5" x14ac:dyDescent="0.35">
      <c r="A419" s="29" t="s">
        <v>421</v>
      </c>
      <c r="B419" s="27" t="s">
        <v>125</v>
      </c>
      <c r="C419" s="27" t="s">
        <v>84</v>
      </c>
      <c r="D419" s="32">
        <v>33140</v>
      </c>
      <c r="E419" s="35">
        <f t="shared" si="6"/>
        <v>250000</v>
      </c>
    </row>
    <row r="420" spans="1:5" x14ac:dyDescent="0.35">
      <c r="A420" s="29" t="s">
        <v>425</v>
      </c>
      <c r="B420" s="27" t="s">
        <v>125</v>
      </c>
      <c r="C420" s="27" t="s">
        <v>84</v>
      </c>
      <c r="D420" s="32">
        <v>23093</v>
      </c>
      <c r="E420" s="35">
        <f t="shared" si="6"/>
        <v>250000</v>
      </c>
    </row>
    <row r="421" spans="1:5" x14ac:dyDescent="0.35">
      <c r="A421" s="29" t="s">
        <v>473</v>
      </c>
      <c r="B421" s="27" t="s">
        <v>125</v>
      </c>
      <c r="C421" s="27" t="s">
        <v>84</v>
      </c>
      <c r="D421" s="32">
        <v>37062</v>
      </c>
      <c r="E421" s="35">
        <f t="shared" si="6"/>
        <v>250000</v>
      </c>
    </row>
    <row r="422" spans="1:5" x14ac:dyDescent="0.35">
      <c r="A422" s="29" t="s">
        <v>504</v>
      </c>
      <c r="B422" s="27" t="s">
        <v>125</v>
      </c>
      <c r="C422" s="27" t="s">
        <v>84</v>
      </c>
      <c r="D422" s="32">
        <v>4249</v>
      </c>
      <c r="E422" s="35">
        <f t="shared" si="6"/>
        <v>150000</v>
      </c>
    </row>
    <row r="423" spans="1:5" x14ac:dyDescent="0.35">
      <c r="A423" s="29" t="s">
        <v>515</v>
      </c>
      <c r="B423" s="27" t="s">
        <v>125</v>
      </c>
      <c r="C423" s="27" t="s">
        <v>84</v>
      </c>
      <c r="D423" s="32">
        <v>81863</v>
      </c>
      <c r="E423" s="35">
        <f t="shared" si="6"/>
        <v>500000</v>
      </c>
    </row>
    <row r="424" spans="1:5" x14ac:dyDescent="0.35">
      <c r="A424" s="29" t="s">
        <v>540</v>
      </c>
      <c r="B424" s="27" t="s">
        <v>125</v>
      </c>
      <c r="C424" s="27" t="s">
        <v>84</v>
      </c>
      <c r="D424" s="32">
        <v>42152</v>
      </c>
      <c r="E424" s="35">
        <f t="shared" si="6"/>
        <v>250000</v>
      </c>
    </row>
    <row r="425" spans="1:5" x14ac:dyDescent="0.35">
      <c r="A425" s="29" t="s">
        <v>542</v>
      </c>
      <c r="B425" s="27" t="s">
        <v>125</v>
      </c>
      <c r="C425" s="27" t="s">
        <v>84</v>
      </c>
      <c r="D425" s="32">
        <v>29420</v>
      </c>
      <c r="E425" s="35">
        <f t="shared" si="6"/>
        <v>250000</v>
      </c>
    </row>
    <row r="426" spans="1:5" x14ac:dyDescent="0.35">
      <c r="A426" s="29" t="s">
        <v>562</v>
      </c>
      <c r="B426" s="27" t="s">
        <v>125</v>
      </c>
      <c r="C426" s="27" t="s">
        <v>84</v>
      </c>
      <c r="D426" s="32">
        <v>103352</v>
      </c>
      <c r="E426" s="35">
        <f t="shared" si="6"/>
        <v>750000</v>
      </c>
    </row>
    <row r="427" spans="1:5" x14ac:dyDescent="0.35">
      <c r="A427" s="29" t="s">
        <v>610</v>
      </c>
      <c r="B427" s="27" t="s">
        <v>125</v>
      </c>
      <c r="C427" s="27" t="s">
        <v>84</v>
      </c>
      <c r="D427" s="32">
        <v>64601</v>
      </c>
      <c r="E427" s="35">
        <f t="shared" si="6"/>
        <v>500000</v>
      </c>
    </row>
    <row r="428" spans="1:5" x14ac:dyDescent="0.35">
      <c r="A428" s="29" t="s">
        <v>674</v>
      </c>
      <c r="B428" s="27" t="s">
        <v>125</v>
      </c>
      <c r="C428" s="27" t="s">
        <v>84</v>
      </c>
      <c r="D428" s="32">
        <v>5133</v>
      </c>
      <c r="E428" s="35">
        <f t="shared" si="6"/>
        <v>150000</v>
      </c>
    </row>
    <row r="429" spans="1:5" x14ac:dyDescent="0.35">
      <c r="A429" s="28" t="s">
        <v>571</v>
      </c>
      <c r="B429" s="27" t="s">
        <v>163</v>
      </c>
      <c r="C429" s="27" t="s">
        <v>118</v>
      </c>
      <c r="D429" s="32">
        <v>139158</v>
      </c>
      <c r="E429" s="35">
        <f t="shared" si="6"/>
        <v>750000</v>
      </c>
    </row>
    <row r="430" spans="1:5" x14ac:dyDescent="0.35">
      <c r="A430" s="29" t="s">
        <v>162</v>
      </c>
      <c r="B430" s="27" t="s">
        <v>163</v>
      </c>
      <c r="C430" s="27" t="s">
        <v>118</v>
      </c>
      <c r="D430" s="32">
        <v>4970</v>
      </c>
      <c r="E430" s="35">
        <f t="shared" si="6"/>
        <v>150000</v>
      </c>
    </row>
    <row r="431" spans="1:5" x14ac:dyDescent="0.35">
      <c r="A431" s="29" t="s">
        <v>186</v>
      </c>
      <c r="B431" s="27" t="s">
        <v>163</v>
      </c>
      <c r="C431" s="27" t="s">
        <v>118</v>
      </c>
      <c r="D431" s="32">
        <v>12744</v>
      </c>
      <c r="E431" s="35">
        <f t="shared" si="6"/>
        <v>150000</v>
      </c>
    </row>
    <row r="432" spans="1:5" x14ac:dyDescent="0.35">
      <c r="A432" s="29" t="s">
        <v>302</v>
      </c>
      <c r="B432" s="27" t="s">
        <v>163</v>
      </c>
      <c r="C432" s="27" t="s">
        <v>118</v>
      </c>
      <c r="D432" s="32">
        <v>32515</v>
      </c>
      <c r="E432" s="35">
        <f t="shared" si="6"/>
        <v>250000</v>
      </c>
    </row>
    <row r="433" spans="1:5" x14ac:dyDescent="0.35">
      <c r="A433" s="29" t="s">
        <v>310</v>
      </c>
      <c r="B433" s="27" t="s">
        <v>163</v>
      </c>
      <c r="C433" s="27" t="s">
        <v>118</v>
      </c>
      <c r="D433" s="32">
        <v>8676</v>
      </c>
      <c r="E433" s="35">
        <f t="shared" si="6"/>
        <v>150000</v>
      </c>
    </row>
    <row r="434" spans="1:5" x14ac:dyDescent="0.35">
      <c r="A434" s="29" t="s">
        <v>388</v>
      </c>
      <c r="B434" s="27" t="s">
        <v>163</v>
      </c>
      <c r="C434" s="27" t="s">
        <v>118</v>
      </c>
      <c r="D434" s="32">
        <v>43610</v>
      </c>
      <c r="E434" s="35">
        <f t="shared" si="6"/>
        <v>250000</v>
      </c>
    </row>
    <row r="435" spans="1:5" x14ac:dyDescent="0.35">
      <c r="A435" s="29" t="s">
        <v>570</v>
      </c>
      <c r="B435" s="27" t="s">
        <v>163</v>
      </c>
      <c r="C435" s="27" t="s">
        <v>118</v>
      </c>
      <c r="D435" s="32">
        <v>85679</v>
      </c>
      <c r="E435" s="35">
        <f t="shared" si="6"/>
        <v>500000</v>
      </c>
    </row>
    <row r="436" spans="1:5" x14ac:dyDescent="0.35">
      <c r="A436" s="29" t="s">
        <v>578</v>
      </c>
      <c r="B436" s="27" t="s">
        <v>163</v>
      </c>
      <c r="C436" s="27" t="s">
        <v>118</v>
      </c>
      <c r="D436" s="32">
        <v>110608</v>
      </c>
      <c r="E436" s="35">
        <f t="shared" si="6"/>
        <v>750000</v>
      </c>
    </row>
    <row r="437" spans="1:5" x14ac:dyDescent="0.35">
      <c r="A437" s="29" t="s">
        <v>601</v>
      </c>
      <c r="B437" s="27" t="s">
        <v>163</v>
      </c>
      <c r="C437" s="27" t="s">
        <v>118</v>
      </c>
      <c r="D437" s="32">
        <v>5663</v>
      </c>
      <c r="E437" s="35">
        <f t="shared" si="6"/>
        <v>150000</v>
      </c>
    </row>
    <row r="438" spans="1:5" x14ac:dyDescent="0.35">
      <c r="A438" s="28" t="s">
        <v>573</v>
      </c>
      <c r="B438" s="27" t="s">
        <v>178</v>
      </c>
      <c r="C438" s="27" t="s">
        <v>84</v>
      </c>
      <c r="D438" s="32">
        <v>90467</v>
      </c>
      <c r="E438" s="35">
        <f t="shared" si="6"/>
        <v>500000</v>
      </c>
    </row>
    <row r="439" spans="1:5" x14ac:dyDescent="0.35">
      <c r="A439" s="29" t="s">
        <v>177</v>
      </c>
      <c r="B439" s="27" t="s">
        <v>178</v>
      </c>
      <c r="C439" s="27" t="s">
        <v>84</v>
      </c>
      <c r="D439" s="32">
        <v>43095</v>
      </c>
      <c r="E439" s="35">
        <f t="shared" si="6"/>
        <v>250000</v>
      </c>
    </row>
    <row r="440" spans="1:5" x14ac:dyDescent="0.35">
      <c r="A440" s="29" t="s">
        <v>233</v>
      </c>
      <c r="B440" s="27" t="s">
        <v>178</v>
      </c>
      <c r="C440" s="27" t="s">
        <v>84</v>
      </c>
      <c r="D440" s="32">
        <v>59471</v>
      </c>
      <c r="E440" s="35">
        <f t="shared" si="6"/>
        <v>500000</v>
      </c>
    </row>
    <row r="441" spans="1:5" x14ac:dyDescent="0.35">
      <c r="A441" s="29" t="s">
        <v>297</v>
      </c>
      <c r="B441" s="27" t="s">
        <v>178</v>
      </c>
      <c r="C441" s="27" t="s">
        <v>84</v>
      </c>
      <c r="D441" s="32">
        <v>61033</v>
      </c>
      <c r="E441" s="35">
        <f t="shared" si="6"/>
        <v>500000</v>
      </c>
    </row>
    <row r="442" spans="1:5" x14ac:dyDescent="0.35">
      <c r="A442" s="29" t="s">
        <v>392</v>
      </c>
      <c r="B442" s="27" t="s">
        <v>178</v>
      </c>
      <c r="C442" s="27" t="s">
        <v>84</v>
      </c>
      <c r="D442" s="32">
        <v>31255</v>
      </c>
      <c r="E442" s="35">
        <f t="shared" si="6"/>
        <v>250000</v>
      </c>
    </row>
    <row r="443" spans="1:5" x14ac:dyDescent="0.35">
      <c r="A443" s="29" t="s">
        <v>393</v>
      </c>
      <c r="B443" s="27" t="s">
        <v>178</v>
      </c>
      <c r="C443" s="27" t="s">
        <v>84</v>
      </c>
      <c r="D443" s="32">
        <v>8476</v>
      </c>
      <c r="E443" s="35">
        <f t="shared" si="6"/>
        <v>150000</v>
      </c>
    </row>
    <row r="444" spans="1:5" x14ac:dyDescent="0.35">
      <c r="A444" s="29" t="s">
        <v>397</v>
      </c>
      <c r="B444" s="27" t="s">
        <v>178</v>
      </c>
      <c r="C444" s="27" t="s">
        <v>84</v>
      </c>
      <c r="D444" s="32">
        <v>33230</v>
      </c>
      <c r="E444" s="35">
        <f t="shared" si="6"/>
        <v>250000</v>
      </c>
    </row>
    <row r="445" spans="1:5" x14ac:dyDescent="0.35">
      <c r="A445" s="29" t="s">
        <v>426</v>
      </c>
      <c r="B445" s="27" t="s">
        <v>178</v>
      </c>
      <c r="C445" s="27" t="s">
        <v>84</v>
      </c>
      <c r="D445" s="32">
        <v>81773</v>
      </c>
      <c r="E445" s="35">
        <f t="shared" si="6"/>
        <v>500000</v>
      </c>
    </row>
    <row r="446" spans="1:5" x14ac:dyDescent="0.35">
      <c r="A446" s="29" t="s">
        <v>434</v>
      </c>
      <c r="B446" s="27" t="s">
        <v>178</v>
      </c>
      <c r="C446" s="27" t="s">
        <v>84</v>
      </c>
      <c r="D446" s="32">
        <v>3582</v>
      </c>
      <c r="E446" s="35">
        <f t="shared" si="6"/>
        <v>150000</v>
      </c>
    </row>
    <row r="447" spans="1:5" x14ac:dyDescent="0.35">
      <c r="A447" s="29" t="s">
        <v>442</v>
      </c>
      <c r="B447" s="27" t="s">
        <v>178</v>
      </c>
      <c r="C447" s="27" t="s">
        <v>84</v>
      </c>
      <c r="D447" s="32">
        <v>46384</v>
      </c>
      <c r="E447" s="35">
        <f t="shared" si="6"/>
        <v>250000</v>
      </c>
    </row>
    <row r="448" spans="1:5" x14ac:dyDescent="0.35">
      <c r="A448" s="29" t="s">
        <v>445</v>
      </c>
      <c r="B448" s="27" t="s">
        <v>178</v>
      </c>
      <c r="C448" s="27" t="s">
        <v>84</v>
      </c>
      <c r="D448" s="32">
        <v>86535</v>
      </c>
      <c r="E448" s="35">
        <f t="shared" si="6"/>
        <v>500000</v>
      </c>
    </row>
    <row r="449" spans="1:5" x14ac:dyDescent="0.35">
      <c r="A449" s="29" t="s">
        <v>477</v>
      </c>
      <c r="B449" s="27" t="s">
        <v>178</v>
      </c>
      <c r="C449" s="27" t="s">
        <v>84</v>
      </c>
      <c r="D449" s="32">
        <v>67973</v>
      </c>
      <c r="E449" s="35">
        <f t="shared" si="6"/>
        <v>500000</v>
      </c>
    </row>
    <row r="450" spans="1:5" x14ac:dyDescent="0.35">
      <c r="A450" s="29" t="s">
        <v>554</v>
      </c>
      <c r="B450" s="27" t="s">
        <v>178</v>
      </c>
      <c r="C450" s="27" t="s">
        <v>84</v>
      </c>
      <c r="D450" s="32">
        <v>969491</v>
      </c>
      <c r="E450" s="35">
        <f t="shared" si="6"/>
        <v>1500000</v>
      </c>
    </row>
    <row r="451" spans="1:5" x14ac:dyDescent="0.35">
      <c r="A451" s="29" t="s">
        <v>572</v>
      </c>
      <c r="B451" s="27" t="s">
        <v>178</v>
      </c>
      <c r="C451" s="27" t="s">
        <v>84</v>
      </c>
      <c r="D451" s="32">
        <v>132048</v>
      </c>
      <c r="E451" s="35">
        <f t="shared" si="6"/>
        <v>750000</v>
      </c>
    </row>
    <row r="452" spans="1:5" x14ac:dyDescent="0.35">
      <c r="A452" s="29" t="s">
        <v>583</v>
      </c>
      <c r="B452" s="27" t="s">
        <v>178</v>
      </c>
      <c r="C452" s="27" t="s">
        <v>84</v>
      </c>
      <c r="D452" s="32">
        <v>30819</v>
      </c>
      <c r="E452" s="35">
        <f t="shared" si="6"/>
        <v>250000</v>
      </c>
    </row>
    <row r="453" spans="1:5" x14ac:dyDescent="0.35">
      <c r="A453" s="29" t="s">
        <v>616</v>
      </c>
      <c r="B453" s="27" t="s">
        <v>178</v>
      </c>
      <c r="C453" s="27" t="s">
        <v>84</v>
      </c>
      <c r="D453" s="32">
        <v>157566</v>
      </c>
      <c r="E453" s="35">
        <f t="shared" ref="E453:E516" si="7">VLOOKUP(D453, $H$2:$I$7, 2, TRUE)</f>
        <v>750000</v>
      </c>
    </row>
    <row r="454" spans="1:5" x14ac:dyDescent="0.35">
      <c r="A454" s="28" t="s">
        <v>576</v>
      </c>
      <c r="B454" s="27" t="s">
        <v>181</v>
      </c>
      <c r="C454" s="27" t="s">
        <v>118</v>
      </c>
      <c r="D454" s="33">
        <v>127451</v>
      </c>
      <c r="E454" s="35">
        <f t="shared" si="7"/>
        <v>750000</v>
      </c>
    </row>
    <row r="455" spans="1:5" x14ac:dyDescent="0.35">
      <c r="A455" s="29" t="s">
        <v>180</v>
      </c>
      <c r="B455" s="27" t="s">
        <v>181</v>
      </c>
      <c r="C455" s="27" t="s">
        <v>118</v>
      </c>
      <c r="D455" s="33">
        <v>9497</v>
      </c>
      <c r="E455" s="35">
        <f t="shared" si="7"/>
        <v>150000</v>
      </c>
    </row>
    <row r="456" spans="1:5" x14ac:dyDescent="0.35">
      <c r="A456" s="29" t="s">
        <v>575</v>
      </c>
      <c r="B456" s="27" t="s">
        <v>181</v>
      </c>
      <c r="C456" s="27" t="s">
        <v>118</v>
      </c>
      <c r="D456" s="33">
        <v>62776</v>
      </c>
      <c r="E456" s="35">
        <f t="shared" si="7"/>
        <v>500000</v>
      </c>
    </row>
    <row r="457" spans="1:5" x14ac:dyDescent="0.35">
      <c r="A457" s="29" t="s">
        <v>585</v>
      </c>
      <c r="B457" s="27" t="s">
        <v>181</v>
      </c>
      <c r="C457" s="27" t="s">
        <v>118</v>
      </c>
      <c r="D457" s="33">
        <v>11816</v>
      </c>
      <c r="E457" s="35">
        <f t="shared" si="7"/>
        <v>150000</v>
      </c>
    </row>
    <row r="458" spans="1:5" x14ac:dyDescent="0.35">
      <c r="A458" s="29" t="s">
        <v>656</v>
      </c>
      <c r="B458" s="27" t="s">
        <v>181</v>
      </c>
      <c r="C458" s="27" t="s">
        <v>118</v>
      </c>
      <c r="D458" s="33">
        <v>51032</v>
      </c>
      <c r="E458" s="35">
        <f t="shared" si="7"/>
        <v>500000</v>
      </c>
    </row>
    <row r="459" spans="1:5" x14ac:dyDescent="0.35">
      <c r="A459" s="28" t="s">
        <v>591</v>
      </c>
      <c r="B459" s="27" t="s">
        <v>107</v>
      </c>
      <c r="C459" s="27" t="s">
        <v>96</v>
      </c>
      <c r="D459" s="32">
        <v>65675</v>
      </c>
      <c r="E459" s="35">
        <f t="shared" si="7"/>
        <v>500000</v>
      </c>
    </row>
    <row r="460" spans="1:5" x14ac:dyDescent="0.35">
      <c r="A460" s="29" t="s">
        <v>106</v>
      </c>
      <c r="B460" s="27" t="s">
        <v>107</v>
      </c>
      <c r="C460" s="27" t="s">
        <v>96</v>
      </c>
      <c r="D460" s="32">
        <v>10943</v>
      </c>
      <c r="E460" s="35">
        <f t="shared" si="7"/>
        <v>150000</v>
      </c>
    </row>
    <row r="461" spans="1:5" x14ac:dyDescent="0.35">
      <c r="A461" s="29" t="s">
        <v>512</v>
      </c>
      <c r="B461" s="27" t="s">
        <v>107</v>
      </c>
      <c r="C461" s="27" t="s">
        <v>96</v>
      </c>
      <c r="D461" s="32">
        <v>92446</v>
      </c>
      <c r="E461" s="35">
        <f t="shared" si="7"/>
        <v>500000</v>
      </c>
    </row>
    <row r="462" spans="1:5" x14ac:dyDescent="0.35">
      <c r="A462" s="29" t="s">
        <v>592</v>
      </c>
      <c r="B462" s="27" t="s">
        <v>107</v>
      </c>
      <c r="C462" s="27" t="s">
        <v>96</v>
      </c>
      <c r="D462" s="32">
        <v>10131</v>
      </c>
      <c r="E462" s="35">
        <f t="shared" si="7"/>
        <v>150000</v>
      </c>
    </row>
    <row r="463" spans="1:5" x14ac:dyDescent="0.35">
      <c r="A463" s="28" t="s">
        <v>593</v>
      </c>
      <c r="B463" s="27" t="s">
        <v>399</v>
      </c>
      <c r="C463" s="27" t="s">
        <v>96</v>
      </c>
      <c r="D463" s="32">
        <v>2447</v>
      </c>
      <c r="E463" s="35">
        <f t="shared" si="7"/>
        <v>150000</v>
      </c>
    </row>
    <row r="464" spans="1:5" x14ac:dyDescent="0.35">
      <c r="A464" s="29" t="s">
        <v>398</v>
      </c>
      <c r="B464" s="27" t="s">
        <v>399</v>
      </c>
      <c r="C464" s="27" t="s">
        <v>96</v>
      </c>
      <c r="D464" s="27">
        <v>724</v>
      </c>
      <c r="E464" s="35">
        <f t="shared" si="7"/>
        <v>150000</v>
      </c>
    </row>
    <row r="465" spans="1:5" x14ac:dyDescent="0.35">
      <c r="A465" s="28" t="s">
        <v>597</v>
      </c>
      <c r="B465" s="27" t="s">
        <v>250</v>
      </c>
      <c r="C465" s="27" t="s">
        <v>96</v>
      </c>
      <c r="D465" s="32">
        <v>23796</v>
      </c>
      <c r="E465" s="35">
        <f t="shared" si="7"/>
        <v>250000</v>
      </c>
    </row>
    <row r="466" spans="1:5" x14ac:dyDescent="0.35">
      <c r="A466" s="29" t="s">
        <v>249</v>
      </c>
      <c r="B466" s="27" t="s">
        <v>250</v>
      </c>
      <c r="C466" s="27" t="s">
        <v>96</v>
      </c>
      <c r="D466" s="27">
        <v>836</v>
      </c>
      <c r="E466" s="35">
        <f t="shared" si="7"/>
        <v>150000</v>
      </c>
    </row>
    <row r="467" spans="1:5" x14ac:dyDescent="0.35">
      <c r="A467" s="29" t="s">
        <v>255</v>
      </c>
      <c r="B467" s="27" t="s">
        <v>250</v>
      </c>
      <c r="C467" s="27" t="s">
        <v>96</v>
      </c>
      <c r="D467" s="32">
        <v>1651</v>
      </c>
      <c r="E467" s="35">
        <f t="shared" si="7"/>
        <v>150000</v>
      </c>
    </row>
    <row r="468" spans="1:5" x14ac:dyDescent="0.35">
      <c r="A468" s="29" t="s">
        <v>272</v>
      </c>
      <c r="B468" s="27" t="s">
        <v>250</v>
      </c>
      <c r="C468" s="27" t="s">
        <v>96</v>
      </c>
      <c r="D468" s="27">
        <v>665</v>
      </c>
      <c r="E468" s="35">
        <f t="shared" si="7"/>
        <v>150000</v>
      </c>
    </row>
    <row r="469" spans="1:5" x14ac:dyDescent="0.35">
      <c r="A469" s="29" t="s">
        <v>285</v>
      </c>
      <c r="B469" s="27" t="s">
        <v>250</v>
      </c>
      <c r="C469" s="27" t="s">
        <v>96</v>
      </c>
      <c r="D469" s="27">
        <v>674</v>
      </c>
      <c r="E469" s="35">
        <f t="shared" si="7"/>
        <v>150000</v>
      </c>
    </row>
    <row r="470" spans="1:5" x14ac:dyDescent="0.35">
      <c r="A470" s="29" t="s">
        <v>432</v>
      </c>
      <c r="B470" s="27" t="s">
        <v>250</v>
      </c>
      <c r="C470" s="27" t="s">
        <v>96</v>
      </c>
      <c r="D470" s="32">
        <v>1199</v>
      </c>
      <c r="E470" s="35">
        <f t="shared" si="7"/>
        <v>150000</v>
      </c>
    </row>
    <row r="471" spans="1:5" x14ac:dyDescent="0.35">
      <c r="A471" s="29" t="s">
        <v>444</v>
      </c>
      <c r="B471" s="27" t="s">
        <v>250</v>
      </c>
      <c r="C471" s="27" t="s">
        <v>96</v>
      </c>
      <c r="D471" s="32">
        <v>3203</v>
      </c>
      <c r="E471" s="35">
        <f t="shared" si="7"/>
        <v>150000</v>
      </c>
    </row>
    <row r="472" spans="1:5" x14ac:dyDescent="0.35">
      <c r="A472" s="29" t="s">
        <v>636</v>
      </c>
      <c r="B472" s="27" t="s">
        <v>250</v>
      </c>
      <c r="C472" s="27" t="s">
        <v>96</v>
      </c>
      <c r="D472" s="27">
        <v>870</v>
      </c>
      <c r="E472" s="35">
        <f t="shared" si="7"/>
        <v>150000</v>
      </c>
    </row>
    <row r="473" spans="1:5" x14ac:dyDescent="0.35">
      <c r="A473" s="29" t="s">
        <v>657</v>
      </c>
      <c r="B473" s="27" t="s">
        <v>250</v>
      </c>
      <c r="C473" s="27" t="s">
        <v>96</v>
      </c>
      <c r="D473" s="32">
        <v>2710</v>
      </c>
      <c r="E473" s="35">
        <f t="shared" si="7"/>
        <v>150000</v>
      </c>
    </row>
    <row r="474" spans="1:5" x14ac:dyDescent="0.35">
      <c r="A474" s="29" t="s">
        <v>678</v>
      </c>
      <c r="B474" s="27" t="s">
        <v>250</v>
      </c>
      <c r="C474" s="27" t="s">
        <v>96</v>
      </c>
      <c r="D474" s="32">
        <v>7805</v>
      </c>
      <c r="E474" s="35">
        <f t="shared" si="7"/>
        <v>150000</v>
      </c>
    </row>
    <row r="475" spans="1:5" x14ac:dyDescent="0.35">
      <c r="A475" s="28" t="s">
        <v>599</v>
      </c>
      <c r="B475" s="27" t="s">
        <v>147</v>
      </c>
      <c r="C475" s="27" t="s">
        <v>84</v>
      </c>
      <c r="D475" s="32">
        <v>18076</v>
      </c>
      <c r="E475" s="35">
        <f t="shared" si="7"/>
        <v>150000</v>
      </c>
    </row>
    <row r="476" spans="1:5" x14ac:dyDescent="0.35">
      <c r="A476" s="29" t="s">
        <v>146</v>
      </c>
      <c r="B476" s="27" t="s">
        <v>147</v>
      </c>
      <c r="C476" s="27" t="s">
        <v>84</v>
      </c>
      <c r="D476" s="32">
        <v>26033</v>
      </c>
      <c r="E476" s="35">
        <f t="shared" si="7"/>
        <v>250000</v>
      </c>
    </row>
    <row r="477" spans="1:5" x14ac:dyDescent="0.35">
      <c r="A477" s="29" t="s">
        <v>248</v>
      </c>
      <c r="B477" s="27" t="s">
        <v>147</v>
      </c>
      <c r="C477" s="27" t="s">
        <v>84</v>
      </c>
      <c r="D477" s="32">
        <v>19403</v>
      </c>
      <c r="E477" s="35">
        <f t="shared" si="7"/>
        <v>150000</v>
      </c>
    </row>
    <row r="478" spans="1:5" x14ac:dyDescent="0.35">
      <c r="A478" s="29" t="s">
        <v>276</v>
      </c>
      <c r="B478" s="27" t="s">
        <v>147</v>
      </c>
      <c r="C478" s="27" t="s">
        <v>84</v>
      </c>
      <c r="D478" s="32">
        <v>120339</v>
      </c>
      <c r="E478" s="35">
        <f t="shared" si="7"/>
        <v>750000</v>
      </c>
    </row>
    <row r="479" spans="1:5" x14ac:dyDescent="0.35">
      <c r="A479" s="29" t="s">
        <v>521</v>
      </c>
      <c r="B479" s="27" t="s">
        <v>147</v>
      </c>
      <c r="C479" s="27" t="s">
        <v>84</v>
      </c>
      <c r="D479" s="32">
        <v>10004</v>
      </c>
      <c r="E479" s="35">
        <f t="shared" si="7"/>
        <v>150000</v>
      </c>
    </row>
    <row r="480" spans="1:5" x14ac:dyDescent="0.35">
      <c r="A480" s="29" t="s">
        <v>615</v>
      </c>
      <c r="B480" s="27" t="s">
        <v>147</v>
      </c>
      <c r="C480" s="27" t="s">
        <v>84</v>
      </c>
      <c r="D480" s="32">
        <v>28840</v>
      </c>
      <c r="E480" s="35">
        <f t="shared" si="7"/>
        <v>250000</v>
      </c>
    </row>
    <row r="481" spans="1:5" x14ac:dyDescent="0.35">
      <c r="A481" s="29" t="s">
        <v>644</v>
      </c>
      <c r="B481" s="27" t="s">
        <v>147</v>
      </c>
      <c r="C481" s="27" t="s">
        <v>84</v>
      </c>
      <c r="D481" s="32">
        <v>102173</v>
      </c>
      <c r="E481" s="35">
        <f t="shared" si="7"/>
        <v>750000</v>
      </c>
    </row>
    <row r="482" spans="1:5" x14ac:dyDescent="0.35">
      <c r="A482" s="29" t="s">
        <v>645</v>
      </c>
      <c r="B482" s="27" t="s">
        <v>147</v>
      </c>
      <c r="C482" s="27" t="s">
        <v>84</v>
      </c>
      <c r="D482" s="32">
        <v>121558</v>
      </c>
      <c r="E482" s="35">
        <f t="shared" si="7"/>
        <v>750000</v>
      </c>
    </row>
    <row r="483" spans="1:5" x14ac:dyDescent="0.35">
      <c r="A483" s="28" t="s">
        <v>603</v>
      </c>
      <c r="B483" s="27" t="s">
        <v>205</v>
      </c>
      <c r="C483" s="27" t="s">
        <v>84</v>
      </c>
      <c r="D483" s="32">
        <v>130777</v>
      </c>
      <c r="E483" s="35">
        <f t="shared" si="7"/>
        <v>750000</v>
      </c>
    </row>
    <row r="484" spans="1:5" x14ac:dyDescent="0.35">
      <c r="A484" s="29" t="s">
        <v>204</v>
      </c>
      <c r="B484" s="27" t="s">
        <v>205</v>
      </c>
      <c r="C484" s="27" t="s">
        <v>84</v>
      </c>
      <c r="D484" s="32">
        <v>8710</v>
      </c>
      <c r="E484" s="35">
        <f t="shared" si="7"/>
        <v>150000</v>
      </c>
    </row>
    <row r="485" spans="1:5" x14ac:dyDescent="0.35">
      <c r="A485" s="29" t="s">
        <v>227</v>
      </c>
      <c r="B485" s="27" t="s">
        <v>205</v>
      </c>
      <c r="C485" s="27" t="s">
        <v>84</v>
      </c>
      <c r="D485" s="32">
        <v>7303</v>
      </c>
      <c r="E485" s="35">
        <f t="shared" si="7"/>
        <v>150000</v>
      </c>
    </row>
    <row r="486" spans="1:5" x14ac:dyDescent="0.35">
      <c r="A486" s="29" t="s">
        <v>317</v>
      </c>
      <c r="B486" s="27" t="s">
        <v>205</v>
      </c>
      <c r="C486" s="27" t="s">
        <v>84</v>
      </c>
      <c r="D486" s="32">
        <v>10985</v>
      </c>
      <c r="E486" s="35">
        <f t="shared" si="7"/>
        <v>150000</v>
      </c>
    </row>
    <row r="487" spans="1:5" x14ac:dyDescent="0.35">
      <c r="A487" s="29" t="s">
        <v>485</v>
      </c>
      <c r="B487" s="27" t="s">
        <v>205</v>
      </c>
      <c r="C487" s="27" t="s">
        <v>84</v>
      </c>
      <c r="D487" s="32">
        <v>58445</v>
      </c>
      <c r="E487" s="35">
        <f t="shared" si="7"/>
        <v>500000</v>
      </c>
    </row>
    <row r="488" spans="1:5" x14ac:dyDescent="0.35">
      <c r="A488" s="29" t="s">
        <v>527</v>
      </c>
      <c r="B488" s="27" t="s">
        <v>205</v>
      </c>
      <c r="C488" s="27" t="s">
        <v>84</v>
      </c>
      <c r="D488" s="32">
        <v>43821</v>
      </c>
      <c r="E488" s="35">
        <f t="shared" si="7"/>
        <v>250000</v>
      </c>
    </row>
    <row r="489" spans="1:5" x14ac:dyDescent="0.35">
      <c r="A489" s="29" t="s">
        <v>581</v>
      </c>
      <c r="B489" s="27" t="s">
        <v>205</v>
      </c>
      <c r="C489" s="27" t="s">
        <v>84</v>
      </c>
      <c r="D489" s="32">
        <v>174890</v>
      </c>
      <c r="E489" s="35">
        <f t="shared" si="7"/>
        <v>750000</v>
      </c>
    </row>
    <row r="490" spans="1:5" x14ac:dyDescent="0.35">
      <c r="A490" s="29" t="s">
        <v>588</v>
      </c>
      <c r="B490" s="27" t="s">
        <v>205</v>
      </c>
      <c r="C490" s="27" t="s">
        <v>84</v>
      </c>
      <c r="D490" s="32">
        <v>7295</v>
      </c>
      <c r="E490" s="35">
        <f t="shared" si="7"/>
        <v>150000</v>
      </c>
    </row>
    <row r="491" spans="1:5" x14ac:dyDescent="0.35">
      <c r="A491" s="29" t="s">
        <v>602</v>
      </c>
      <c r="B491" s="27" t="s">
        <v>205</v>
      </c>
      <c r="C491" s="27" t="s">
        <v>84</v>
      </c>
      <c r="D491" s="32">
        <v>10532</v>
      </c>
      <c r="E491" s="35">
        <f t="shared" si="7"/>
        <v>150000</v>
      </c>
    </row>
    <row r="492" spans="1:5" x14ac:dyDescent="0.35">
      <c r="A492" s="29" t="s">
        <v>670</v>
      </c>
      <c r="B492" s="27" t="s">
        <v>205</v>
      </c>
      <c r="C492" s="27" t="s">
        <v>84</v>
      </c>
      <c r="D492" s="32">
        <v>25394</v>
      </c>
      <c r="E492" s="35">
        <f t="shared" si="7"/>
        <v>250000</v>
      </c>
    </row>
    <row r="493" spans="1:5" x14ac:dyDescent="0.35">
      <c r="A493" s="28" t="s">
        <v>612</v>
      </c>
      <c r="B493" s="27" t="s">
        <v>190</v>
      </c>
      <c r="C493" s="27" t="s">
        <v>122</v>
      </c>
      <c r="D493" s="32">
        <v>108544</v>
      </c>
      <c r="E493" s="35">
        <f t="shared" si="7"/>
        <v>750000</v>
      </c>
    </row>
    <row r="494" spans="1:5" x14ac:dyDescent="0.35">
      <c r="A494" s="29" t="s">
        <v>189</v>
      </c>
      <c r="B494" s="27" t="s">
        <v>190</v>
      </c>
      <c r="C494" s="27" t="s">
        <v>122</v>
      </c>
      <c r="D494" s="32">
        <v>49319</v>
      </c>
      <c r="E494" s="35">
        <f t="shared" si="7"/>
        <v>250000</v>
      </c>
    </row>
    <row r="495" spans="1:5" x14ac:dyDescent="0.35">
      <c r="A495" s="29" t="s">
        <v>328</v>
      </c>
      <c r="B495" s="27" t="s">
        <v>190</v>
      </c>
      <c r="C495" s="27" t="s">
        <v>122</v>
      </c>
      <c r="D495" s="32">
        <v>7711</v>
      </c>
      <c r="E495" s="35">
        <f t="shared" si="7"/>
        <v>150000</v>
      </c>
    </row>
    <row r="496" spans="1:5" x14ac:dyDescent="0.35">
      <c r="A496" s="29" t="s">
        <v>428</v>
      </c>
      <c r="B496" s="27" t="s">
        <v>190</v>
      </c>
      <c r="C496" s="27" t="s">
        <v>122</v>
      </c>
      <c r="D496" s="32">
        <v>217862</v>
      </c>
      <c r="E496" s="35">
        <f t="shared" si="7"/>
        <v>750000</v>
      </c>
    </row>
    <row r="497" spans="1:5" x14ac:dyDescent="0.35">
      <c r="A497" s="29" t="s">
        <v>454</v>
      </c>
      <c r="B497" s="27" t="s">
        <v>190</v>
      </c>
      <c r="C497" s="27" t="s">
        <v>122</v>
      </c>
      <c r="D497" s="32">
        <v>12121</v>
      </c>
      <c r="E497" s="35">
        <f t="shared" si="7"/>
        <v>150000</v>
      </c>
    </row>
    <row r="498" spans="1:5" x14ac:dyDescent="0.35">
      <c r="A498" s="29" t="s">
        <v>459</v>
      </c>
      <c r="B498" s="27" t="s">
        <v>190</v>
      </c>
      <c r="C498" s="27" t="s">
        <v>122</v>
      </c>
      <c r="D498" s="32">
        <v>23008</v>
      </c>
      <c r="E498" s="35">
        <f t="shared" si="7"/>
        <v>250000</v>
      </c>
    </row>
    <row r="499" spans="1:5" x14ac:dyDescent="0.35">
      <c r="A499" s="29" t="s">
        <v>483</v>
      </c>
      <c r="B499" s="27" t="s">
        <v>190</v>
      </c>
      <c r="C499" s="27" t="s">
        <v>122</v>
      </c>
      <c r="D499" s="32">
        <v>24790</v>
      </c>
      <c r="E499" s="35">
        <f t="shared" si="7"/>
        <v>250000</v>
      </c>
    </row>
    <row r="500" spans="1:5" x14ac:dyDescent="0.35">
      <c r="A500" s="29" t="s">
        <v>523</v>
      </c>
      <c r="B500" s="27" t="s">
        <v>190</v>
      </c>
      <c r="C500" s="27" t="s">
        <v>122</v>
      </c>
      <c r="D500" s="32">
        <v>25006</v>
      </c>
      <c r="E500" s="35">
        <f t="shared" si="7"/>
        <v>250000</v>
      </c>
    </row>
    <row r="501" spans="1:5" x14ac:dyDescent="0.35">
      <c r="A501" s="29" t="s">
        <v>638</v>
      </c>
      <c r="B501" s="27" t="s">
        <v>190</v>
      </c>
      <c r="C501" s="27" t="s">
        <v>122</v>
      </c>
      <c r="D501" s="32">
        <v>71273</v>
      </c>
      <c r="E501" s="35">
        <f t="shared" si="7"/>
        <v>500000</v>
      </c>
    </row>
    <row r="502" spans="1:5" x14ac:dyDescent="0.35">
      <c r="A502" s="29" t="s">
        <v>655</v>
      </c>
      <c r="B502" s="27" t="s">
        <v>190</v>
      </c>
      <c r="C502" s="27" t="s">
        <v>122</v>
      </c>
      <c r="D502" s="32">
        <v>9110</v>
      </c>
      <c r="E502" s="35">
        <f t="shared" si="7"/>
        <v>150000</v>
      </c>
    </row>
    <row r="503" spans="1:5" x14ac:dyDescent="0.35">
      <c r="A503" s="28" t="s">
        <v>618</v>
      </c>
      <c r="B503" s="27" t="s">
        <v>382</v>
      </c>
      <c r="C503" s="27" t="s">
        <v>101</v>
      </c>
      <c r="D503" s="32">
        <v>20186</v>
      </c>
      <c r="E503" s="35">
        <f t="shared" si="7"/>
        <v>250000</v>
      </c>
    </row>
    <row r="504" spans="1:5" x14ac:dyDescent="0.35">
      <c r="A504" s="29" t="s">
        <v>381</v>
      </c>
      <c r="B504" s="27" t="s">
        <v>382</v>
      </c>
      <c r="C504" s="27" t="s">
        <v>101</v>
      </c>
      <c r="D504" s="32">
        <v>9668</v>
      </c>
      <c r="E504" s="35">
        <f t="shared" si="7"/>
        <v>150000</v>
      </c>
    </row>
    <row r="505" spans="1:5" x14ac:dyDescent="0.35">
      <c r="A505" s="29" t="s">
        <v>679</v>
      </c>
      <c r="B505" s="27" t="s">
        <v>382</v>
      </c>
      <c r="C505" s="27" t="s">
        <v>101</v>
      </c>
      <c r="D505" s="32">
        <v>70256</v>
      </c>
      <c r="E505" s="35">
        <f t="shared" si="7"/>
        <v>500000</v>
      </c>
    </row>
    <row r="506" spans="1:5" x14ac:dyDescent="0.35">
      <c r="A506" s="28" t="s">
        <v>623</v>
      </c>
      <c r="B506" s="27" t="s">
        <v>222</v>
      </c>
      <c r="C506" s="27" t="s">
        <v>96</v>
      </c>
      <c r="D506" s="32">
        <v>41510</v>
      </c>
      <c r="E506" s="35">
        <f t="shared" si="7"/>
        <v>250000</v>
      </c>
    </row>
    <row r="507" spans="1:5" x14ac:dyDescent="0.35">
      <c r="A507" s="29" t="s">
        <v>221</v>
      </c>
      <c r="B507" s="27" t="s">
        <v>222</v>
      </c>
      <c r="C507" s="27" t="s">
        <v>96</v>
      </c>
      <c r="D507" s="32">
        <v>8076</v>
      </c>
      <c r="E507" s="35">
        <f t="shared" si="7"/>
        <v>150000</v>
      </c>
    </row>
    <row r="508" spans="1:5" x14ac:dyDescent="0.35">
      <c r="A508" s="29" t="s">
        <v>511</v>
      </c>
      <c r="B508" s="27" t="s">
        <v>222</v>
      </c>
      <c r="C508" s="27" t="s">
        <v>96</v>
      </c>
      <c r="D508" s="32">
        <v>14300</v>
      </c>
      <c r="E508" s="35">
        <f t="shared" si="7"/>
        <v>150000</v>
      </c>
    </row>
    <row r="509" spans="1:5" x14ac:dyDescent="0.35">
      <c r="A509" s="29" t="s">
        <v>622</v>
      </c>
      <c r="B509" s="27" t="s">
        <v>222</v>
      </c>
      <c r="C509" s="27" t="s">
        <v>96</v>
      </c>
      <c r="D509" s="27">
        <v>422</v>
      </c>
      <c r="E509" s="35">
        <f t="shared" si="7"/>
        <v>150000</v>
      </c>
    </row>
    <row r="510" spans="1:5" x14ac:dyDescent="0.35">
      <c r="A510" s="28" t="s">
        <v>631</v>
      </c>
      <c r="B510" s="27" t="s">
        <v>632</v>
      </c>
      <c r="C510" s="27" t="s">
        <v>96</v>
      </c>
      <c r="D510" s="32">
        <v>15915</v>
      </c>
      <c r="E510" s="35">
        <f t="shared" si="7"/>
        <v>150000</v>
      </c>
    </row>
    <row r="511" spans="1:5" x14ac:dyDescent="0.35">
      <c r="A511" s="28" t="s">
        <v>635</v>
      </c>
      <c r="B511" s="27" t="s">
        <v>247</v>
      </c>
      <c r="C511" s="27" t="s">
        <v>122</v>
      </c>
      <c r="D511" s="32">
        <v>134267</v>
      </c>
      <c r="E511" s="35">
        <f t="shared" si="7"/>
        <v>750000</v>
      </c>
    </row>
    <row r="512" spans="1:5" x14ac:dyDescent="0.35">
      <c r="A512" s="29" t="s">
        <v>246</v>
      </c>
      <c r="B512" s="27" t="s">
        <v>247</v>
      </c>
      <c r="C512" s="27" t="s">
        <v>122</v>
      </c>
      <c r="D512" s="32">
        <v>25573</v>
      </c>
      <c r="E512" s="35">
        <f t="shared" si="7"/>
        <v>250000</v>
      </c>
    </row>
    <row r="513" spans="1:5" x14ac:dyDescent="0.35">
      <c r="A513" s="29" t="s">
        <v>274</v>
      </c>
      <c r="B513" s="27" t="s">
        <v>247</v>
      </c>
      <c r="C513" s="27" t="s">
        <v>122</v>
      </c>
      <c r="D513" s="32">
        <v>10179</v>
      </c>
      <c r="E513" s="35">
        <f t="shared" si="7"/>
        <v>150000</v>
      </c>
    </row>
    <row r="514" spans="1:5" x14ac:dyDescent="0.35">
      <c r="A514" s="29" t="s">
        <v>277</v>
      </c>
      <c r="B514" s="27" t="s">
        <v>247</v>
      </c>
      <c r="C514" s="27" t="s">
        <v>122</v>
      </c>
      <c r="D514" s="32">
        <v>10327</v>
      </c>
      <c r="E514" s="35">
        <f t="shared" si="7"/>
        <v>150000</v>
      </c>
    </row>
    <row r="515" spans="1:5" x14ac:dyDescent="0.35">
      <c r="A515" s="29" t="s">
        <v>380</v>
      </c>
      <c r="B515" s="27" t="s">
        <v>247</v>
      </c>
      <c r="C515" s="27" t="s">
        <v>122</v>
      </c>
      <c r="D515" s="32">
        <v>12594</v>
      </c>
      <c r="E515" s="35">
        <f t="shared" si="7"/>
        <v>150000</v>
      </c>
    </row>
    <row r="516" spans="1:5" x14ac:dyDescent="0.35">
      <c r="A516" s="29" t="s">
        <v>502</v>
      </c>
      <c r="B516" s="27" t="s">
        <v>247</v>
      </c>
      <c r="C516" s="27" t="s">
        <v>122</v>
      </c>
      <c r="D516" s="32">
        <v>62934</v>
      </c>
      <c r="E516" s="35">
        <f t="shared" si="7"/>
        <v>500000</v>
      </c>
    </row>
    <row r="517" spans="1:5" x14ac:dyDescent="0.35">
      <c r="A517" s="29" t="s">
        <v>634</v>
      </c>
      <c r="B517" s="27" t="s">
        <v>247</v>
      </c>
      <c r="C517" s="27" t="s">
        <v>122</v>
      </c>
      <c r="D517" s="32">
        <v>70799</v>
      </c>
      <c r="E517" s="35">
        <f t="shared" ref="E517:E540" si="8">VLOOKUP(D517, $H$2:$I$7, 2, TRUE)</f>
        <v>500000</v>
      </c>
    </row>
    <row r="518" spans="1:5" x14ac:dyDescent="0.35">
      <c r="A518" s="29" t="s">
        <v>650</v>
      </c>
      <c r="B518" s="27" t="s">
        <v>247</v>
      </c>
      <c r="C518" s="27" t="s">
        <v>122</v>
      </c>
      <c r="D518" s="32">
        <v>144532</v>
      </c>
      <c r="E518" s="35">
        <f t="shared" si="8"/>
        <v>750000</v>
      </c>
    </row>
    <row r="519" spans="1:5" x14ac:dyDescent="0.35">
      <c r="A519" s="29" t="s">
        <v>672</v>
      </c>
      <c r="B519" s="27" t="s">
        <v>247</v>
      </c>
      <c r="C519" s="27" t="s">
        <v>122</v>
      </c>
      <c r="D519" s="32">
        <v>7713</v>
      </c>
      <c r="E519" s="35">
        <f t="shared" si="8"/>
        <v>150000</v>
      </c>
    </row>
    <row r="520" spans="1:5" x14ac:dyDescent="0.35">
      <c r="A520" s="28" t="s">
        <v>637</v>
      </c>
      <c r="B520" s="27" t="s">
        <v>605</v>
      </c>
      <c r="C520" s="27" t="s">
        <v>96</v>
      </c>
      <c r="D520" s="32">
        <v>49275</v>
      </c>
      <c r="E520" s="35">
        <f t="shared" si="8"/>
        <v>250000</v>
      </c>
    </row>
    <row r="521" spans="1:5" x14ac:dyDescent="0.35">
      <c r="A521" s="29" t="s">
        <v>604</v>
      </c>
      <c r="B521" s="27" t="s">
        <v>605</v>
      </c>
      <c r="C521" s="27" t="s">
        <v>96</v>
      </c>
      <c r="D521" s="32">
        <v>5132</v>
      </c>
      <c r="E521" s="35">
        <f t="shared" si="8"/>
        <v>150000</v>
      </c>
    </row>
    <row r="522" spans="1:5" x14ac:dyDescent="0.35">
      <c r="A522" s="28" t="s">
        <v>646</v>
      </c>
      <c r="B522" s="27" t="s">
        <v>176</v>
      </c>
      <c r="C522" s="27" t="s">
        <v>77</v>
      </c>
      <c r="D522" s="32">
        <v>91093</v>
      </c>
      <c r="E522" s="35">
        <f t="shared" si="8"/>
        <v>500000</v>
      </c>
    </row>
    <row r="523" spans="1:5" x14ac:dyDescent="0.35">
      <c r="A523" s="29" t="s">
        <v>175</v>
      </c>
      <c r="B523" s="27" t="s">
        <v>176</v>
      </c>
      <c r="C523" s="27" t="s">
        <v>77</v>
      </c>
      <c r="D523" s="32">
        <v>69014</v>
      </c>
      <c r="E523" s="35">
        <f t="shared" si="8"/>
        <v>500000</v>
      </c>
    </row>
    <row r="524" spans="1:5" x14ac:dyDescent="0.35">
      <c r="A524" s="29" t="s">
        <v>279</v>
      </c>
      <c r="B524" s="27" t="s">
        <v>176</v>
      </c>
      <c r="C524" s="27" t="s">
        <v>77</v>
      </c>
      <c r="D524" s="32">
        <v>17061</v>
      </c>
      <c r="E524" s="35">
        <f t="shared" si="8"/>
        <v>150000</v>
      </c>
    </row>
    <row r="525" spans="1:5" x14ac:dyDescent="0.35">
      <c r="A525" s="29" t="s">
        <v>439</v>
      </c>
      <c r="B525" s="27" t="s">
        <v>176</v>
      </c>
      <c r="C525" s="27" t="s">
        <v>77</v>
      </c>
      <c r="D525" s="32">
        <v>35114</v>
      </c>
      <c r="E525" s="35">
        <f t="shared" si="8"/>
        <v>250000</v>
      </c>
    </row>
    <row r="526" spans="1:5" x14ac:dyDescent="0.35">
      <c r="A526" s="29" t="s">
        <v>463</v>
      </c>
      <c r="B526" s="27" t="s">
        <v>176</v>
      </c>
      <c r="C526" s="27" t="s">
        <v>77</v>
      </c>
      <c r="D526" s="32">
        <v>7533</v>
      </c>
      <c r="E526" s="35">
        <f t="shared" si="8"/>
        <v>150000</v>
      </c>
    </row>
    <row r="527" spans="1:5" x14ac:dyDescent="0.35">
      <c r="A527" s="29" t="s">
        <v>471</v>
      </c>
      <c r="B527" s="27" t="s">
        <v>176</v>
      </c>
      <c r="C527" s="27" t="s">
        <v>77</v>
      </c>
      <c r="D527" s="32">
        <v>197536</v>
      </c>
      <c r="E527" s="35">
        <f t="shared" si="8"/>
        <v>750000</v>
      </c>
    </row>
    <row r="528" spans="1:5" x14ac:dyDescent="0.35">
      <c r="A528" s="29" t="s">
        <v>501</v>
      </c>
      <c r="B528" s="27" t="s">
        <v>176</v>
      </c>
      <c r="C528" s="27" t="s">
        <v>77</v>
      </c>
      <c r="D528" s="32">
        <v>20916</v>
      </c>
      <c r="E528" s="35">
        <f t="shared" si="8"/>
        <v>250000</v>
      </c>
    </row>
    <row r="529" spans="1:5" x14ac:dyDescent="0.35">
      <c r="A529" s="29" t="s">
        <v>541</v>
      </c>
      <c r="B529" s="27" t="s">
        <v>176</v>
      </c>
      <c r="C529" s="27" t="s">
        <v>77</v>
      </c>
      <c r="D529" s="32">
        <v>107569</v>
      </c>
      <c r="E529" s="35">
        <f t="shared" si="8"/>
        <v>750000</v>
      </c>
    </row>
    <row r="530" spans="1:5" x14ac:dyDescent="0.35">
      <c r="A530" s="29" t="s">
        <v>580</v>
      </c>
      <c r="B530" s="27" t="s">
        <v>176</v>
      </c>
      <c r="C530" s="27" t="s">
        <v>77</v>
      </c>
      <c r="D530" s="32">
        <v>31355</v>
      </c>
      <c r="E530" s="35">
        <f t="shared" si="8"/>
        <v>250000</v>
      </c>
    </row>
    <row r="531" spans="1:5" x14ac:dyDescent="0.35">
      <c r="A531" s="29" t="s">
        <v>596</v>
      </c>
      <c r="B531" s="27" t="s">
        <v>176</v>
      </c>
      <c r="C531" s="27" t="s">
        <v>77</v>
      </c>
      <c r="D531" s="32">
        <v>124029</v>
      </c>
      <c r="E531" s="35">
        <f t="shared" si="8"/>
        <v>750000</v>
      </c>
    </row>
    <row r="532" spans="1:5" x14ac:dyDescent="0.35">
      <c r="A532" s="29" t="s">
        <v>626</v>
      </c>
      <c r="B532" s="27" t="s">
        <v>176</v>
      </c>
      <c r="C532" s="27" t="s">
        <v>77</v>
      </c>
      <c r="D532" s="32">
        <v>122643</v>
      </c>
      <c r="E532" s="35">
        <f t="shared" si="8"/>
        <v>750000</v>
      </c>
    </row>
    <row r="533" spans="1:5" x14ac:dyDescent="0.35">
      <c r="A533" s="28" t="s">
        <v>675</v>
      </c>
      <c r="B533" s="27" t="s">
        <v>239</v>
      </c>
      <c r="C533" s="27" t="s">
        <v>101</v>
      </c>
      <c r="D533" s="32">
        <v>34075</v>
      </c>
      <c r="E533" s="35">
        <f t="shared" si="8"/>
        <v>250000</v>
      </c>
    </row>
    <row r="534" spans="1:5" x14ac:dyDescent="0.35">
      <c r="A534" s="29" t="s">
        <v>238</v>
      </c>
      <c r="B534" s="27" t="s">
        <v>239</v>
      </c>
      <c r="C534" s="27" t="s">
        <v>101</v>
      </c>
      <c r="D534" s="32">
        <v>65054</v>
      </c>
      <c r="E534" s="35">
        <f t="shared" si="8"/>
        <v>500000</v>
      </c>
    </row>
    <row r="535" spans="1:5" x14ac:dyDescent="0.35">
      <c r="A535" s="29" t="s">
        <v>660</v>
      </c>
      <c r="B535" s="27" t="s">
        <v>239</v>
      </c>
      <c r="C535" s="27" t="s">
        <v>101</v>
      </c>
      <c r="D535" s="32">
        <v>54278</v>
      </c>
      <c r="E535" s="35">
        <f t="shared" si="8"/>
        <v>500000</v>
      </c>
    </row>
    <row r="536" spans="1:5" x14ac:dyDescent="0.35">
      <c r="A536" s="29" t="s">
        <v>671</v>
      </c>
      <c r="B536" s="27" t="s">
        <v>239</v>
      </c>
      <c r="C536" s="27" t="s">
        <v>101</v>
      </c>
      <c r="D536" s="32">
        <v>7587</v>
      </c>
      <c r="E536" s="35">
        <f t="shared" si="8"/>
        <v>150000</v>
      </c>
    </row>
    <row r="537" spans="1:5" x14ac:dyDescent="0.35">
      <c r="A537" s="29" t="s">
        <v>673</v>
      </c>
      <c r="B537" s="27" t="s">
        <v>239</v>
      </c>
      <c r="C537" s="27" t="s">
        <v>101</v>
      </c>
      <c r="D537" s="32">
        <v>60672</v>
      </c>
      <c r="E537" s="35">
        <f t="shared" si="8"/>
        <v>500000</v>
      </c>
    </row>
    <row r="538" spans="1:5" x14ac:dyDescent="0.35">
      <c r="A538" s="28" t="s">
        <v>680</v>
      </c>
      <c r="B538" s="27" t="s">
        <v>415</v>
      </c>
      <c r="C538" s="27" t="s">
        <v>101</v>
      </c>
      <c r="D538" s="32">
        <v>67076</v>
      </c>
      <c r="E538" s="35">
        <f t="shared" si="8"/>
        <v>500000</v>
      </c>
    </row>
    <row r="539" spans="1:5" x14ac:dyDescent="0.35">
      <c r="A539" s="29" t="s">
        <v>414</v>
      </c>
      <c r="B539" s="27" t="s">
        <v>415</v>
      </c>
      <c r="C539" s="27" t="s">
        <v>101</v>
      </c>
      <c r="D539" s="32">
        <v>12752</v>
      </c>
      <c r="E539" s="35">
        <f t="shared" si="8"/>
        <v>150000</v>
      </c>
    </row>
    <row r="540" spans="1:5" x14ac:dyDescent="0.35">
      <c r="A540" s="29" t="s">
        <v>664</v>
      </c>
      <c r="B540" s="27" t="s">
        <v>415</v>
      </c>
      <c r="C540" s="27" t="s">
        <v>101</v>
      </c>
      <c r="D540" s="32">
        <v>3893</v>
      </c>
      <c r="E540" s="35">
        <f t="shared" si="8"/>
        <v>150000</v>
      </c>
    </row>
    <row r="541" spans="1:5" x14ac:dyDescent="0.35">
      <c r="A541" s="30"/>
      <c r="B541" s="27"/>
      <c r="C541" s="27"/>
      <c r="D541" s="27"/>
      <c r="E541" s="27"/>
    </row>
    <row r="542" spans="1:5" x14ac:dyDescent="0.35">
      <c r="A542" s="30"/>
      <c r="B542" s="27"/>
      <c r="C542" s="27"/>
      <c r="D542" s="27"/>
      <c r="E542" s="27"/>
    </row>
    <row r="543" spans="1:5" x14ac:dyDescent="0.35">
      <c r="A543" s="30"/>
      <c r="B543" s="27"/>
      <c r="C543" s="27"/>
      <c r="D543" s="27"/>
      <c r="E543" s="27"/>
    </row>
    <row r="544" spans="1:5" x14ac:dyDescent="0.35">
      <c r="A544" s="31"/>
      <c r="B544" s="27"/>
      <c r="C544" s="27"/>
      <c r="D544" s="27"/>
      <c r="E544" s="27"/>
    </row>
    <row r="545" spans="1:5" x14ac:dyDescent="0.35">
      <c r="A545" s="31"/>
      <c r="B545" s="27"/>
      <c r="C545" s="27"/>
      <c r="D545" s="27"/>
      <c r="E545" s="27"/>
    </row>
    <row r="546" spans="1:5" x14ac:dyDescent="0.35">
      <c r="A546" s="30"/>
      <c r="B546" s="27"/>
      <c r="C546" s="27"/>
      <c r="D546" s="27"/>
      <c r="E546" s="27"/>
    </row>
    <row r="547" spans="1:5" x14ac:dyDescent="0.35">
      <c r="A547" s="30"/>
      <c r="B547" s="27"/>
      <c r="C547" s="27"/>
      <c r="D547" s="27"/>
      <c r="E547" s="27"/>
    </row>
    <row r="548" spans="1:5" x14ac:dyDescent="0.35">
      <c r="A548" s="30"/>
      <c r="B548" s="27"/>
      <c r="C548" s="27"/>
      <c r="D548" s="27"/>
      <c r="E548" s="27"/>
    </row>
    <row r="549" spans="1:5" x14ac:dyDescent="0.35">
      <c r="A549" s="30"/>
      <c r="B549" s="27"/>
      <c r="C549" s="27"/>
      <c r="D549" s="27"/>
      <c r="E549" s="27"/>
    </row>
    <row r="550" spans="1:5" x14ac:dyDescent="0.35">
      <c r="A550" s="30"/>
      <c r="B550" s="27"/>
      <c r="C550" s="27"/>
      <c r="D550" s="27"/>
      <c r="E550" s="27"/>
    </row>
    <row r="551" spans="1:5" x14ac:dyDescent="0.35">
      <c r="A551" s="30"/>
      <c r="B551" s="27"/>
      <c r="C551" s="27"/>
      <c r="D551" s="27"/>
      <c r="E551" s="27"/>
    </row>
    <row r="552" spans="1:5" x14ac:dyDescent="0.35">
      <c r="A552" s="30"/>
      <c r="B552" s="27"/>
      <c r="C552" s="27"/>
      <c r="D552" s="27"/>
      <c r="E552" s="27"/>
    </row>
    <row r="553" spans="1:5" x14ac:dyDescent="0.35">
      <c r="A553" s="30"/>
      <c r="B553" s="27"/>
      <c r="C553" s="27"/>
      <c r="D553" s="27"/>
      <c r="E553" s="27"/>
    </row>
    <row r="554" spans="1:5" x14ac:dyDescent="0.35">
      <c r="A554" s="30"/>
      <c r="B554" s="27"/>
      <c r="C554" s="27"/>
      <c r="D554" s="27"/>
      <c r="E554" s="27"/>
    </row>
    <row r="555" spans="1:5" x14ac:dyDescent="0.35">
      <c r="A555" s="30"/>
      <c r="B555" s="27"/>
      <c r="C555" s="27"/>
      <c r="D555" s="27"/>
      <c r="E555" s="27"/>
    </row>
    <row r="556" spans="1:5" x14ac:dyDescent="0.35">
      <c r="A556" s="30"/>
      <c r="B556" s="27"/>
      <c r="C556" s="27"/>
      <c r="D556" s="27"/>
      <c r="E556" s="27"/>
    </row>
    <row r="557" spans="1:5" x14ac:dyDescent="0.35">
      <c r="A557" s="30"/>
      <c r="B557" s="27"/>
      <c r="C557" s="27"/>
      <c r="D557" s="27"/>
      <c r="E557" s="27"/>
    </row>
    <row r="558" spans="1:5" x14ac:dyDescent="0.35">
      <c r="A558" s="30"/>
      <c r="B558" s="27"/>
      <c r="C558" s="27"/>
      <c r="D558" s="27"/>
      <c r="E558" s="27"/>
    </row>
    <row r="559" spans="1:5" x14ac:dyDescent="0.35">
      <c r="A559" s="30"/>
      <c r="B559" s="27"/>
      <c r="C559" s="27"/>
      <c r="D559" s="27"/>
      <c r="E559" s="27"/>
    </row>
    <row r="560" spans="1:5" x14ac:dyDescent="0.35">
      <c r="A560" s="30"/>
      <c r="B560" s="27"/>
      <c r="C560" s="27"/>
      <c r="D560" s="27"/>
      <c r="E560" s="27"/>
    </row>
    <row r="561" spans="1:5" x14ac:dyDescent="0.35">
      <c r="A561" s="30"/>
      <c r="B561" s="27"/>
      <c r="C561" s="27"/>
      <c r="D561" s="27"/>
      <c r="E561" s="27"/>
    </row>
    <row r="562" spans="1:5" x14ac:dyDescent="0.35">
      <c r="A562" s="30"/>
      <c r="B562" s="27"/>
      <c r="C562" s="27"/>
      <c r="D562" s="27"/>
      <c r="E562" s="27"/>
    </row>
    <row r="563" spans="1:5" x14ac:dyDescent="0.35">
      <c r="A563" s="30"/>
      <c r="B563" s="27"/>
      <c r="C563" s="27"/>
      <c r="D563" s="27"/>
      <c r="E563" s="27"/>
    </row>
    <row r="564" spans="1:5" x14ac:dyDescent="0.35">
      <c r="A564" s="30"/>
      <c r="B564" s="27"/>
      <c r="C564" s="27"/>
      <c r="D564" s="27"/>
      <c r="E564" s="27"/>
    </row>
    <row r="565" spans="1:5" x14ac:dyDescent="0.35">
      <c r="A565" s="30"/>
      <c r="B565" s="27"/>
      <c r="C565" s="27"/>
      <c r="D565" s="27"/>
      <c r="E565" s="27"/>
    </row>
    <row r="566" spans="1:5" x14ac:dyDescent="0.35">
      <c r="A566" s="30"/>
      <c r="B566" s="27"/>
      <c r="C566" s="27"/>
      <c r="D566" s="27"/>
      <c r="E566" s="27"/>
    </row>
    <row r="567" spans="1:5" x14ac:dyDescent="0.35">
      <c r="A567" s="30"/>
      <c r="B567" s="27"/>
      <c r="C567" s="27"/>
      <c r="D567" s="27"/>
      <c r="E567" s="27"/>
    </row>
    <row r="568" spans="1:5" x14ac:dyDescent="0.35">
      <c r="A568" s="30"/>
      <c r="B568" s="27"/>
      <c r="C568" s="27"/>
      <c r="D568" s="27"/>
      <c r="E568" s="27"/>
    </row>
    <row r="569" spans="1:5" x14ac:dyDescent="0.35">
      <c r="A569" s="30"/>
      <c r="B569" s="27"/>
      <c r="C569" s="27"/>
      <c r="D569" s="27"/>
      <c r="E569" s="27"/>
    </row>
    <row r="570" spans="1:5" x14ac:dyDescent="0.35">
      <c r="A570" s="30"/>
      <c r="B570" s="27"/>
      <c r="C570" s="27"/>
      <c r="D570" s="27"/>
      <c r="E570" s="27"/>
    </row>
    <row r="571" spans="1:5" x14ac:dyDescent="0.35">
      <c r="A571" s="30"/>
      <c r="B571" s="27"/>
      <c r="C571" s="27"/>
      <c r="D571" s="27"/>
      <c r="E571" s="27"/>
    </row>
    <row r="572" spans="1:5" x14ac:dyDescent="0.35">
      <c r="A572" s="30"/>
      <c r="B572" s="27"/>
      <c r="C572" s="27"/>
      <c r="D572" s="27"/>
      <c r="E572" s="27"/>
    </row>
    <row r="573" spans="1:5" x14ac:dyDescent="0.35">
      <c r="A573" s="30"/>
      <c r="B573" s="27"/>
      <c r="C573" s="27"/>
      <c r="D573" s="27"/>
      <c r="E573" s="27"/>
    </row>
    <row r="574" spans="1:5" x14ac:dyDescent="0.35">
      <c r="A574" s="30"/>
      <c r="B574" s="27"/>
      <c r="C574" s="27"/>
      <c r="D574" s="27"/>
      <c r="E574" s="27"/>
    </row>
    <row r="575" spans="1:5" x14ac:dyDescent="0.35">
      <c r="A575" s="30"/>
      <c r="B575" s="27"/>
      <c r="C575" s="27"/>
      <c r="D575" s="27"/>
      <c r="E575" s="27"/>
    </row>
    <row r="576" spans="1:5" x14ac:dyDescent="0.35">
      <c r="A576" s="30"/>
      <c r="B576" s="27"/>
      <c r="C576" s="27"/>
      <c r="D576" s="27"/>
      <c r="E576" s="27"/>
    </row>
    <row r="577" spans="1:5" x14ac:dyDescent="0.35">
      <c r="A577" s="30"/>
      <c r="B577" s="27"/>
      <c r="C577" s="27"/>
      <c r="D577" s="27"/>
      <c r="E577" s="27"/>
    </row>
    <row r="578" spans="1:5" x14ac:dyDescent="0.35">
      <c r="A578" s="30"/>
      <c r="B578" s="27"/>
      <c r="C578" s="27"/>
      <c r="D578" s="27"/>
      <c r="E578" s="27"/>
    </row>
    <row r="579" spans="1:5" x14ac:dyDescent="0.35">
      <c r="A579" s="30"/>
      <c r="B579" s="27"/>
      <c r="C579" s="27"/>
      <c r="D579" s="27"/>
      <c r="E579" s="27"/>
    </row>
    <row r="580" spans="1:5" x14ac:dyDescent="0.35">
      <c r="A580" s="30"/>
      <c r="B580" s="27"/>
      <c r="C580" s="27"/>
      <c r="D580" s="27"/>
      <c r="E580" s="27"/>
    </row>
    <row r="581" spans="1:5" x14ac:dyDescent="0.35">
      <c r="A581" s="30"/>
      <c r="B581" s="27"/>
      <c r="C581" s="27"/>
      <c r="D581" s="27"/>
      <c r="E581" s="27"/>
    </row>
    <row r="582" spans="1:5" x14ac:dyDescent="0.35">
      <c r="A582" s="30"/>
      <c r="B582" s="27"/>
      <c r="C582" s="27"/>
      <c r="D582" s="27"/>
      <c r="E582" s="27"/>
    </row>
    <row r="583" spans="1:5" x14ac:dyDescent="0.35">
      <c r="A583" s="30"/>
      <c r="B583" s="27"/>
      <c r="C583" s="27"/>
      <c r="D583" s="27"/>
      <c r="E583" s="27"/>
    </row>
    <row r="584" spans="1:5" x14ac:dyDescent="0.35">
      <c r="A584" s="30"/>
      <c r="B584" s="27"/>
      <c r="C584" s="27"/>
      <c r="D584" s="27"/>
      <c r="E584" s="27"/>
    </row>
    <row r="585" spans="1:5" x14ac:dyDescent="0.35">
      <c r="A585" s="30"/>
      <c r="B585" s="27"/>
      <c r="C585" s="27"/>
      <c r="D585" s="27"/>
      <c r="E585" s="27"/>
    </row>
    <row r="586" spans="1:5" x14ac:dyDescent="0.35">
      <c r="A586" s="30"/>
      <c r="B586" s="27"/>
      <c r="C586" s="27"/>
      <c r="D586" s="27"/>
      <c r="E586" s="27"/>
    </row>
    <row r="587" spans="1:5" x14ac:dyDescent="0.35">
      <c r="A587" s="30"/>
      <c r="B587" s="27"/>
      <c r="C587" s="27"/>
      <c r="D587" s="27"/>
      <c r="E587" s="27"/>
    </row>
    <row r="588" spans="1:5" x14ac:dyDescent="0.35">
      <c r="A588" s="30"/>
      <c r="B588" s="27"/>
      <c r="C588" s="27"/>
      <c r="D588" s="27"/>
      <c r="E588" s="27"/>
    </row>
    <row r="589" spans="1:5" x14ac:dyDescent="0.35">
      <c r="A589" s="26"/>
    </row>
    <row r="590" spans="1:5" x14ac:dyDescent="0.35">
      <c r="A590" s="26"/>
    </row>
    <row r="591" spans="1:5" x14ac:dyDescent="0.35">
      <c r="A591" s="26"/>
    </row>
    <row r="592" spans="1:5" x14ac:dyDescent="0.35">
      <c r="A592" s="26"/>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DE40E-A052-4256-B15D-B1321CB68E47}">
  <dimension ref="A1:B595"/>
  <sheetViews>
    <sheetView workbookViewId="0">
      <selection activeCell="L39" sqref="L39"/>
    </sheetView>
  </sheetViews>
  <sheetFormatPr defaultRowHeight="14.5" x14ac:dyDescent="0.35"/>
  <sheetData>
    <row r="1" spans="1:2" x14ac:dyDescent="0.35">
      <c r="A1" s="43" t="s">
        <v>693</v>
      </c>
      <c r="B1" s="44"/>
    </row>
    <row r="2" spans="1:2" x14ac:dyDescent="0.35">
      <c r="A2" s="43" t="s">
        <v>82</v>
      </c>
      <c r="B2" s="45">
        <v>1662482</v>
      </c>
    </row>
    <row r="3" spans="1:2" x14ac:dyDescent="0.35">
      <c r="A3" s="46" t="s">
        <v>82</v>
      </c>
      <c r="B3" s="47">
        <v>79020</v>
      </c>
    </row>
    <row r="4" spans="1:2" x14ac:dyDescent="0.35">
      <c r="A4" s="46" t="s">
        <v>88</v>
      </c>
      <c r="B4" s="47">
        <v>20578</v>
      </c>
    </row>
    <row r="5" spans="1:2" x14ac:dyDescent="0.35">
      <c r="A5" s="46" t="s">
        <v>148</v>
      </c>
      <c r="B5" s="47">
        <v>128348</v>
      </c>
    </row>
    <row r="6" spans="1:2" x14ac:dyDescent="0.35">
      <c r="A6" s="46" t="s">
        <v>254</v>
      </c>
      <c r="B6" s="47">
        <v>74691</v>
      </c>
    </row>
    <row r="7" spans="1:2" x14ac:dyDescent="0.35">
      <c r="A7" s="46" t="s">
        <v>267</v>
      </c>
      <c r="B7" s="47">
        <v>13471</v>
      </c>
    </row>
    <row r="8" spans="1:2" x14ac:dyDescent="0.35">
      <c r="A8" s="46" t="s">
        <v>290</v>
      </c>
      <c r="B8" s="47">
        <v>232619</v>
      </c>
    </row>
    <row r="9" spans="1:2" x14ac:dyDescent="0.35">
      <c r="A9" s="46" t="s">
        <v>316</v>
      </c>
      <c r="B9" s="47">
        <v>162359</v>
      </c>
    </row>
    <row r="10" spans="1:2" x14ac:dyDescent="0.35">
      <c r="A10" s="46" t="s">
        <v>383</v>
      </c>
      <c r="B10" s="47">
        <v>85899</v>
      </c>
    </row>
    <row r="11" spans="1:2" x14ac:dyDescent="0.35">
      <c r="A11" s="46" t="s">
        <v>453</v>
      </c>
      <c r="B11" s="47">
        <v>48886</v>
      </c>
    </row>
    <row r="12" spans="1:2" x14ac:dyDescent="0.35">
      <c r="A12" s="46" t="s">
        <v>460</v>
      </c>
      <c r="B12" s="47">
        <v>426457</v>
      </c>
    </row>
    <row r="13" spans="1:2" x14ac:dyDescent="0.35">
      <c r="A13" s="46" t="s">
        <v>487</v>
      </c>
      <c r="B13" s="47">
        <v>10806</v>
      </c>
    </row>
    <row r="14" spans="1:2" x14ac:dyDescent="0.35">
      <c r="A14" s="46" t="s">
        <v>495</v>
      </c>
      <c r="B14" s="47">
        <v>77232</v>
      </c>
    </row>
    <row r="15" spans="1:2" x14ac:dyDescent="0.35">
      <c r="A15" s="46" t="s">
        <v>557</v>
      </c>
      <c r="B15" s="47">
        <v>87813</v>
      </c>
    </row>
    <row r="16" spans="1:2" x14ac:dyDescent="0.35">
      <c r="A16" s="46" t="s">
        <v>642</v>
      </c>
      <c r="B16" s="47">
        <v>66657</v>
      </c>
    </row>
    <row r="17" spans="1:2" x14ac:dyDescent="0.35">
      <c r="A17" s="46" t="s">
        <v>694</v>
      </c>
      <c r="B17" s="47">
        <v>147646</v>
      </c>
    </row>
    <row r="18" spans="1:2" x14ac:dyDescent="0.35">
      <c r="A18" s="43" t="s">
        <v>695</v>
      </c>
      <c r="B18" s="45">
        <v>1177</v>
      </c>
    </row>
    <row r="19" spans="1:2" x14ac:dyDescent="0.35">
      <c r="A19" s="43" t="s">
        <v>99</v>
      </c>
      <c r="B19" s="45">
        <v>39563</v>
      </c>
    </row>
    <row r="20" spans="1:2" x14ac:dyDescent="0.35">
      <c r="A20" s="46" t="s">
        <v>99</v>
      </c>
      <c r="B20" s="45">
        <v>196</v>
      </c>
    </row>
    <row r="21" spans="1:2" x14ac:dyDescent="0.35">
      <c r="A21" s="46" t="s">
        <v>341</v>
      </c>
      <c r="B21" s="45">
        <v>9037</v>
      </c>
    </row>
    <row r="22" spans="1:2" x14ac:dyDescent="0.35">
      <c r="A22" s="46" t="s">
        <v>345</v>
      </c>
      <c r="B22" s="45">
        <v>4822</v>
      </c>
    </row>
    <row r="23" spans="1:2" x14ac:dyDescent="0.35">
      <c r="A23" s="46" t="s">
        <v>498</v>
      </c>
      <c r="B23" s="45">
        <v>1122</v>
      </c>
    </row>
    <row r="24" spans="1:2" x14ac:dyDescent="0.35">
      <c r="A24" s="46" t="s">
        <v>619</v>
      </c>
      <c r="B24" s="45">
        <v>2538</v>
      </c>
    </row>
    <row r="25" spans="1:2" x14ac:dyDescent="0.35">
      <c r="A25" s="46" t="s">
        <v>694</v>
      </c>
      <c r="B25" s="45">
        <v>21848</v>
      </c>
    </row>
    <row r="26" spans="1:2" x14ac:dyDescent="0.35">
      <c r="A26" s="43" t="s">
        <v>696</v>
      </c>
      <c r="B26" s="45">
        <v>207525</v>
      </c>
    </row>
    <row r="27" spans="1:2" x14ac:dyDescent="0.35">
      <c r="A27" s="46" t="s">
        <v>151</v>
      </c>
      <c r="B27" s="45">
        <v>1973</v>
      </c>
    </row>
    <row r="28" spans="1:2" x14ac:dyDescent="0.35">
      <c r="A28" s="46" t="s">
        <v>192</v>
      </c>
      <c r="B28" s="45">
        <v>113847</v>
      </c>
    </row>
    <row r="29" spans="1:2" x14ac:dyDescent="0.35">
      <c r="A29" s="46" t="s">
        <v>308</v>
      </c>
      <c r="B29" s="45">
        <v>7302</v>
      </c>
    </row>
    <row r="30" spans="1:2" x14ac:dyDescent="0.35">
      <c r="A30" s="46" t="s">
        <v>470</v>
      </c>
      <c r="B30" s="45">
        <v>19653</v>
      </c>
    </row>
    <row r="31" spans="1:2" x14ac:dyDescent="0.35">
      <c r="A31" s="46" t="s">
        <v>479</v>
      </c>
      <c r="B31" s="45">
        <v>11088</v>
      </c>
    </row>
    <row r="32" spans="1:2" x14ac:dyDescent="0.35">
      <c r="A32" s="46" t="s">
        <v>694</v>
      </c>
      <c r="B32" s="45">
        <v>53662</v>
      </c>
    </row>
    <row r="33" spans="1:2" x14ac:dyDescent="0.35">
      <c r="A33" s="43" t="s">
        <v>697</v>
      </c>
      <c r="B33" s="45">
        <v>44722</v>
      </c>
    </row>
    <row r="34" spans="1:2" x14ac:dyDescent="0.35">
      <c r="A34" s="46" t="s">
        <v>108</v>
      </c>
      <c r="B34" s="45">
        <v>3570</v>
      </c>
    </row>
    <row r="35" spans="1:2" x14ac:dyDescent="0.35">
      <c r="A35" s="46" t="s">
        <v>694</v>
      </c>
      <c r="B35" s="45">
        <v>41152</v>
      </c>
    </row>
    <row r="36" spans="1:2" x14ac:dyDescent="0.35">
      <c r="A36" s="43" t="s">
        <v>213</v>
      </c>
      <c r="B36" s="45">
        <v>22026</v>
      </c>
    </row>
    <row r="37" spans="1:2" x14ac:dyDescent="0.35">
      <c r="A37" s="46" t="s">
        <v>213</v>
      </c>
      <c r="B37" s="45">
        <v>6536</v>
      </c>
    </row>
    <row r="38" spans="1:2" x14ac:dyDescent="0.35">
      <c r="A38" s="46" t="s">
        <v>667</v>
      </c>
      <c r="B38" s="45">
        <v>5589</v>
      </c>
    </row>
    <row r="39" spans="1:2" x14ac:dyDescent="0.35">
      <c r="A39" s="46" t="s">
        <v>694</v>
      </c>
      <c r="B39" s="45">
        <v>9901</v>
      </c>
    </row>
    <row r="40" spans="1:2" x14ac:dyDescent="0.35">
      <c r="A40" s="43" t="s">
        <v>698</v>
      </c>
      <c r="B40" s="45">
        <v>1158225</v>
      </c>
    </row>
    <row r="41" spans="1:2" x14ac:dyDescent="0.35">
      <c r="A41" s="46" t="s">
        <v>110</v>
      </c>
      <c r="B41" s="45">
        <v>116781</v>
      </c>
    </row>
    <row r="42" spans="1:2" x14ac:dyDescent="0.35">
      <c r="A42" s="46" t="s">
        <v>160</v>
      </c>
      <c r="B42" s="45">
        <v>65747</v>
      </c>
    </row>
    <row r="43" spans="1:2" x14ac:dyDescent="0.35">
      <c r="A43" s="46" t="s">
        <v>201</v>
      </c>
      <c r="B43" s="45">
        <v>10743</v>
      </c>
    </row>
    <row r="44" spans="1:2" x14ac:dyDescent="0.35">
      <c r="A44" s="46" t="s">
        <v>218</v>
      </c>
      <c r="B44" s="45">
        <v>122650</v>
      </c>
    </row>
    <row r="45" spans="1:2" x14ac:dyDescent="0.35">
      <c r="A45" s="46" t="s">
        <v>237</v>
      </c>
      <c r="B45" s="45">
        <v>42960</v>
      </c>
    </row>
    <row r="46" spans="1:2" x14ac:dyDescent="0.35">
      <c r="A46" s="46" t="s">
        <v>260</v>
      </c>
      <c r="B46" s="45">
        <v>25862</v>
      </c>
    </row>
    <row r="47" spans="1:2" x14ac:dyDescent="0.35">
      <c r="A47" s="46" t="s">
        <v>319</v>
      </c>
      <c r="B47" s="45">
        <v>26225</v>
      </c>
    </row>
    <row r="48" spans="1:2" x14ac:dyDescent="0.35">
      <c r="A48" s="46" t="s">
        <v>361</v>
      </c>
      <c r="B48" s="45">
        <v>25054</v>
      </c>
    </row>
    <row r="49" spans="1:2" x14ac:dyDescent="0.35">
      <c r="A49" s="46" t="s">
        <v>413</v>
      </c>
      <c r="B49" s="45">
        <v>36817</v>
      </c>
    </row>
    <row r="50" spans="1:2" x14ac:dyDescent="0.35">
      <c r="A50" s="46" t="s">
        <v>440</v>
      </c>
      <c r="B50" s="45">
        <v>16637</v>
      </c>
    </row>
    <row r="51" spans="1:2" x14ac:dyDescent="0.35">
      <c r="A51" s="46" t="s">
        <v>461</v>
      </c>
      <c r="B51" s="45">
        <v>46826</v>
      </c>
    </row>
    <row r="52" spans="1:2" x14ac:dyDescent="0.35">
      <c r="A52" s="46" t="s">
        <v>468</v>
      </c>
      <c r="B52" s="45">
        <v>19351</v>
      </c>
    </row>
    <row r="53" spans="1:2" x14ac:dyDescent="0.35">
      <c r="A53" s="46" t="s">
        <v>488</v>
      </c>
      <c r="B53" s="45">
        <v>18261</v>
      </c>
    </row>
    <row r="54" spans="1:2" x14ac:dyDescent="0.35">
      <c r="A54" s="46" t="s">
        <v>490</v>
      </c>
      <c r="B54" s="45">
        <v>76374</v>
      </c>
    </row>
    <row r="55" spans="1:2" x14ac:dyDescent="0.35">
      <c r="A55" s="46" t="s">
        <v>494</v>
      </c>
      <c r="B55" s="45">
        <v>33601</v>
      </c>
    </row>
    <row r="56" spans="1:2" x14ac:dyDescent="0.35">
      <c r="A56" s="46" t="s">
        <v>518</v>
      </c>
      <c r="B56" s="45">
        <v>113594</v>
      </c>
    </row>
    <row r="57" spans="1:2" x14ac:dyDescent="0.35">
      <c r="A57" s="46" t="s">
        <v>564</v>
      </c>
      <c r="B57" s="45">
        <v>31507</v>
      </c>
    </row>
    <row r="58" spans="1:2" x14ac:dyDescent="0.35">
      <c r="A58" s="46" t="s">
        <v>566</v>
      </c>
      <c r="B58" s="45">
        <v>83391</v>
      </c>
    </row>
    <row r="59" spans="1:2" x14ac:dyDescent="0.35">
      <c r="A59" s="46" t="s">
        <v>653</v>
      </c>
      <c r="B59" s="45">
        <v>69927</v>
      </c>
    </row>
    <row r="60" spans="1:2" x14ac:dyDescent="0.35">
      <c r="A60" s="46" t="s">
        <v>694</v>
      </c>
      <c r="B60" s="45">
        <v>175917</v>
      </c>
    </row>
    <row r="61" spans="1:2" x14ac:dyDescent="0.35">
      <c r="A61" s="43" t="s">
        <v>699</v>
      </c>
      <c r="B61" s="45">
        <v>26544</v>
      </c>
    </row>
    <row r="62" spans="1:2" x14ac:dyDescent="0.35">
      <c r="A62" s="46" t="s">
        <v>229</v>
      </c>
      <c r="B62" s="45">
        <v>6056</v>
      </c>
    </row>
    <row r="63" spans="1:2" x14ac:dyDescent="0.35">
      <c r="A63" s="46" t="s">
        <v>694</v>
      </c>
      <c r="B63" s="45">
        <v>20488</v>
      </c>
    </row>
    <row r="64" spans="1:2" x14ac:dyDescent="0.35">
      <c r="A64" s="43" t="s">
        <v>700</v>
      </c>
      <c r="B64" s="45">
        <v>190770</v>
      </c>
    </row>
    <row r="65" spans="1:2" x14ac:dyDescent="0.35">
      <c r="A65" s="46" t="s">
        <v>493</v>
      </c>
      <c r="B65" s="45">
        <v>10642</v>
      </c>
    </row>
    <row r="66" spans="1:2" x14ac:dyDescent="0.35">
      <c r="A66" s="46" t="s">
        <v>608</v>
      </c>
      <c r="B66" s="45">
        <v>21022</v>
      </c>
    </row>
    <row r="67" spans="1:2" x14ac:dyDescent="0.35">
      <c r="A67" s="46" t="s">
        <v>694</v>
      </c>
      <c r="B67" s="45">
        <v>159106</v>
      </c>
    </row>
    <row r="68" spans="1:2" x14ac:dyDescent="0.35">
      <c r="A68" s="43" t="s">
        <v>291</v>
      </c>
      <c r="B68" s="45">
        <v>1037053</v>
      </c>
    </row>
    <row r="69" spans="1:2" x14ac:dyDescent="0.35">
      <c r="A69" s="46" t="s">
        <v>206</v>
      </c>
      <c r="B69" s="45">
        <v>129121</v>
      </c>
    </row>
    <row r="70" spans="1:2" x14ac:dyDescent="0.35">
      <c r="A70" s="46" t="s">
        <v>209</v>
      </c>
      <c r="B70" s="45">
        <v>17608</v>
      </c>
    </row>
    <row r="71" spans="1:2" x14ac:dyDescent="0.35">
      <c r="A71" s="46" t="s">
        <v>280</v>
      </c>
      <c r="B71" s="45">
        <v>8714</v>
      </c>
    </row>
    <row r="72" spans="1:2" x14ac:dyDescent="0.35">
      <c r="A72" s="46" t="s">
        <v>289</v>
      </c>
      <c r="B72" s="45">
        <v>7667</v>
      </c>
    </row>
    <row r="73" spans="1:2" x14ac:dyDescent="0.35">
      <c r="A73" s="46" t="s">
        <v>291</v>
      </c>
      <c r="B73" s="45">
        <v>557032</v>
      </c>
    </row>
    <row r="74" spans="1:2" x14ac:dyDescent="0.35">
      <c r="A74" s="46" t="s">
        <v>332</v>
      </c>
      <c r="B74" s="45">
        <v>6932</v>
      </c>
    </row>
    <row r="75" spans="1:2" x14ac:dyDescent="0.35">
      <c r="A75" s="46" t="s">
        <v>347</v>
      </c>
      <c r="B75" s="45">
        <v>17535</v>
      </c>
    </row>
    <row r="76" spans="1:2" x14ac:dyDescent="0.35">
      <c r="A76" s="46" t="s">
        <v>351</v>
      </c>
      <c r="B76" s="45">
        <v>13285</v>
      </c>
    </row>
    <row r="77" spans="1:2" x14ac:dyDescent="0.35">
      <c r="A77" s="46" t="s">
        <v>419</v>
      </c>
      <c r="B77" s="45">
        <v>12710</v>
      </c>
    </row>
    <row r="78" spans="1:2" x14ac:dyDescent="0.35">
      <c r="A78" s="46" t="s">
        <v>467</v>
      </c>
      <c r="B78" s="45">
        <v>9717</v>
      </c>
    </row>
    <row r="79" spans="1:2" x14ac:dyDescent="0.35">
      <c r="A79" s="46" t="s">
        <v>481</v>
      </c>
      <c r="B79" s="45">
        <v>14649</v>
      </c>
    </row>
    <row r="80" spans="1:2" x14ac:dyDescent="0.35">
      <c r="A80" s="46" t="s">
        <v>516</v>
      </c>
      <c r="B80" s="45">
        <v>26603</v>
      </c>
    </row>
    <row r="81" spans="1:2" x14ac:dyDescent="0.35">
      <c r="A81" s="46" t="s">
        <v>568</v>
      </c>
      <c r="B81" s="45">
        <v>27037</v>
      </c>
    </row>
    <row r="82" spans="1:2" x14ac:dyDescent="0.35">
      <c r="A82" s="46" t="s">
        <v>552</v>
      </c>
      <c r="B82" s="45">
        <v>3654</v>
      </c>
    </row>
    <row r="83" spans="1:2" x14ac:dyDescent="0.35">
      <c r="A83" s="46" t="s">
        <v>589</v>
      </c>
      <c r="B83" s="45">
        <v>24585</v>
      </c>
    </row>
    <row r="84" spans="1:2" x14ac:dyDescent="0.35">
      <c r="A84" s="46" t="s">
        <v>694</v>
      </c>
      <c r="B84" s="45">
        <v>160204</v>
      </c>
    </row>
    <row r="85" spans="1:2" x14ac:dyDescent="0.35">
      <c r="A85" s="43" t="s">
        <v>701</v>
      </c>
      <c r="B85" s="45">
        <v>29369</v>
      </c>
    </row>
    <row r="86" spans="1:2" x14ac:dyDescent="0.35">
      <c r="A86" s="46" t="s">
        <v>469</v>
      </c>
      <c r="B86" s="45">
        <v>8704</v>
      </c>
    </row>
    <row r="87" spans="1:2" x14ac:dyDescent="0.35">
      <c r="A87" s="46" t="s">
        <v>669</v>
      </c>
      <c r="B87" s="45">
        <v>6475</v>
      </c>
    </row>
    <row r="88" spans="1:2" x14ac:dyDescent="0.35">
      <c r="A88" s="46" t="s">
        <v>694</v>
      </c>
      <c r="B88" s="45">
        <v>14190</v>
      </c>
    </row>
    <row r="89" spans="1:2" x14ac:dyDescent="0.35">
      <c r="A89" s="43" t="s">
        <v>702</v>
      </c>
      <c r="B89" s="45">
        <v>133817</v>
      </c>
    </row>
    <row r="90" spans="1:2" x14ac:dyDescent="0.35">
      <c r="A90" s="46" t="s">
        <v>114</v>
      </c>
      <c r="B90" s="45">
        <v>19001</v>
      </c>
    </row>
    <row r="91" spans="1:2" x14ac:dyDescent="0.35">
      <c r="A91" s="46" t="s">
        <v>155</v>
      </c>
      <c r="B91" s="45">
        <v>1136</v>
      </c>
    </row>
    <row r="92" spans="1:2" x14ac:dyDescent="0.35">
      <c r="A92" s="46" t="s">
        <v>273</v>
      </c>
      <c r="B92" s="45">
        <v>26122</v>
      </c>
    </row>
    <row r="93" spans="1:2" x14ac:dyDescent="0.35">
      <c r="A93" s="46" t="s">
        <v>278</v>
      </c>
      <c r="B93" s="45">
        <v>1361</v>
      </c>
    </row>
    <row r="94" spans="1:2" x14ac:dyDescent="0.35">
      <c r="A94" s="46" t="s">
        <v>286</v>
      </c>
      <c r="B94" s="45">
        <v>12198</v>
      </c>
    </row>
    <row r="95" spans="1:2" x14ac:dyDescent="0.35">
      <c r="A95" s="46" t="s">
        <v>520</v>
      </c>
      <c r="B95" s="45">
        <v>3232</v>
      </c>
    </row>
    <row r="96" spans="1:2" x14ac:dyDescent="0.35">
      <c r="A96" s="46" t="s">
        <v>630</v>
      </c>
      <c r="B96" s="45">
        <v>296</v>
      </c>
    </row>
    <row r="97" spans="1:2" x14ac:dyDescent="0.35">
      <c r="A97" s="46" t="s">
        <v>694</v>
      </c>
      <c r="B97" s="45">
        <v>70471</v>
      </c>
    </row>
    <row r="98" spans="1:2" x14ac:dyDescent="0.35">
      <c r="A98" s="43" t="s">
        <v>333</v>
      </c>
      <c r="B98" s="45">
        <v>186499</v>
      </c>
    </row>
    <row r="99" spans="1:2" x14ac:dyDescent="0.35">
      <c r="A99" s="46" t="s">
        <v>158</v>
      </c>
      <c r="B99" s="45">
        <v>28952</v>
      </c>
    </row>
    <row r="100" spans="1:2" x14ac:dyDescent="0.35">
      <c r="A100" s="46" t="s">
        <v>170</v>
      </c>
      <c r="B100" s="45">
        <v>40073</v>
      </c>
    </row>
    <row r="101" spans="1:2" x14ac:dyDescent="0.35">
      <c r="A101" s="46" t="s">
        <v>173</v>
      </c>
      <c r="B101" s="45">
        <v>6061</v>
      </c>
    </row>
    <row r="102" spans="1:2" x14ac:dyDescent="0.35">
      <c r="A102" s="46" t="s">
        <v>259</v>
      </c>
      <c r="B102" s="45">
        <v>46007</v>
      </c>
    </row>
    <row r="103" spans="1:2" x14ac:dyDescent="0.35">
      <c r="A103" s="46" t="s">
        <v>327</v>
      </c>
      <c r="B103" s="45">
        <v>5685</v>
      </c>
    </row>
    <row r="104" spans="1:2" x14ac:dyDescent="0.35">
      <c r="A104" s="46" t="s">
        <v>333</v>
      </c>
      <c r="B104" s="45">
        <v>22866</v>
      </c>
    </row>
    <row r="105" spans="1:2" x14ac:dyDescent="0.35">
      <c r="A105" s="46" t="s">
        <v>663</v>
      </c>
      <c r="B105" s="45">
        <v>2084</v>
      </c>
    </row>
    <row r="106" spans="1:2" x14ac:dyDescent="0.35">
      <c r="A106" s="46" t="s">
        <v>694</v>
      </c>
      <c r="B106" s="45">
        <v>34771</v>
      </c>
    </row>
    <row r="107" spans="1:2" x14ac:dyDescent="0.35">
      <c r="A107" s="43" t="s">
        <v>703</v>
      </c>
      <c r="B107" s="45">
        <v>18800</v>
      </c>
    </row>
    <row r="108" spans="1:2" x14ac:dyDescent="0.35">
      <c r="A108" s="46" t="s">
        <v>153</v>
      </c>
      <c r="B108" s="45">
        <v>3850</v>
      </c>
    </row>
    <row r="109" spans="1:2" x14ac:dyDescent="0.35">
      <c r="A109" s="46" t="s">
        <v>694</v>
      </c>
      <c r="B109" s="45">
        <v>14950</v>
      </c>
    </row>
    <row r="110" spans="1:2" x14ac:dyDescent="0.35">
      <c r="A110" s="43" t="s">
        <v>704</v>
      </c>
      <c r="B110" s="45">
        <v>923961</v>
      </c>
    </row>
    <row r="111" spans="1:2" x14ac:dyDescent="0.35">
      <c r="A111" s="46" t="s">
        <v>120</v>
      </c>
      <c r="B111" s="45">
        <v>19991</v>
      </c>
    </row>
    <row r="112" spans="1:2" x14ac:dyDescent="0.35">
      <c r="A112" s="46" t="s">
        <v>134</v>
      </c>
      <c r="B112" s="45">
        <v>419238</v>
      </c>
    </row>
    <row r="113" spans="1:2" x14ac:dyDescent="0.35">
      <c r="A113" s="46" t="s">
        <v>171</v>
      </c>
      <c r="B113" s="45">
        <v>13317</v>
      </c>
    </row>
    <row r="114" spans="1:2" x14ac:dyDescent="0.35">
      <c r="A114" s="46" t="s">
        <v>243</v>
      </c>
      <c r="B114" s="45">
        <v>52831</v>
      </c>
    </row>
    <row r="115" spans="1:2" x14ac:dyDescent="0.35">
      <c r="A115" s="46" t="s">
        <v>408</v>
      </c>
      <c r="B115" s="45">
        <v>1024</v>
      </c>
    </row>
    <row r="116" spans="1:2" x14ac:dyDescent="0.35">
      <c r="A116" s="46" t="s">
        <v>417</v>
      </c>
      <c r="B116" s="45">
        <v>14213</v>
      </c>
    </row>
    <row r="117" spans="1:2" x14ac:dyDescent="0.35">
      <c r="A117" s="46" t="s">
        <v>519</v>
      </c>
      <c r="B117" s="45">
        <v>28386</v>
      </c>
    </row>
    <row r="118" spans="1:2" x14ac:dyDescent="0.35">
      <c r="A118" s="46" t="s">
        <v>590</v>
      </c>
      <c r="B118" s="45">
        <v>23455</v>
      </c>
    </row>
    <row r="119" spans="1:2" x14ac:dyDescent="0.35">
      <c r="A119" s="46" t="s">
        <v>620</v>
      </c>
      <c r="B119" s="45">
        <v>7087</v>
      </c>
    </row>
    <row r="120" spans="1:2" x14ac:dyDescent="0.35">
      <c r="A120" s="46" t="s">
        <v>621</v>
      </c>
      <c r="B120" s="45">
        <v>11476</v>
      </c>
    </row>
    <row r="121" spans="1:2" x14ac:dyDescent="0.35">
      <c r="A121" s="46" t="s">
        <v>654</v>
      </c>
      <c r="B121" s="45">
        <v>26235</v>
      </c>
    </row>
    <row r="122" spans="1:2" x14ac:dyDescent="0.35">
      <c r="A122" s="46" t="s">
        <v>694</v>
      </c>
      <c r="B122" s="45">
        <v>306708</v>
      </c>
    </row>
    <row r="123" spans="1:2" x14ac:dyDescent="0.35">
      <c r="A123" s="43" t="s">
        <v>705</v>
      </c>
      <c r="B123" s="45">
        <v>154015</v>
      </c>
    </row>
    <row r="124" spans="1:2" x14ac:dyDescent="0.35">
      <c r="A124" s="46" t="s">
        <v>131</v>
      </c>
      <c r="B124" s="45">
        <v>13315</v>
      </c>
    </row>
    <row r="125" spans="1:2" x14ac:dyDescent="0.35">
      <c r="A125" s="46" t="s">
        <v>220</v>
      </c>
      <c r="B125" s="45">
        <v>21612</v>
      </c>
    </row>
    <row r="126" spans="1:2" x14ac:dyDescent="0.35">
      <c r="A126" s="46" t="s">
        <v>313</v>
      </c>
      <c r="B126" s="45">
        <v>61238</v>
      </c>
    </row>
    <row r="127" spans="1:2" x14ac:dyDescent="0.35">
      <c r="A127" s="46" t="s">
        <v>378</v>
      </c>
      <c r="B127" s="45">
        <v>27692</v>
      </c>
    </row>
    <row r="128" spans="1:2" x14ac:dyDescent="0.35">
      <c r="A128" s="46" t="s">
        <v>694</v>
      </c>
      <c r="B128" s="45">
        <v>30158</v>
      </c>
    </row>
    <row r="129" spans="1:2" x14ac:dyDescent="0.35">
      <c r="A129" s="43" t="s">
        <v>706</v>
      </c>
      <c r="B129" s="45">
        <v>67254</v>
      </c>
    </row>
    <row r="130" spans="1:2" x14ac:dyDescent="0.35">
      <c r="A130" s="46" t="s">
        <v>202</v>
      </c>
      <c r="B130" s="45">
        <v>16533</v>
      </c>
    </row>
    <row r="131" spans="1:2" x14ac:dyDescent="0.35">
      <c r="A131" s="46" t="s">
        <v>369</v>
      </c>
      <c r="B131" s="45">
        <v>5026</v>
      </c>
    </row>
    <row r="132" spans="1:2" x14ac:dyDescent="0.35">
      <c r="A132" s="46" t="s">
        <v>694</v>
      </c>
      <c r="B132" s="45">
        <v>45695</v>
      </c>
    </row>
    <row r="133" spans="1:2" x14ac:dyDescent="0.35">
      <c r="A133" s="43" t="s">
        <v>707</v>
      </c>
      <c r="B133" s="45">
        <v>28716</v>
      </c>
    </row>
    <row r="134" spans="1:2" x14ac:dyDescent="0.35">
      <c r="A134" s="46" t="s">
        <v>617</v>
      </c>
      <c r="B134" s="45">
        <v>12270</v>
      </c>
    </row>
    <row r="135" spans="1:2" x14ac:dyDescent="0.35">
      <c r="A135" s="46" t="s">
        <v>694</v>
      </c>
      <c r="B135" s="45">
        <v>16446</v>
      </c>
    </row>
    <row r="136" spans="1:2" x14ac:dyDescent="0.35">
      <c r="A136" s="43" t="s">
        <v>394</v>
      </c>
      <c r="B136" s="45">
        <v>9876811</v>
      </c>
    </row>
    <row r="137" spans="1:2" x14ac:dyDescent="0.35">
      <c r="A137" s="46" t="s">
        <v>79</v>
      </c>
      <c r="B137" s="45">
        <v>19904</v>
      </c>
    </row>
    <row r="138" spans="1:2" x14ac:dyDescent="0.35">
      <c r="A138" s="46" t="s">
        <v>90</v>
      </c>
      <c r="B138" s="45">
        <v>82374</v>
      </c>
    </row>
    <row r="139" spans="1:2" x14ac:dyDescent="0.35">
      <c r="A139" s="46" t="s">
        <v>113</v>
      </c>
      <c r="B139" s="45">
        <v>56116</v>
      </c>
    </row>
    <row r="140" spans="1:2" x14ac:dyDescent="0.35">
      <c r="A140" s="46" t="s">
        <v>119</v>
      </c>
      <c r="B140" s="45">
        <v>16359</v>
      </c>
    </row>
    <row r="141" spans="1:2" x14ac:dyDescent="0.35">
      <c r="A141" s="46" t="s">
        <v>130</v>
      </c>
      <c r="B141" s="45">
        <v>3383</v>
      </c>
    </row>
    <row r="142" spans="1:2" x14ac:dyDescent="0.35">
      <c r="A142" s="46" t="s">
        <v>133</v>
      </c>
      <c r="B142" s="45">
        <v>48988</v>
      </c>
    </row>
    <row r="143" spans="1:2" x14ac:dyDescent="0.35">
      <c r="A143" s="46" t="s">
        <v>135</v>
      </c>
      <c r="B143" s="45">
        <v>70848</v>
      </c>
    </row>
    <row r="144" spans="1:2" x14ac:dyDescent="0.35">
      <c r="A144" s="46" t="s">
        <v>140</v>
      </c>
      <c r="B144" s="45">
        <v>33315</v>
      </c>
    </row>
    <row r="145" spans="1:2" x14ac:dyDescent="0.35">
      <c r="A145" s="46" t="s">
        <v>142</v>
      </c>
      <c r="B145" s="45">
        <v>76656</v>
      </c>
    </row>
    <row r="146" spans="1:2" x14ac:dyDescent="0.35">
      <c r="A146" s="46" t="s">
        <v>141</v>
      </c>
      <c r="B146" s="45">
        <v>38471</v>
      </c>
    </row>
    <row r="147" spans="1:2" x14ac:dyDescent="0.35">
      <c r="A147" s="46" t="s">
        <v>149</v>
      </c>
      <c r="B147" s="45">
        <v>31945</v>
      </c>
    </row>
    <row r="148" spans="1:2" x14ac:dyDescent="0.35">
      <c r="A148" s="46" t="s">
        <v>157</v>
      </c>
      <c r="B148" s="45">
        <v>902</v>
      </c>
    </row>
    <row r="149" spans="1:2" x14ac:dyDescent="0.35">
      <c r="A149" s="46" t="s">
        <v>165</v>
      </c>
      <c r="B149" s="45">
        <v>106146</v>
      </c>
    </row>
    <row r="150" spans="1:2" x14ac:dyDescent="0.35">
      <c r="A150" s="46" t="s">
        <v>168</v>
      </c>
      <c r="B150" s="45">
        <v>22797</v>
      </c>
    </row>
    <row r="151" spans="1:2" x14ac:dyDescent="0.35">
      <c r="A151" s="46" t="s">
        <v>187</v>
      </c>
      <c r="B151" s="45">
        <v>91812</v>
      </c>
    </row>
    <row r="152" spans="1:2" x14ac:dyDescent="0.35">
      <c r="A152" s="46" t="s">
        <v>191</v>
      </c>
      <c r="B152" s="45">
        <v>47871</v>
      </c>
    </row>
    <row r="153" spans="1:2" x14ac:dyDescent="0.35">
      <c r="A153" s="46" t="s">
        <v>200</v>
      </c>
      <c r="B153" s="45">
        <v>37299</v>
      </c>
    </row>
    <row r="154" spans="1:2" x14ac:dyDescent="0.35">
      <c r="A154" s="46" t="s">
        <v>216</v>
      </c>
      <c r="B154" s="45">
        <v>12146</v>
      </c>
    </row>
    <row r="155" spans="1:2" x14ac:dyDescent="0.35">
      <c r="A155" s="46" t="s">
        <v>217</v>
      </c>
      <c r="B155" s="45">
        <v>93692</v>
      </c>
    </row>
    <row r="156" spans="1:2" x14ac:dyDescent="0.35">
      <c r="A156" s="46" t="s">
        <v>228</v>
      </c>
      <c r="B156" s="45">
        <v>51090</v>
      </c>
    </row>
    <row r="157" spans="1:2" x14ac:dyDescent="0.35">
      <c r="A157" s="46" t="s">
        <v>231</v>
      </c>
      <c r="B157" s="45">
        <v>22132</v>
      </c>
    </row>
    <row r="158" spans="1:2" x14ac:dyDescent="0.35">
      <c r="A158" s="46" t="s">
        <v>232</v>
      </c>
      <c r="B158" s="45">
        <v>40403</v>
      </c>
    </row>
    <row r="159" spans="1:2" x14ac:dyDescent="0.35">
      <c r="A159" s="46" t="s">
        <v>245</v>
      </c>
      <c r="B159" s="45">
        <v>53539</v>
      </c>
    </row>
    <row r="160" spans="1:2" x14ac:dyDescent="0.35">
      <c r="A160" s="46" t="s">
        <v>252</v>
      </c>
      <c r="B160" s="45">
        <v>111871</v>
      </c>
    </row>
    <row r="161" spans="1:2" x14ac:dyDescent="0.35">
      <c r="A161" s="46" t="s">
        <v>253</v>
      </c>
      <c r="B161" s="45">
        <v>23746</v>
      </c>
    </row>
    <row r="162" spans="1:2" x14ac:dyDescent="0.35">
      <c r="A162" s="46" t="s">
        <v>263</v>
      </c>
      <c r="B162" s="45">
        <v>107986</v>
      </c>
    </row>
    <row r="163" spans="1:2" x14ac:dyDescent="0.35">
      <c r="A163" s="46" t="s">
        <v>265</v>
      </c>
      <c r="B163" s="45">
        <v>16983</v>
      </c>
    </row>
    <row r="164" spans="1:2" x14ac:dyDescent="0.35">
      <c r="A164" s="46" t="s">
        <v>296</v>
      </c>
      <c r="B164" s="45">
        <v>60263</v>
      </c>
    </row>
    <row r="165" spans="1:2" x14ac:dyDescent="0.35">
      <c r="A165" s="46" t="s">
        <v>298</v>
      </c>
      <c r="B165" s="45">
        <v>192212</v>
      </c>
    </row>
    <row r="166" spans="1:2" x14ac:dyDescent="0.35">
      <c r="A166" s="46" t="s">
        <v>299</v>
      </c>
      <c r="B166" s="45">
        <v>51254</v>
      </c>
    </row>
    <row r="167" spans="1:2" x14ac:dyDescent="0.35">
      <c r="A167" s="46" t="s">
        <v>314</v>
      </c>
      <c r="B167" s="45">
        <v>13561</v>
      </c>
    </row>
    <row r="168" spans="1:2" x14ac:dyDescent="0.35">
      <c r="A168" s="46" t="s">
        <v>315</v>
      </c>
      <c r="B168" s="45">
        <v>85653</v>
      </c>
    </row>
    <row r="169" spans="1:2" x14ac:dyDescent="0.35">
      <c r="A169" s="46" t="s">
        <v>320</v>
      </c>
      <c r="B169" s="45">
        <v>19014</v>
      </c>
    </row>
    <row r="170" spans="1:2" x14ac:dyDescent="0.35">
      <c r="A170" s="46" t="s">
        <v>322</v>
      </c>
      <c r="B170" s="45">
        <v>1746</v>
      </c>
    </row>
    <row r="171" spans="1:2" x14ac:dyDescent="0.35">
      <c r="A171" s="46" t="s">
        <v>331</v>
      </c>
      <c r="B171" s="45">
        <v>53051</v>
      </c>
    </row>
    <row r="172" spans="1:2" x14ac:dyDescent="0.35">
      <c r="A172" s="46" t="s">
        <v>338</v>
      </c>
      <c r="B172" s="45">
        <v>431</v>
      </c>
    </row>
    <row r="173" spans="1:2" x14ac:dyDescent="0.35">
      <c r="A173" s="46" t="s">
        <v>339</v>
      </c>
      <c r="B173" s="45">
        <v>106305</v>
      </c>
    </row>
    <row r="174" spans="1:2" x14ac:dyDescent="0.35">
      <c r="A174" s="46" t="s">
        <v>343</v>
      </c>
      <c r="B174" s="45">
        <v>1509</v>
      </c>
    </row>
    <row r="175" spans="1:2" x14ac:dyDescent="0.35">
      <c r="A175" s="46" t="s">
        <v>352</v>
      </c>
      <c r="B175" s="45">
        <v>20160</v>
      </c>
    </row>
    <row r="176" spans="1:2" x14ac:dyDescent="0.35">
      <c r="A176" s="46" t="s">
        <v>354</v>
      </c>
      <c r="B176" s="45">
        <v>5503</v>
      </c>
    </row>
    <row r="177" spans="1:2" x14ac:dyDescent="0.35">
      <c r="A177" s="46" t="s">
        <v>370</v>
      </c>
      <c r="B177" s="45">
        <v>80596</v>
      </c>
    </row>
    <row r="178" spans="1:2" x14ac:dyDescent="0.35">
      <c r="A178" s="46" t="s">
        <v>356</v>
      </c>
      <c r="B178" s="45">
        <v>48233</v>
      </c>
    </row>
    <row r="179" spans="1:2" x14ac:dyDescent="0.35">
      <c r="A179" s="46" t="s">
        <v>371</v>
      </c>
      <c r="B179" s="45">
        <v>177768</v>
      </c>
    </row>
    <row r="180" spans="1:2" x14ac:dyDescent="0.35">
      <c r="A180" s="46" t="s">
        <v>358</v>
      </c>
      <c r="B180" s="45">
        <v>37546</v>
      </c>
    </row>
    <row r="181" spans="1:2" x14ac:dyDescent="0.35">
      <c r="A181" s="46" t="s">
        <v>360</v>
      </c>
      <c r="B181" s="45">
        <v>32300</v>
      </c>
    </row>
    <row r="182" spans="1:2" x14ac:dyDescent="0.35">
      <c r="A182" s="46" t="s">
        <v>376</v>
      </c>
      <c r="B182" s="45">
        <v>30860</v>
      </c>
    </row>
    <row r="183" spans="1:2" x14ac:dyDescent="0.35">
      <c r="A183" s="46" t="s">
        <v>387</v>
      </c>
      <c r="B183" s="45">
        <v>20407</v>
      </c>
    </row>
    <row r="184" spans="1:2" x14ac:dyDescent="0.35">
      <c r="A184" s="46" t="s">
        <v>389</v>
      </c>
      <c r="B184" s="45">
        <v>462561</v>
      </c>
    </row>
    <row r="185" spans="1:2" x14ac:dyDescent="0.35">
      <c r="A185" s="46" t="s">
        <v>394</v>
      </c>
      <c r="B185" s="45">
        <v>3835263</v>
      </c>
    </row>
    <row r="186" spans="1:2" x14ac:dyDescent="0.35">
      <c r="A186" s="46" t="s">
        <v>400</v>
      </c>
      <c r="B186" s="45">
        <v>66660</v>
      </c>
    </row>
    <row r="187" spans="1:2" x14ac:dyDescent="0.35">
      <c r="A187" s="46" t="s">
        <v>403</v>
      </c>
      <c r="B187" s="45">
        <v>10604</v>
      </c>
    </row>
    <row r="188" spans="1:2" x14ac:dyDescent="0.35">
      <c r="A188" s="46" t="s">
        <v>406</v>
      </c>
      <c r="B188" s="45">
        <v>34051</v>
      </c>
    </row>
    <row r="189" spans="1:2" x14ac:dyDescent="0.35">
      <c r="A189" s="46" t="s">
        <v>416</v>
      </c>
      <c r="B189" s="45">
        <v>24496</v>
      </c>
    </row>
    <row r="190" spans="1:2" x14ac:dyDescent="0.35">
      <c r="A190" s="46" t="s">
        <v>431</v>
      </c>
      <c r="B190" s="45">
        <v>38920</v>
      </c>
    </row>
    <row r="191" spans="1:2" x14ac:dyDescent="0.35">
      <c r="A191" s="46" t="s">
        <v>435</v>
      </c>
      <c r="B191" s="45">
        <v>62732</v>
      </c>
    </row>
    <row r="192" spans="1:2" x14ac:dyDescent="0.35">
      <c r="A192" s="46" t="s">
        <v>438</v>
      </c>
      <c r="B192" s="45">
        <v>59269</v>
      </c>
    </row>
    <row r="193" spans="1:2" x14ac:dyDescent="0.35">
      <c r="A193" s="46" t="s">
        <v>457</v>
      </c>
      <c r="B193" s="45">
        <v>101075</v>
      </c>
    </row>
    <row r="194" spans="1:2" x14ac:dyDescent="0.35">
      <c r="A194" s="46" t="s">
        <v>476</v>
      </c>
      <c r="B194" s="45">
        <v>167097</v>
      </c>
    </row>
    <row r="195" spans="1:2" x14ac:dyDescent="0.35">
      <c r="A195" s="46" t="s">
        <v>478</v>
      </c>
      <c r="B195" s="45">
        <v>12999</v>
      </c>
    </row>
    <row r="196" spans="1:2" x14ac:dyDescent="0.35">
      <c r="A196" s="46" t="s">
        <v>480</v>
      </c>
      <c r="B196" s="45">
        <v>52371</v>
      </c>
    </row>
    <row r="197" spans="1:2" x14ac:dyDescent="0.35">
      <c r="A197" s="46" t="s">
        <v>482</v>
      </c>
      <c r="B197" s="45">
        <v>140631</v>
      </c>
    </row>
    <row r="198" spans="1:2" x14ac:dyDescent="0.35">
      <c r="A198" s="46" t="s">
        <v>486</v>
      </c>
      <c r="B198" s="45">
        <v>60858</v>
      </c>
    </row>
    <row r="199" spans="1:2" x14ac:dyDescent="0.35">
      <c r="A199" s="46" t="s">
        <v>500</v>
      </c>
      <c r="B199" s="45">
        <v>153042</v>
      </c>
    </row>
    <row r="200" spans="1:2" x14ac:dyDescent="0.35">
      <c r="A200" s="46" t="s">
        <v>509</v>
      </c>
      <c r="B200" s="45">
        <v>40727</v>
      </c>
    </row>
    <row r="201" spans="1:2" x14ac:dyDescent="0.35">
      <c r="A201" s="46" t="s">
        <v>514</v>
      </c>
      <c r="B201" s="45">
        <v>68091</v>
      </c>
    </row>
    <row r="202" spans="1:2" x14ac:dyDescent="0.35">
      <c r="A202" s="46" t="s">
        <v>528</v>
      </c>
      <c r="B202" s="45">
        <v>1677</v>
      </c>
    </row>
    <row r="203" spans="1:2" x14ac:dyDescent="0.35">
      <c r="A203" s="46" t="s">
        <v>529</v>
      </c>
      <c r="B203" s="45">
        <v>8545</v>
      </c>
    </row>
    <row r="204" spans="1:2" x14ac:dyDescent="0.35">
      <c r="A204" s="46" t="s">
        <v>530</v>
      </c>
      <c r="B204" s="45">
        <v>50501</v>
      </c>
    </row>
    <row r="205" spans="1:2" x14ac:dyDescent="0.35">
      <c r="A205" s="46" t="s">
        <v>546</v>
      </c>
      <c r="B205" s="45">
        <v>34209</v>
      </c>
    </row>
    <row r="206" spans="1:2" x14ac:dyDescent="0.35">
      <c r="A206" s="46" t="s">
        <v>547</v>
      </c>
      <c r="B206" s="45">
        <v>23692</v>
      </c>
    </row>
    <row r="207" spans="1:2" x14ac:dyDescent="0.35">
      <c r="A207" s="46" t="s">
        <v>550</v>
      </c>
      <c r="B207" s="45">
        <v>38953</v>
      </c>
    </row>
    <row r="208" spans="1:2" x14ac:dyDescent="0.35">
      <c r="A208" s="46" t="s">
        <v>561</v>
      </c>
      <c r="B208" s="45">
        <v>12330</v>
      </c>
    </row>
    <row r="209" spans="1:2" x14ac:dyDescent="0.35">
      <c r="A209" s="46" t="s">
        <v>574</v>
      </c>
      <c r="B209" s="45">
        <v>232377</v>
      </c>
    </row>
    <row r="210" spans="1:2" x14ac:dyDescent="0.35">
      <c r="A210" s="46" t="s">
        <v>577</v>
      </c>
      <c r="B210" s="45">
        <v>18680</v>
      </c>
    </row>
    <row r="211" spans="1:2" x14ac:dyDescent="0.35">
      <c r="A211" s="46" t="s">
        <v>579</v>
      </c>
      <c r="B211" s="45">
        <v>93212</v>
      </c>
    </row>
    <row r="212" spans="1:2" x14ac:dyDescent="0.35">
      <c r="A212" s="46" t="s">
        <v>594</v>
      </c>
      <c r="B212" s="45">
        <v>10870</v>
      </c>
    </row>
    <row r="213" spans="1:2" x14ac:dyDescent="0.35">
      <c r="A213" s="46" t="s">
        <v>595</v>
      </c>
      <c r="B213" s="45">
        <v>11421</v>
      </c>
    </row>
    <row r="214" spans="1:2" x14ac:dyDescent="0.35">
      <c r="A214" s="46" t="s">
        <v>606</v>
      </c>
      <c r="B214" s="45">
        <v>19535</v>
      </c>
    </row>
    <row r="215" spans="1:2" x14ac:dyDescent="0.35">
      <c r="A215" s="46" t="s">
        <v>607</v>
      </c>
      <c r="B215" s="45">
        <v>92955</v>
      </c>
    </row>
    <row r="216" spans="1:2" x14ac:dyDescent="0.35">
      <c r="A216" s="46" t="s">
        <v>609</v>
      </c>
      <c r="B216" s="45">
        <v>26287</v>
      </c>
    </row>
    <row r="217" spans="1:2" x14ac:dyDescent="0.35">
      <c r="A217" s="46" t="s">
        <v>625</v>
      </c>
      <c r="B217" s="45">
        <v>36322</v>
      </c>
    </row>
    <row r="218" spans="1:2" x14ac:dyDescent="0.35">
      <c r="A218" s="46" t="s">
        <v>628</v>
      </c>
      <c r="B218" s="45">
        <v>143261</v>
      </c>
    </row>
    <row r="219" spans="1:2" x14ac:dyDescent="0.35">
      <c r="A219" s="46" t="s">
        <v>647</v>
      </c>
      <c r="B219" s="45">
        <v>207</v>
      </c>
    </row>
    <row r="220" spans="1:2" x14ac:dyDescent="0.35">
      <c r="A220" s="46" t="s">
        <v>652</v>
      </c>
      <c r="B220" s="45">
        <v>28214</v>
      </c>
    </row>
    <row r="221" spans="1:2" x14ac:dyDescent="0.35">
      <c r="A221" s="46" t="s">
        <v>658</v>
      </c>
      <c r="B221" s="45">
        <v>109428</v>
      </c>
    </row>
    <row r="222" spans="1:2" x14ac:dyDescent="0.35">
      <c r="A222" s="46" t="s">
        <v>659</v>
      </c>
      <c r="B222" s="45">
        <v>35284</v>
      </c>
    </row>
    <row r="223" spans="1:2" x14ac:dyDescent="0.35">
      <c r="A223" s="46" t="s">
        <v>661</v>
      </c>
      <c r="B223" s="45">
        <v>7918</v>
      </c>
    </row>
    <row r="224" spans="1:2" x14ac:dyDescent="0.35">
      <c r="A224" s="46" t="s">
        <v>665</v>
      </c>
      <c r="B224" s="45">
        <v>87850</v>
      </c>
    </row>
    <row r="225" spans="1:2" x14ac:dyDescent="0.35">
      <c r="A225" s="46" t="s">
        <v>694</v>
      </c>
      <c r="B225" s="45">
        <v>1004490</v>
      </c>
    </row>
    <row r="226" spans="1:2" x14ac:dyDescent="0.35">
      <c r="A226" s="43" t="s">
        <v>401</v>
      </c>
      <c r="B226" s="45">
        <v>162599</v>
      </c>
    </row>
    <row r="227" spans="1:2" x14ac:dyDescent="0.35">
      <c r="A227" s="46" t="s">
        <v>195</v>
      </c>
      <c r="B227" s="45">
        <v>18742</v>
      </c>
    </row>
    <row r="228" spans="1:2" x14ac:dyDescent="0.35">
      <c r="A228" s="46" t="s">
        <v>401</v>
      </c>
      <c r="B228" s="45">
        <v>66443</v>
      </c>
    </row>
    <row r="229" spans="1:2" x14ac:dyDescent="0.35">
      <c r="A229" s="46" t="s">
        <v>694</v>
      </c>
      <c r="B229" s="45">
        <v>77414</v>
      </c>
    </row>
    <row r="230" spans="1:2" x14ac:dyDescent="0.35">
      <c r="A230" s="43" t="s">
        <v>708</v>
      </c>
      <c r="B230" s="45">
        <v>254550</v>
      </c>
    </row>
    <row r="231" spans="1:2" x14ac:dyDescent="0.35">
      <c r="A231" s="46" t="s">
        <v>144</v>
      </c>
      <c r="B231" s="45">
        <v>2058</v>
      </c>
    </row>
    <row r="232" spans="1:2" x14ac:dyDescent="0.35">
      <c r="A232" s="46" t="s">
        <v>225</v>
      </c>
      <c r="B232" s="45">
        <v>9966</v>
      </c>
    </row>
    <row r="233" spans="1:2" x14ac:dyDescent="0.35">
      <c r="A233" s="46" t="s">
        <v>275</v>
      </c>
      <c r="B233" s="45">
        <v>7407</v>
      </c>
    </row>
    <row r="234" spans="1:2" x14ac:dyDescent="0.35">
      <c r="A234" s="46" t="s">
        <v>372</v>
      </c>
      <c r="B234" s="45">
        <v>12731</v>
      </c>
    </row>
    <row r="235" spans="1:2" x14ac:dyDescent="0.35">
      <c r="A235" s="46" t="s">
        <v>424</v>
      </c>
      <c r="B235" s="45">
        <v>13688</v>
      </c>
    </row>
    <row r="236" spans="1:2" x14ac:dyDescent="0.35">
      <c r="A236" s="46" t="s">
        <v>458</v>
      </c>
      <c r="B236" s="45">
        <v>51690</v>
      </c>
    </row>
    <row r="237" spans="1:2" x14ac:dyDescent="0.35">
      <c r="A237" s="46" t="s">
        <v>532</v>
      </c>
      <c r="B237" s="45">
        <v>2309</v>
      </c>
    </row>
    <row r="238" spans="1:2" x14ac:dyDescent="0.35">
      <c r="A238" s="46" t="s">
        <v>536</v>
      </c>
      <c r="B238" s="45">
        <v>12551</v>
      </c>
    </row>
    <row r="239" spans="1:2" x14ac:dyDescent="0.35">
      <c r="A239" s="46" t="s">
        <v>565</v>
      </c>
      <c r="B239" s="45">
        <v>59885</v>
      </c>
    </row>
    <row r="240" spans="1:2" x14ac:dyDescent="0.35">
      <c r="A240" s="46" t="s">
        <v>584</v>
      </c>
      <c r="B240" s="45">
        <v>6941</v>
      </c>
    </row>
    <row r="241" spans="1:2" x14ac:dyDescent="0.35">
      <c r="A241" s="46" t="s">
        <v>627</v>
      </c>
      <c r="B241" s="45">
        <v>8910</v>
      </c>
    </row>
    <row r="242" spans="1:2" x14ac:dyDescent="0.35">
      <c r="A242" s="46" t="s">
        <v>694</v>
      </c>
      <c r="B242" s="45">
        <v>66414</v>
      </c>
    </row>
    <row r="243" spans="1:2" x14ac:dyDescent="0.35">
      <c r="A243" s="43" t="s">
        <v>709</v>
      </c>
      <c r="B243" s="45">
        <v>16917</v>
      </c>
    </row>
    <row r="244" spans="1:2" x14ac:dyDescent="0.35">
      <c r="A244" s="43" t="s">
        <v>710</v>
      </c>
      <c r="B244" s="45">
        <v>89827</v>
      </c>
    </row>
    <row r="245" spans="1:2" x14ac:dyDescent="0.35">
      <c r="A245" s="46" t="s">
        <v>283</v>
      </c>
      <c r="B245" s="45">
        <v>7187</v>
      </c>
    </row>
    <row r="246" spans="1:2" x14ac:dyDescent="0.35">
      <c r="A246" s="46" t="s">
        <v>499</v>
      </c>
      <c r="B246" s="45">
        <v>452</v>
      </c>
    </row>
    <row r="247" spans="1:2" x14ac:dyDescent="0.35">
      <c r="A247" s="46" t="s">
        <v>641</v>
      </c>
      <c r="B247" s="45">
        <v>16325</v>
      </c>
    </row>
    <row r="248" spans="1:2" x14ac:dyDescent="0.35">
      <c r="A248" s="46" t="s">
        <v>668</v>
      </c>
      <c r="B248" s="45">
        <v>4838</v>
      </c>
    </row>
    <row r="249" spans="1:2" x14ac:dyDescent="0.35">
      <c r="A249" s="46" t="s">
        <v>694</v>
      </c>
      <c r="B249" s="45">
        <v>61025</v>
      </c>
    </row>
    <row r="250" spans="1:2" x14ac:dyDescent="0.35">
      <c r="A250" s="43" t="s">
        <v>422</v>
      </c>
      <c r="B250" s="45">
        <v>293080</v>
      </c>
    </row>
    <row r="251" spans="1:2" x14ac:dyDescent="0.35">
      <c r="A251" s="46" t="s">
        <v>126</v>
      </c>
      <c r="B251" s="45">
        <v>31862</v>
      </c>
    </row>
    <row r="252" spans="1:2" x14ac:dyDescent="0.35">
      <c r="A252" s="46" t="s">
        <v>251</v>
      </c>
      <c r="B252" s="45">
        <v>5712</v>
      </c>
    </row>
    <row r="253" spans="1:2" x14ac:dyDescent="0.35">
      <c r="A253" s="46" t="s">
        <v>311</v>
      </c>
      <c r="B253" s="45">
        <v>6021</v>
      </c>
    </row>
    <row r="254" spans="1:2" x14ac:dyDescent="0.35">
      <c r="A254" s="46" t="s">
        <v>384</v>
      </c>
      <c r="B254" s="45">
        <v>14441</v>
      </c>
    </row>
    <row r="255" spans="1:2" x14ac:dyDescent="0.35">
      <c r="A255" s="46" t="s">
        <v>396</v>
      </c>
      <c r="B255" s="45">
        <v>48896</v>
      </c>
    </row>
    <row r="256" spans="1:2" x14ac:dyDescent="0.35">
      <c r="A256" s="46" t="s">
        <v>422</v>
      </c>
      <c r="B256" s="45">
        <v>98039</v>
      </c>
    </row>
    <row r="257" spans="1:2" x14ac:dyDescent="0.35">
      <c r="A257" s="46" t="s">
        <v>694</v>
      </c>
      <c r="B257" s="45">
        <v>88109</v>
      </c>
    </row>
    <row r="258" spans="1:2" x14ac:dyDescent="0.35">
      <c r="A258" s="43" t="s">
        <v>711</v>
      </c>
      <c r="B258" s="45">
        <v>8491</v>
      </c>
    </row>
    <row r="259" spans="1:2" x14ac:dyDescent="0.35">
      <c r="A259" s="46" t="s">
        <v>97</v>
      </c>
      <c r="B259" s="45">
        <v>2657</v>
      </c>
    </row>
    <row r="260" spans="1:2" x14ac:dyDescent="0.35">
      <c r="A260" s="46" t="s">
        <v>694</v>
      </c>
      <c r="B260" s="45">
        <v>5834</v>
      </c>
    </row>
    <row r="261" spans="1:2" x14ac:dyDescent="0.35">
      <c r="A261" s="43" t="s">
        <v>712</v>
      </c>
      <c r="B261" s="45">
        <v>12684</v>
      </c>
    </row>
    <row r="262" spans="1:2" x14ac:dyDescent="0.35">
      <c r="A262" s="46" t="s">
        <v>404</v>
      </c>
      <c r="B262" s="45">
        <v>7040</v>
      </c>
    </row>
    <row r="263" spans="1:2" x14ac:dyDescent="0.35">
      <c r="A263" s="46" t="s">
        <v>694</v>
      </c>
      <c r="B263" s="45">
        <v>5644</v>
      </c>
    </row>
    <row r="264" spans="1:2" x14ac:dyDescent="0.35">
      <c r="A264" s="43" t="s">
        <v>436</v>
      </c>
      <c r="B264" s="45">
        <v>438831</v>
      </c>
    </row>
    <row r="265" spans="1:2" x14ac:dyDescent="0.35">
      <c r="A265" s="46" t="s">
        <v>184</v>
      </c>
      <c r="B265" s="45">
        <v>3049</v>
      </c>
    </row>
    <row r="266" spans="1:2" x14ac:dyDescent="0.35">
      <c r="A266" s="46" t="s">
        <v>242</v>
      </c>
      <c r="B266" s="45">
        <v>1546</v>
      </c>
    </row>
    <row r="267" spans="1:2" x14ac:dyDescent="0.35">
      <c r="A267" s="46" t="s">
        <v>303</v>
      </c>
      <c r="B267" s="45">
        <v>8434</v>
      </c>
    </row>
    <row r="268" spans="1:2" x14ac:dyDescent="0.35">
      <c r="A268" s="46" t="s">
        <v>307</v>
      </c>
      <c r="B268" s="45">
        <v>20785</v>
      </c>
    </row>
    <row r="269" spans="1:2" x14ac:dyDescent="0.35">
      <c r="A269" s="46" t="s">
        <v>349</v>
      </c>
      <c r="B269" s="45">
        <v>14344</v>
      </c>
    </row>
    <row r="270" spans="1:2" x14ac:dyDescent="0.35">
      <c r="A270" s="46" t="s">
        <v>410</v>
      </c>
      <c r="B270" s="45">
        <v>23086</v>
      </c>
    </row>
    <row r="271" spans="1:2" x14ac:dyDescent="0.35">
      <c r="A271" s="46" t="s">
        <v>436</v>
      </c>
      <c r="B271" s="45">
        <v>27273</v>
      </c>
    </row>
    <row r="272" spans="1:2" x14ac:dyDescent="0.35">
      <c r="A272" s="46" t="s">
        <v>472</v>
      </c>
      <c r="B272" s="45">
        <v>14871</v>
      </c>
    </row>
    <row r="273" spans="1:2" x14ac:dyDescent="0.35">
      <c r="A273" s="46" t="s">
        <v>535</v>
      </c>
      <c r="B273" s="45">
        <v>160645</v>
      </c>
    </row>
    <row r="274" spans="1:2" x14ac:dyDescent="0.35">
      <c r="A274" s="46" t="s">
        <v>567</v>
      </c>
      <c r="B274" s="45">
        <v>373</v>
      </c>
    </row>
    <row r="275" spans="1:2" x14ac:dyDescent="0.35">
      <c r="A275" s="46" t="s">
        <v>587</v>
      </c>
      <c r="B275" s="45">
        <v>32019</v>
      </c>
    </row>
    <row r="276" spans="1:2" x14ac:dyDescent="0.35">
      <c r="A276" s="46" t="s">
        <v>600</v>
      </c>
      <c r="B276" s="45">
        <v>27310</v>
      </c>
    </row>
    <row r="277" spans="1:2" x14ac:dyDescent="0.35">
      <c r="A277" s="46" t="s">
        <v>694</v>
      </c>
      <c r="B277" s="45">
        <v>105096</v>
      </c>
    </row>
    <row r="278" spans="1:2" x14ac:dyDescent="0.35">
      <c r="A278" s="43" t="s">
        <v>447</v>
      </c>
      <c r="B278" s="45">
        <v>136124</v>
      </c>
    </row>
    <row r="279" spans="1:2" x14ac:dyDescent="0.35">
      <c r="A279" s="46" t="s">
        <v>103</v>
      </c>
      <c r="B279" s="45">
        <v>22396</v>
      </c>
    </row>
    <row r="280" spans="1:2" x14ac:dyDescent="0.35">
      <c r="A280" s="46" t="s">
        <v>174</v>
      </c>
      <c r="B280" s="45">
        <v>5160</v>
      </c>
    </row>
    <row r="281" spans="1:2" x14ac:dyDescent="0.35">
      <c r="A281" s="46" t="s">
        <v>447</v>
      </c>
      <c r="B281" s="45">
        <v>77736</v>
      </c>
    </row>
    <row r="282" spans="1:2" x14ac:dyDescent="0.35">
      <c r="A282" s="46" t="s">
        <v>611</v>
      </c>
      <c r="B282" s="45">
        <v>5349</v>
      </c>
    </row>
    <row r="283" spans="1:2" x14ac:dyDescent="0.35">
      <c r="A283" s="46" t="s">
        <v>677</v>
      </c>
      <c r="B283" s="45">
        <v>2638</v>
      </c>
    </row>
    <row r="284" spans="1:2" x14ac:dyDescent="0.35">
      <c r="A284" s="46" t="s">
        <v>694</v>
      </c>
      <c r="B284" s="45">
        <v>22845</v>
      </c>
    </row>
    <row r="285" spans="1:2" x14ac:dyDescent="0.35">
      <c r="A285" s="43" t="s">
        <v>713</v>
      </c>
      <c r="B285" s="45">
        <v>100354</v>
      </c>
    </row>
    <row r="286" spans="1:2" x14ac:dyDescent="0.35">
      <c r="A286" s="46" t="s">
        <v>305</v>
      </c>
      <c r="B286" s="45">
        <v>13364</v>
      </c>
    </row>
    <row r="287" spans="1:2" x14ac:dyDescent="0.35">
      <c r="A287" s="46" t="s">
        <v>451</v>
      </c>
      <c r="B287" s="45">
        <v>3336</v>
      </c>
    </row>
    <row r="288" spans="1:2" x14ac:dyDescent="0.35">
      <c r="A288" s="46" t="s">
        <v>633</v>
      </c>
      <c r="B288" s="45">
        <v>16928</v>
      </c>
    </row>
    <row r="289" spans="1:2" x14ac:dyDescent="0.35">
      <c r="A289" s="46" t="s">
        <v>694</v>
      </c>
      <c r="B289" s="45">
        <v>66726</v>
      </c>
    </row>
    <row r="290" spans="1:2" x14ac:dyDescent="0.35">
      <c r="A290" s="43" t="s">
        <v>465</v>
      </c>
      <c r="B290" s="45">
        <v>3175427</v>
      </c>
    </row>
    <row r="291" spans="1:2" x14ac:dyDescent="0.35">
      <c r="A291" s="46" t="s">
        <v>92</v>
      </c>
      <c r="B291" s="45">
        <v>50213</v>
      </c>
    </row>
    <row r="292" spans="1:2" x14ac:dyDescent="0.35">
      <c r="A292" s="46" t="s">
        <v>105</v>
      </c>
      <c r="B292" s="45">
        <v>341773</v>
      </c>
    </row>
    <row r="293" spans="1:2" x14ac:dyDescent="0.35">
      <c r="A293" s="46" t="s">
        <v>63</v>
      </c>
      <c r="B293" s="45">
        <v>47900</v>
      </c>
    </row>
    <row r="294" spans="1:2" x14ac:dyDescent="0.35">
      <c r="A294" s="46" t="s">
        <v>164</v>
      </c>
      <c r="B294" s="45">
        <v>82667</v>
      </c>
    </row>
    <row r="295" spans="1:2" x14ac:dyDescent="0.35">
      <c r="A295" s="46" t="s">
        <v>226</v>
      </c>
      <c r="B295" s="45">
        <v>110321</v>
      </c>
    </row>
    <row r="296" spans="1:2" x14ac:dyDescent="0.35">
      <c r="A296" s="46" t="s">
        <v>234</v>
      </c>
      <c r="B296" s="45">
        <v>49499</v>
      </c>
    </row>
    <row r="297" spans="1:2" x14ac:dyDescent="0.35">
      <c r="A297" s="46" t="s">
        <v>236</v>
      </c>
      <c r="B297" s="45">
        <v>32730</v>
      </c>
    </row>
    <row r="298" spans="1:2" x14ac:dyDescent="0.35">
      <c r="A298" s="46" t="s">
        <v>288</v>
      </c>
      <c r="B298" s="45">
        <v>56560</v>
      </c>
    </row>
    <row r="299" spans="1:2" x14ac:dyDescent="0.35">
      <c r="A299" s="46" t="s">
        <v>293</v>
      </c>
      <c r="B299" s="45">
        <v>141469</v>
      </c>
    </row>
    <row r="300" spans="1:2" x14ac:dyDescent="0.35">
      <c r="A300" s="46" t="s">
        <v>295</v>
      </c>
      <c r="B300" s="45">
        <v>171492</v>
      </c>
    </row>
    <row r="301" spans="1:2" x14ac:dyDescent="0.35">
      <c r="A301" s="46" t="s">
        <v>330</v>
      </c>
      <c r="B301" s="45">
        <v>193134</v>
      </c>
    </row>
    <row r="302" spans="1:2" x14ac:dyDescent="0.35">
      <c r="A302" s="46" t="s">
        <v>342</v>
      </c>
      <c r="B302" s="45">
        <v>318629</v>
      </c>
    </row>
    <row r="303" spans="1:2" x14ac:dyDescent="0.35">
      <c r="A303" s="46" t="s">
        <v>362</v>
      </c>
      <c r="B303" s="45">
        <v>22763</v>
      </c>
    </row>
    <row r="304" spans="1:2" x14ac:dyDescent="0.35">
      <c r="A304" s="46" t="s">
        <v>363</v>
      </c>
      <c r="B304" s="45">
        <v>30309</v>
      </c>
    </row>
    <row r="305" spans="1:2" x14ac:dyDescent="0.35">
      <c r="A305" s="46" t="s">
        <v>364</v>
      </c>
      <c r="B305" s="45">
        <v>65257</v>
      </c>
    </row>
    <row r="306" spans="1:2" x14ac:dyDescent="0.35">
      <c r="A306" s="46" t="s">
        <v>365</v>
      </c>
      <c r="B306" s="45">
        <v>17183</v>
      </c>
    </row>
    <row r="307" spans="1:2" x14ac:dyDescent="0.35">
      <c r="A307" s="46" t="s">
        <v>353</v>
      </c>
      <c r="B307" s="45">
        <v>61202</v>
      </c>
    </row>
    <row r="308" spans="1:2" x14ac:dyDescent="0.35">
      <c r="A308" s="46" t="s">
        <v>368</v>
      </c>
      <c r="B308" s="45">
        <v>87639</v>
      </c>
    </row>
    <row r="309" spans="1:2" x14ac:dyDescent="0.35">
      <c r="A309" s="46" t="s">
        <v>357</v>
      </c>
      <c r="B309" s="45">
        <v>15110</v>
      </c>
    </row>
    <row r="310" spans="1:2" x14ac:dyDescent="0.35">
      <c r="A310" s="46" t="s">
        <v>391</v>
      </c>
      <c r="B310" s="45">
        <v>12006</v>
      </c>
    </row>
    <row r="311" spans="1:2" x14ac:dyDescent="0.35">
      <c r="A311" s="46" t="s">
        <v>427</v>
      </c>
      <c r="B311" s="45">
        <v>91740</v>
      </c>
    </row>
    <row r="312" spans="1:2" x14ac:dyDescent="0.35">
      <c r="A312" s="46" t="s">
        <v>455</v>
      </c>
      <c r="B312" s="45">
        <v>82654</v>
      </c>
    </row>
    <row r="313" spans="1:2" x14ac:dyDescent="0.35">
      <c r="A313" s="46" t="s">
        <v>465</v>
      </c>
      <c r="B313" s="45">
        <v>139724</v>
      </c>
    </row>
    <row r="314" spans="1:2" x14ac:dyDescent="0.35">
      <c r="A314" s="46" t="s">
        <v>491</v>
      </c>
      <c r="B314" s="45">
        <v>53982</v>
      </c>
    </row>
    <row r="315" spans="1:2" x14ac:dyDescent="0.35">
      <c r="A315" s="46" t="s">
        <v>510</v>
      </c>
      <c r="B315" s="45">
        <v>46341</v>
      </c>
    </row>
    <row r="316" spans="1:2" x14ac:dyDescent="0.35">
      <c r="A316" s="46" t="s">
        <v>543</v>
      </c>
      <c r="B316" s="45">
        <v>62865</v>
      </c>
    </row>
    <row r="317" spans="1:2" x14ac:dyDescent="0.35">
      <c r="A317" s="46" t="s">
        <v>556</v>
      </c>
      <c r="B317" s="45">
        <v>35329</v>
      </c>
    </row>
    <row r="318" spans="1:2" x14ac:dyDescent="0.35">
      <c r="A318" s="46" t="s">
        <v>569</v>
      </c>
      <c r="B318" s="45">
        <v>315325</v>
      </c>
    </row>
    <row r="319" spans="1:2" x14ac:dyDescent="0.35">
      <c r="A319" s="46" t="s">
        <v>586</v>
      </c>
      <c r="B319" s="45">
        <v>24400</v>
      </c>
    </row>
    <row r="320" spans="1:2" x14ac:dyDescent="0.35">
      <c r="A320" s="46" t="s">
        <v>613</v>
      </c>
      <c r="B320" s="45">
        <v>40552</v>
      </c>
    </row>
    <row r="321" spans="1:2" x14ac:dyDescent="0.35">
      <c r="A321" s="46" t="s">
        <v>639</v>
      </c>
      <c r="B321" s="45">
        <v>79326</v>
      </c>
    </row>
    <row r="322" spans="1:2" x14ac:dyDescent="0.35">
      <c r="A322" s="46" t="s">
        <v>649</v>
      </c>
      <c r="B322" s="45">
        <v>5738</v>
      </c>
    </row>
    <row r="323" spans="1:2" x14ac:dyDescent="0.35">
      <c r="A323" s="46" t="s">
        <v>662</v>
      </c>
      <c r="B323" s="45">
        <v>90295</v>
      </c>
    </row>
    <row r="324" spans="1:2" x14ac:dyDescent="0.35">
      <c r="A324" s="46" t="s">
        <v>676</v>
      </c>
      <c r="B324" s="45">
        <v>66267</v>
      </c>
    </row>
    <row r="325" spans="1:2" x14ac:dyDescent="0.35">
      <c r="A325" s="46" t="s">
        <v>694</v>
      </c>
      <c r="B325" s="45">
        <v>133033</v>
      </c>
    </row>
    <row r="326" spans="1:2" x14ac:dyDescent="0.35">
      <c r="A326" s="43" t="s">
        <v>714</v>
      </c>
      <c r="B326" s="45">
        <v>421446</v>
      </c>
    </row>
    <row r="327" spans="1:2" x14ac:dyDescent="0.35">
      <c r="A327" s="46" t="s">
        <v>128</v>
      </c>
      <c r="B327" s="45">
        <v>13286</v>
      </c>
    </row>
    <row r="328" spans="1:2" x14ac:dyDescent="0.35">
      <c r="A328" s="46" t="s">
        <v>210</v>
      </c>
      <c r="B328" s="45">
        <v>1996</v>
      </c>
    </row>
    <row r="329" spans="1:2" x14ac:dyDescent="0.35">
      <c r="A329" s="46" t="s">
        <v>379</v>
      </c>
      <c r="B329" s="45">
        <v>54520</v>
      </c>
    </row>
    <row r="330" spans="1:2" x14ac:dyDescent="0.35">
      <c r="A330" s="46" t="s">
        <v>390</v>
      </c>
      <c r="B330" s="45">
        <v>6689</v>
      </c>
    </row>
    <row r="331" spans="1:2" x14ac:dyDescent="0.35">
      <c r="A331" s="46" t="s">
        <v>526</v>
      </c>
      <c r="B331" s="45">
        <v>73172</v>
      </c>
    </row>
    <row r="332" spans="1:2" x14ac:dyDescent="0.35">
      <c r="A332" s="46" t="s">
        <v>531</v>
      </c>
      <c r="B332" s="45">
        <v>158494</v>
      </c>
    </row>
    <row r="333" spans="1:2" x14ac:dyDescent="0.35">
      <c r="A333" s="46" t="s">
        <v>694</v>
      </c>
      <c r="B333" s="45">
        <v>113289</v>
      </c>
    </row>
    <row r="334" spans="1:2" x14ac:dyDescent="0.35">
      <c r="A334" s="43" t="s">
        <v>715</v>
      </c>
      <c r="B334" s="45">
        <v>18885</v>
      </c>
    </row>
    <row r="335" spans="1:2" x14ac:dyDescent="0.35">
      <c r="A335" s="46" t="s">
        <v>503</v>
      </c>
      <c r="B335" s="45">
        <v>2098</v>
      </c>
    </row>
    <row r="336" spans="1:2" x14ac:dyDescent="0.35">
      <c r="A336" s="46" t="s">
        <v>694</v>
      </c>
      <c r="B336" s="45">
        <v>16787</v>
      </c>
    </row>
    <row r="337" spans="1:2" x14ac:dyDescent="0.35">
      <c r="A337" s="43" t="s">
        <v>524</v>
      </c>
      <c r="B337" s="45">
        <v>2495640</v>
      </c>
    </row>
    <row r="338" spans="1:2" x14ac:dyDescent="0.35">
      <c r="A338" s="46" t="s">
        <v>136</v>
      </c>
      <c r="B338" s="45">
        <v>31949</v>
      </c>
    </row>
    <row r="339" spans="1:2" x14ac:dyDescent="0.35">
      <c r="A339" s="46" t="s">
        <v>139</v>
      </c>
      <c r="B339" s="45">
        <v>59708</v>
      </c>
    </row>
    <row r="340" spans="1:2" x14ac:dyDescent="0.35">
      <c r="A340" s="46" t="s">
        <v>156</v>
      </c>
      <c r="B340" s="45">
        <v>15400</v>
      </c>
    </row>
    <row r="341" spans="1:2" x14ac:dyDescent="0.35">
      <c r="A341" s="46" t="s">
        <v>172</v>
      </c>
      <c r="B341" s="45">
        <v>10994</v>
      </c>
    </row>
    <row r="342" spans="1:2" x14ac:dyDescent="0.35">
      <c r="A342" s="46" t="s">
        <v>179</v>
      </c>
      <c r="B342" s="45">
        <v>11004</v>
      </c>
    </row>
    <row r="343" spans="1:2" x14ac:dyDescent="0.35">
      <c r="A343" s="46" t="s">
        <v>188</v>
      </c>
      <c r="B343" s="45">
        <v>51651</v>
      </c>
    </row>
    <row r="344" spans="1:2" x14ac:dyDescent="0.35">
      <c r="A344" s="46" t="s">
        <v>208</v>
      </c>
      <c r="B344" s="45">
        <v>44384</v>
      </c>
    </row>
    <row r="345" spans="1:2" x14ac:dyDescent="0.35">
      <c r="A345" s="46" t="s">
        <v>223</v>
      </c>
      <c r="B345" s="45">
        <v>159157</v>
      </c>
    </row>
    <row r="346" spans="1:2" x14ac:dyDescent="0.35">
      <c r="A346" s="46" t="s">
        <v>244</v>
      </c>
      <c r="B346" s="45">
        <v>33262</v>
      </c>
    </row>
    <row r="347" spans="1:2" x14ac:dyDescent="0.35">
      <c r="A347" s="46" t="s">
        <v>257</v>
      </c>
      <c r="B347" s="45">
        <v>69799</v>
      </c>
    </row>
    <row r="348" spans="1:2" x14ac:dyDescent="0.35">
      <c r="A348" s="46" t="s">
        <v>318</v>
      </c>
      <c r="B348" s="45">
        <v>91934</v>
      </c>
    </row>
    <row r="349" spans="1:2" x14ac:dyDescent="0.35">
      <c r="A349" s="46" t="s">
        <v>336</v>
      </c>
      <c r="B349" s="45">
        <v>4862</v>
      </c>
    </row>
    <row r="350" spans="1:2" x14ac:dyDescent="0.35">
      <c r="A350" s="46" t="s">
        <v>337</v>
      </c>
      <c r="B350" s="45">
        <v>92539</v>
      </c>
    </row>
    <row r="351" spans="1:2" x14ac:dyDescent="0.35">
      <c r="A351" s="46" t="s">
        <v>346</v>
      </c>
      <c r="B351" s="45">
        <v>105928</v>
      </c>
    </row>
    <row r="352" spans="1:2" x14ac:dyDescent="0.35">
      <c r="A352" s="46" t="s">
        <v>367</v>
      </c>
      <c r="B352" s="45">
        <v>73783</v>
      </c>
    </row>
    <row r="353" spans="1:2" x14ac:dyDescent="0.35">
      <c r="A353" s="46" t="s">
        <v>359</v>
      </c>
      <c r="B353" s="45">
        <v>38796</v>
      </c>
    </row>
    <row r="354" spans="1:2" x14ac:dyDescent="0.35">
      <c r="A354" s="46" t="s">
        <v>420</v>
      </c>
      <c r="B354" s="45">
        <v>115316</v>
      </c>
    </row>
    <row r="355" spans="1:2" x14ac:dyDescent="0.35">
      <c r="A355" s="46" t="s">
        <v>441</v>
      </c>
      <c r="B355" s="45">
        <v>210823</v>
      </c>
    </row>
    <row r="356" spans="1:2" x14ac:dyDescent="0.35">
      <c r="A356" s="46" t="s">
        <v>446</v>
      </c>
      <c r="B356" s="45">
        <v>111789</v>
      </c>
    </row>
    <row r="357" spans="1:2" x14ac:dyDescent="0.35">
      <c r="A357" s="46" t="s">
        <v>456</v>
      </c>
      <c r="B357" s="45">
        <v>25221</v>
      </c>
    </row>
    <row r="358" spans="1:2" x14ac:dyDescent="0.35">
      <c r="A358" s="46" t="s">
        <v>474</v>
      </c>
      <c r="B358" s="45">
        <v>51980</v>
      </c>
    </row>
    <row r="359" spans="1:2" x14ac:dyDescent="0.35">
      <c r="A359" s="46" t="s">
        <v>475</v>
      </c>
      <c r="B359" s="45">
        <v>44476</v>
      </c>
    </row>
    <row r="360" spans="1:2" x14ac:dyDescent="0.35">
      <c r="A360" s="46" t="s">
        <v>484</v>
      </c>
      <c r="B360" s="45">
        <v>81240</v>
      </c>
    </row>
    <row r="361" spans="1:2" x14ac:dyDescent="0.35">
      <c r="A361" s="46" t="s">
        <v>508</v>
      </c>
      <c r="B361" s="45">
        <v>17120</v>
      </c>
    </row>
    <row r="362" spans="1:2" x14ac:dyDescent="0.35">
      <c r="A362" s="46" t="s">
        <v>524</v>
      </c>
      <c r="B362" s="45">
        <v>320337</v>
      </c>
    </row>
    <row r="363" spans="1:2" x14ac:dyDescent="0.35">
      <c r="A363" s="46" t="s">
        <v>551</v>
      </c>
      <c r="B363" s="45">
        <v>54990</v>
      </c>
    </row>
    <row r="364" spans="1:2" x14ac:dyDescent="0.35">
      <c r="A364" s="46" t="s">
        <v>624</v>
      </c>
      <c r="B364" s="45">
        <v>112220</v>
      </c>
    </row>
    <row r="365" spans="1:2" x14ac:dyDescent="0.35">
      <c r="A365" s="46" t="s">
        <v>666</v>
      </c>
      <c r="B365" s="45">
        <v>37077</v>
      </c>
    </row>
    <row r="366" spans="1:2" x14ac:dyDescent="0.35">
      <c r="A366" s="46" t="s">
        <v>694</v>
      </c>
      <c r="B366" s="45">
        <v>417901</v>
      </c>
    </row>
    <row r="367" spans="1:2" x14ac:dyDescent="0.35">
      <c r="A367" s="43" t="s">
        <v>533</v>
      </c>
      <c r="B367" s="45">
        <v>1604745</v>
      </c>
    </row>
    <row r="368" spans="1:2" x14ac:dyDescent="0.35">
      <c r="A368" s="46" t="s">
        <v>198</v>
      </c>
      <c r="B368" s="45">
        <v>86280</v>
      </c>
    </row>
    <row r="369" spans="1:2" x14ac:dyDescent="0.35">
      <c r="A369" s="46" t="s">
        <v>266</v>
      </c>
      <c r="B369" s="45">
        <v>182842</v>
      </c>
    </row>
    <row r="370" spans="1:2" x14ac:dyDescent="0.35">
      <c r="A370" s="46" t="s">
        <v>281</v>
      </c>
      <c r="B370" s="45">
        <v>92577</v>
      </c>
    </row>
    <row r="371" spans="1:2" x14ac:dyDescent="0.35">
      <c r="A371" s="46" t="s">
        <v>294</v>
      </c>
      <c r="B371" s="45">
        <v>26092</v>
      </c>
    </row>
    <row r="372" spans="1:2" x14ac:dyDescent="0.35">
      <c r="A372" s="46" t="s">
        <v>344</v>
      </c>
      <c r="B372" s="45">
        <v>764</v>
      </c>
    </row>
    <row r="373" spans="1:2" x14ac:dyDescent="0.35">
      <c r="A373" s="46" t="s">
        <v>506</v>
      </c>
      <c r="B373" s="45">
        <v>85451</v>
      </c>
    </row>
    <row r="374" spans="1:2" x14ac:dyDescent="0.35">
      <c r="A374" s="46" t="s">
        <v>533</v>
      </c>
      <c r="B374" s="45">
        <v>527979</v>
      </c>
    </row>
    <row r="375" spans="1:2" x14ac:dyDescent="0.35">
      <c r="A375" s="46" t="s">
        <v>694</v>
      </c>
      <c r="B375" s="45">
        <v>602760</v>
      </c>
    </row>
    <row r="376" spans="1:2" x14ac:dyDescent="0.35">
      <c r="A376" s="43" t="s">
        <v>716</v>
      </c>
      <c r="B376" s="45">
        <v>66822</v>
      </c>
    </row>
    <row r="377" spans="1:2" x14ac:dyDescent="0.35">
      <c r="A377" s="46" t="s">
        <v>325</v>
      </c>
      <c r="B377" s="45">
        <v>43492</v>
      </c>
    </row>
    <row r="378" spans="1:2" x14ac:dyDescent="0.35">
      <c r="A378" s="46" t="s">
        <v>555</v>
      </c>
      <c r="B378" s="45">
        <v>2078</v>
      </c>
    </row>
    <row r="379" spans="1:2" x14ac:dyDescent="0.35">
      <c r="A379" s="46" t="s">
        <v>694</v>
      </c>
      <c r="B379" s="45">
        <v>21252</v>
      </c>
    </row>
    <row r="380" spans="1:2" x14ac:dyDescent="0.35">
      <c r="A380" s="43" t="s">
        <v>538</v>
      </c>
      <c r="B380" s="45">
        <v>2207424</v>
      </c>
    </row>
    <row r="381" spans="1:2" x14ac:dyDescent="0.35">
      <c r="A381" s="46" t="s">
        <v>75</v>
      </c>
      <c r="B381" s="45">
        <v>37150</v>
      </c>
    </row>
    <row r="382" spans="1:2" x14ac:dyDescent="0.35">
      <c r="A382" s="46" t="s">
        <v>112</v>
      </c>
      <c r="B382" s="45">
        <v>75262</v>
      </c>
    </row>
    <row r="383" spans="1:2" x14ac:dyDescent="0.35">
      <c r="A383" s="46" t="s">
        <v>138</v>
      </c>
      <c r="B383" s="45">
        <v>24811</v>
      </c>
    </row>
    <row r="384" spans="1:2" x14ac:dyDescent="0.35">
      <c r="A384" s="46" t="s">
        <v>150</v>
      </c>
      <c r="B384" s="45">
        <v>4953</v>
      </c>
    </row>
    <row r="385" spans="1:2" x14ac:dyDescent="0.35">
      <c r="A385" s="46" t="s">
        <v>193</v>
      </c>
      <c r="B385" s="45">
        <v>95206</v>
      </c>
    </row>
    <row r="386" spans="1:2" x14ac:dyDescent="0.35">
      <c r="A386" s="46" t="s">
        <v>194</v>
      </c>
      <c r="B386" s="45">
        <v>77314</v>
      </c>
    </row>
    <row r="387" spans="1:2" x14ac:dyDescent="0.35">
      <c r="A387" s="46" t="s">
        <v>212</v>
      </c>
      <c r="B387" s="45">
        <v>53278</v>
      </c>
    </row>
    <row r="388" spans="1:2" x14ac:dyDescent="0.35">
      <c r="A388" s="46" t="s">
        <v>282</v>
      </c>
      <c r="B388" s="45">
        <v>219172</v>
      </c>
    </row>
    <row r="389" spans="1:2" x14ac:dyDescent="0.35">
      <c r="A389" s="46" t="s">
        <v>304</v>
      </c>
      <c r="B389" s="45">
        <v>12803</v>
      </c>
    </row>
    <row r="390" spans="1:2" x14ac:dyDescent="0.35">
      <c r="A390" s="46" t="s">
        <v>321</v>
      </c>
      <c r="B390" s="45">
        <v>101792</v>
      </c>
    </row>
    <row r="391" spans="1:2" x14ac:dyDescent="0.35">
      <c r="A391" s="46" t="s">
        <v>323</v>
      </c>
      <c r="B391" s="45">
        <v>57088</v>
      </c>
    </row>
    <row r="392" spans="1:2" x14ac:dyDescent="0.35">
      <c r="A392" s="46" t="s">
        <v>386</v>
      </c>
      <c r="B392" s="45">
        <v>25322</v>
      </c>
    </row>
    <row r="393" spans="1:2" x14ac:dyDescent="0.35">
      <c r="A393" s="46" t="s">
        <v>433</v>
      </c>
      <c r="B393" s="45">
        <v>37526</v>
      </c>
    </row>
    <row r="394" spans="1:2" x14ac:dyDescent="0.35">
      <c r="A394" s="46" t="s">
        <v>450</v>
      </c>
      <c r="B394" s="45">
        <v>4791</v>
      </c>
    </row>
    <row r="395" spans="1:2" x14ac:dyDescent="0.35">
      <c r="A395" s="46" t="s">
        <v>464</v>
      </c>
      <c r="B395" s="45">
        <v>184404</v>
      </c>
    </row>
    <row r="396" spans="1:2" x14ac:dyDescent="0.35">
      <c r="A396" s="46" t="s">
        <v>507</v>
      </c>
      <c r="B396" s="45">
        <v>175992</v>
      </c>
    </row>
    <row r="397" spans="1:2" x14ac:dyDescent="0.35">
      <c r="A397" s="46" t="s">
        <v>513</v>
      </c>
      <c r="B397" s="45">
        <v>73488</v>
      </c>
    </row>
    <row r="398" spans="1:2" x14ac:dyDescent="0.35">
      <c r="A398" s="46" t="s">
        <v>517</v>
      </c>
      <c r="B398" s="45">
        <v>105565</v>
      </c>
    </row>
    <row r="399" spans="1:2" x14ac:dyDescent="0.35">
      <c r="A399" s="46" t="s">
        <v>538</v>
      </c>
      <c r="B399" s="45">
        <v>222727</v>
      </c>
    </row>
    <row r="400" spans="1:2" x14ac:dyDescent="0.35">
      <c r="A400" s="46" t="s">
        <v>640</v>
      </c>
      <c r="B400" s="45">
        <v>24257</v>
      </c>
    </row>
    <row r="401" spans="1:2" x14ac:dyDescent="0.35">
      <c r="A401" s="46" t="s">
        <v>643</v>
      </c>
      <c r="B401" s="45">
        <v>79140</v>
      </c>
    </row>
    <row r="402" spans="1:2" x14ac:dyDescent="0.35">
      <c r="A402" s="46" t="s">
        <v>648</v>
      </c>
      <c r="B402" s="45">
        <v>141013</v>
      </c>
    </row>
    <row r="403" spans="1:2" x14ac:dyDescent="0.35">
      <c r="A403" s="46" t="s">
        <v>681</v>
      </c>
      <c r="B403" s="45">
        <v>54838</v>
      </c>
    </row>
    <row r="404" spans="1:2" x14ac:dyDescent="0.35">
      <c r="A404" s="46" t="s">
        <v>682</v>
      </c>
      <c r="B404" s="45">
        <v>22027</v>
      </c>
    </row>
    <row r="405" spans="1:2" x14ac:dyDescent="0.35">
      <c r="A405" s="46" t="s">
        <v>694</v>
      </c>
      <c r="B405" s="45">
        <v>297505</v>
      </c>
    </row>
    <row r="406" spans="1:2" x14ac:dyDescent="0.35">
      <c r="A406" s="43" t="s">
        <v>544</v>
      </c>
      <c r="B406" s="45">
        <v>3330139</v>
      </c>
    </row>
    <row r="407" spans="1:2" x14ac:dyDescent="0.35">
      <c r="A407" s="46" t="s">
        <v>182</v>
      </c>
      <c r="B407" s="45">
        <v>116368</v>
      </c>
    </row>
    <row r="408" spans="1:2" x14ac:dyDescent="0.35">
      <c r="A408" s="46" t="s">
        <v>197</v>
      </c>
      <c r="B408" s="45">
        <v>281401</v>
      </c>
    </row>
    <row r="409" spans="1:2" x14ac:dyDescent="0.35">
      <c r="A409" s="46" t="s">
        <v>224</v>
      </c>
      <c r="B409" s="45">
        <v>22610</v>
      </c>
    </row>
    <row r="410" spans="1:2" x14ac:dyDescent="0.35">
      <c r="A410" s="46" t="s">
        <v>240</v>
      </c>
      <c r="B410" s="45">
        <v>3950</v>
      </c>
    </row>
    <row r="411" spans="1:2" x14ac:dyDescent="0.35">
      <c r="A411" s="46" t="s">
        <v>258</v>
      </c>
      <c r="B411" s="45">
        <v>104932</v>
      </c>
    </row>
    <row r="412" spans="1:2" x14ac:dyDescent="0.35">
      <c r="A412" s="46" t="s">
        <v>268</v>
      </c>
      <c r="B412" s="45">
        <v>61956</v>
      </c>
    </row>
    <row r="413" spans="1:2" x14ac:dyDescent="0.35">
      <c r="A413" s="46" t="s">
        <v>271</v>
      </c>
      <c r="B413" s="45">
        <v>150425</v>
      </c>
    </row>
    <row r="414" spans="1:2" x14ac:dyDescent="0.35">
      <c r="A414" s="46" t="s">
        <v>334</v>
      </c>
      <c r="B414" s="45">
        <v>26369</v>
      </c>
    </row>
    <row r="415" spans="1:2" x14ac:dyDescent="0.35">
      <c r="A415" s="46" t="s">
        <v>355</v>
      </c>
      <c r="B415" s="45">
        <v>60908</v>
      </c>
    </row>
    <row r="416" spans="1:2" x14ac:dyDescent="0.35">
      <c r="A416" s="46" t="s">
        <v>377</v>
      </c>
      <c r="B416" s="45">
        <v>28163</v>
      </c>
    </row>
    <row r="417" spans="1:2" x14ac:dyDescent="0.35">
      <c r="A417" s="46" t="s">
        <v>449</v>
      </c>
      <c r="B417" s="45">
        <v>58965</v>
      </c>
    </row>
    <row r="418" spans="1:2" x14ac:dyDescent="0.35">
      <c r="A418" s="46" t="s">
        <v>462</v>
      </c>
      <c r="B418" s="45">
        <v>174340</v>
      </c>
    </row>
    <row r="419" spans="1:2" x14ac:dyDescent="0.35">
      <c r="A419" s="46" t="s">
        <v>505</v>
      </c>
      <c r="B419" s="45">
        <v>50379</v>
      </c>
    </row>
    <row r="420" spans="1:2" x14ac:dyDescent="0.35">
      <c r="A420" s="46" t="s">
        <v>544</v>
      </c>
      <c r="B420" s="45">
        <v>1408937</v>
      </c>
    </row>
    <row r="421" spans="1:2" x14ac:dyDescent="0.35">
      <c r="A421" s="46" t="s">
        <v>560</v>
      </c>
      <c r="B421" s="45">
        <v>97123</v>
      </c>
    </row>
    <row r="422" spans="1:2" x14ac:dyDescent="0.35">
      <c r="A422" s="46" t="s">
        <v>582</v>
      </c>
      <c r="B422" s="45">
        <v>59568</v>
      </c>
    </row>
    <row r="423" spans="1:2" x14ac:dyDescent="0.35">
      <c r="A423" s="46" t="s">
        <v>598</v>
      </c>
      <c r="B423" s="45">
        <v>12986</v>
      </c>
    </row>
    <row r="424" spans="1:2" x14ac:dyDescent="0.35">
      <c r="A424" s="46" t="s">
        <v>651</v>
      </c>
      <c r="B424" s="45">
        <v>101599</v>
      </c>
    </row>
    <row r="425" spans="1:2" x14ac:dyDescent="0.35">
      <c r="A425" s="46" t="s">
        <v>694</v>
      </c>
      <c r="B425" s="45">
        <v>509160</v>
      </c>
    </row>
    <row r="426" spans="1:2" x14ac:dyDescent="0.35">
      <c r="A426" s="43" t="s">
        <v>717</v>
      </c>
      <c r="B426" s="45">
        <v>842027</v>
      </c>
    </row>
    <row r="427" spans="1:2" x14ac:dyDescent="0.35">
      <c r="A427" s="43" t="s">
        <v>552</v>
      </c>
      <c r="B427" s="45">
        <v>805856</v>
      </c>
    </row>
    <row r="428" spans="1:2" x14ac:dyDescent="0.35">
      <c r="A428" s="46" t="s">
        <v>269</v>
      </c>
      <c r="B428" s="45">
        <v>7232</v>
      </c>
    </row>
    <row r="429" spans="1:2" x14ac:dyDescent="0.35">
      <c r="A429" s="46" t="s">
        <v>375</v>
      </c>
      <c r="B429" s="45">
        <v>38596</v>
      </c>
    </row>
    <row r="430" spans="1:2" x14ac:dyDescent="0.35">
      <c r="A430" s="46" t="s">
        <v>385</v>
      </c>
      <c r="B430" s="45">
        <v>67093</v>
      </c>
    </row>
    <row r="431" spans="1:2" x14ac:dyDescent="0.35">
      <c r="A431" s="46" t="s">
        <v>407</v>
      </c>
      <c r="B431" s="45">
        <v>93733</v>
      </c>
    </row>
    <row r="432" spans="1:2" x14ac:dyDescent="0.35">
      <c r="A432" s="46" t="s">
        <v>718</v>
      </c>
      <c r="B432" s="45">
        <v>28795</v>
      </c>
    </row>
    <row r="433" spans="1:2" x14ac:dyDescent="0.35">
      <c r="A433" s="46" t="s">
        <v>522</v>
      </c>
      <c r="B433" s="45">
        <v>15753</v>
      </c>
    </row>
    <row r="434" spans="1:2" x14ac:dyDescent="0.35">
      <c r="A434" s="46" t="s">
        <v>614</v>
      </c>
      <c r="B434" s="45">
        <v>320877</v>
      </c>
    </row>
    <row r="435" spans="1:2" x14ac:dyDescent="0.35">
      <c r="A435" s="46" t="s">
        <v>629</v>
      </c>
      <c r="B435" s="45">
        <v>98215</v>
      </c>
    </row>
    <row r="436" spans="1:2" x14ac:dyDescent="0.35">
      <c r="A436" s="46" t="s">
        <v>694</v>
      </c>
      <c r="B436" s="45">
        <v>135562</v>
      </c>
    </row>
    <row r="437" spans="1:2" x14ac:dyDescent="0.35">
      <c r="A437" s="43" t="s">
        <v>558</v>
      </c>
      <c r="B437" s="45">
        <v>279337</v>
      </c>
    </row>
    <row r="438" spans="1:2" x14ac:dyDescent="0.35">
      <c r="A438" s="46" t="s">
        <v>116</v>
      </c>
      <c r="B438" s="45">
        <v>17910</v>
      </c>
    </row>
    <row r="439" spans="1:2" x14ac:dyDescent="0.35">
      <c r="A439" s="46" t="s">
        <v>123</v>
      </c>
      <c r="B439" s="45">
        <v>30134</v>
      </c>
    </row>
    <row r="440" spans="1:2" x14ac:dyDescent="0.35">
      <c r="A440" s="46" t="s">
        <v>264</v>
      </c>
      <c r="B440" s="45">
        <v>31061</v>
      </c>
    </row>
    <row r="441" spans="1:2" x14ac:dyDescent="0.35">
      <c r="A441" s="46" t="s">
        <v>309</v>
      </c>
      <c r="B441" s="45">
        <v>12411</v>
      </c>
    </row>
    <row r="442" spans="1:2" x14ac:dyDescent="0.35">
      <c r="A442" s="46" t="s">
        <v>443</v>
      </c>
      <c r="B442" s="45">
        <v>10404</v>
      </c>
    </row>
    <row r="443" spans="1:2" x14ac:dyDescent="0.35">
      <c r="A443" s="46" t="s">
        <v>489</v>
      </c>
      <c r="B443" s="45">
        <v>7804</v>
      </c>
    </row>
    <row r="444" spans="1:2" x14ac:dyDescent="0.35">
      <c r="A444" s="46" t="s">
        <v>558</v>
      </c>
      <c r="B444" s="45">
        <v>49534</v>
      </c>
    </row>
    <row r="445" spans="1:2" x14ac:dyDescent="0.35">
      <c r="A445" s="46" t="s">
        <v>694</v>
      </c>
      <c r="B445" s="45">
        <v>120079</v>
      </c>
    </row>
    <row r="446" spans="1:2" x14ac:dyDescent="0.35">
      <c r="A446" s="43" t="s">
        <v>562</v>
      </c>
      <c r="B446" s="45">
        <v>748337</v>
      </c>
    </row>
    <row r="447" spans="1:2" x14ac:dyDescent="0.35">
      <c r="A447" s="46" t="s">
        <v>124</v>
      </c>
      <c r="B447" s="45">
        <v>7007</v>
      </c>
    </row>
    <row r="448" spans="1:2" x14ac:dyDescent="0.35">
      <c r="A448" s="46" t="s">
        <v>143</v>
      </c>
      <c r="B448" s="45">
        <v>28206</v>
      </c>
    </row>
    <row r="449" spans="1:2" x14ac:dyDescent="0.35">
      <c r="A449" s="46" t="s">
        <v>161</v>
      </c>
      <c r="B449" s="45">
        <v>4676</v>
      </c>
    </row>
    <row r="450" spans="1:2" x14ac:dyDescent="0.35">
      <c r="A450" s="46" t="s">
        <v>166</v>
      </c>
      <c r="B450" s="45">
        <v>31552</v>
      </c>
    </row>
    <row r="451" spans="1:2" x14ac:dyDescent="0.35">
      <c r="A451" s="46" t="s">
        <v>211</v>
      </c>
      <c r="B451" s="45">
        <v>1411</v>
      </c>
    </row>
    <row r="452" spans="1:2" x14ac:dyDescent="0.35">
      <c r="A452" s="46" t="s">
        <v>235</v>
      </c>
      <c r="B452" s="45">
        <v>102155</v>
      </c>
    </row>
    <row r="453" spans="1:2" x14ac:dyDescent="0.35">
      <c r="A453" s="46" t="s">
        <v>256</v>
      </c>
      <c r="B453" s="45">
        <v>29133</v>
      </c>
    </row>
    <row r="454" spans="1:2" x14ac:dyDescent="0.35">
      <c r="A454" s="46" t="s">
        <v>287</v>
      </c>
      <c r="B454" s="45">
        <v>32658</v>
      </c>
    </row>
    <row r="455" spans="1:2" x14ac:dyDescent="0.35">
      <c r="A455" s="46" t="s">
        <v>312</v>
      </c>
      <c r="B455" s="45">
        <v>11303</v>
      </c>
    </row>
    <row r="456" spans="1:2" x14ac:dyDescent="0.35">
      <c r="A456" s="46" t="s">
        <v>324</v>
      </c>
      <c r="B456" s="45">
        <v>11254</v>
      </c>
    </row>
    <row r="457" spans="1:2" x14ac:dyDescent="0.35">
      <c r="A457" s="46" t="s">
        <v>421</v>
      </c>
      <c r="B457" s="45">
        <v>33311</v>
      </c>
    </row>
    <row r="458" spans="1:2" x14ac:dyDescent="0.35">
      <c r="A458" s="46" t="s">
        <v>425</v>
      </c>
      <c r="B458" s="45">
        <v>23164</v>
      </c>
    </row>
    <row r="459" spans="1:2" x14ac:dyDescent="0.35">
      <c r="A459" s="46" t="s">
        <v>473</v>
      </c>
      <c r="B459" s="45">
        <v>37217</v>
      </c>
    </row>
    <row r="460" spans="1:2" x14ac:dyDescent="0.35">
      <c r="A460" s="46" t="s">
        <v>504</v>
      </c>
      <c r="B460" s="45">
        <v>4285</v>
      </c>
    </row>
    <row r="461" spans="1:2" x14ac:dyDescent="0.35">
      <c r="A461" s="46" t="s">
        <v>515</v>
      </c>
      <c r="B461" s="45">
        <v>82073</v>
      </c>
    </row>
    <row r="462" spans="1:2" x14ac:dyDescent="0.35">
      <c r="A462" s="46" t="s">
        <v>540</v>
      </c>
      <c r="B462" s="45">
        <v>42631</v>
      </c>
    </row>
    <row r="463" spans="1:2" x14ac:dyDescent="0.35">
      <c r="A463" s="46" t="s">
        <v>542</v>
      </c>
      <c r="B463" s="45">
        <v>29535</v>
      </c>
    </row>
    <row r="464" spans="1:2" x14ac:dyDescent="0.35">
      <c r="A464" s="46" t="s">
        <v>562</v>
      </c>
      <c r="B464" s="45">
        <v>104315</v>
      </c>
    </row>
    <row r="465" spans="1:2" x14ac:dyDescent="0.35">
      <c r="A465" s="46" t="s">
        <v>610</v>
      </c>
      <c r="B465" s="45">
        <v>65397</v>
      </c>
    </row>
    <row r="466" spans="1:2" x14ac:dyDescent="0.35">
      <c r="A466" s="46" t="s">
        <v>674</v>
      </c>
      <c r="B466" s="45">
        <v>5206</v>
      </c>
    </row>
    <row r="467" spans="1:2" x14ac:dyDescent="0.35">
      <c r="A467" s="46" t="s">
        <v>694</v>
      </c>
      <c r="B467" s="45">
        <v>61848</v>
      </c>
    </row>
    <row r="468" spans="1:2" x14ac:dyDescent="0.35">
      <c r="A468" s="43" t="s">
        <v>570</v>
      </c>
      <c r="B468" s="45">
        <v>447132</v>
      </c>
    </row>
    <row r="469" spans="1:2" x14ac:dyDescent="0.35">
      <c r="A469" s="46" t="s">
        <v>162</v>
      </c>
      <c r="B469" s="45">
        <v>5091</v>
      </c>
    </row>
    <row r="470" spans="1:2" x14ac:dyDescent="0.35">
      <c r="A470" s="46" t="s">
        <v>186</v>
      </c>
      <c r="B470" s="45">
        <v>12735</v>
      </c>
    </row>
    <row r="471" spans="1:2" x14ac:dyDescent="0.35">
      <c r="A471" s="46" t="s">
        <v>302</v>
      </c>
      <c r="B471" s="45">
        <v>32747</v>
      </c>
    </row>
    <row r="472" spans="1:2" x14ac:dyDescent="0.35">
      <c r="A472" s="46" t="s">
        <v>310</v>
      </c>
      <c r="B472" s="45">
        <v>8851</v>
      </c>
    </row>
    <row r="473" spans="1:2" x14ac:dyDescent="0.35">
      <c r="A473" s="46" t="s">
        <v>388</v>
      </c>
      <c r="B473" s="45">
        <v>43424</v>
      </c>
    </row>
    <row r="474" spans="1:2" x14ac:dyDescent="0.35">
      <c r="A474" s="46" t="s">
        <v>570</v>
      </c>
      <c r="B474" s="45">
        <v>86451</v>
      </c>
    </row>
    <row r="475" spans="1:2" x14ac:dyDescent="0.35">
      <c r="A475" s="46" t="s">
        <v>578</v>
      </c>
      <c r="B475" s="45">
        <v>112208</v>
      </c>
    </row>
    <row r="476" spans="1:2" x14ac:dyDescent="0.35">
      <c r="A476" s="46" t="s">
        <v>601</v>
      </c>
      <c r="B476" s="45">
        <v>5755</v>
      </c>
    </row>
    <row r="477" spans="1:2" x14ac:dyDescent="0.35">
      <c r="A477" s="46" t="s">
        <v>694</v>
      </c>
      <c r="B477" s="45">
        <v>139870</v>
      </c>
    </row>
    <row r="478" spans="1:2" x14ac:dyDescent="0.35">
      <c r="A478" s="43" t="s">
        <v>572</v>
      </c>
      <c r="B478" s="45">
        <v>1922259</v>
      </c>
    </row>
    <row r="479" spans="1:2" x14ac:dyDescent="0.35">
      <c r="A479" s="46" t="s">
        <v>177</v>
      </c>
      <c r="B479" s="45">
        <v>43281</v>
      </c>
    </row>
    <row r="480" spans="1:2" x14ac:dyDescent="0.35">
      <c r="A480" s="46" t="s">
        <v>233</v>
      </c>
      <c r="B480" s="45">
        <v>59831</v>
      </c>
    </row>
    <row r="481" spans="1:2" x14ac:dyDescent="0.35">
      <c r="A481" s="46" t="s">
        <v>297</v>
      </c>
      <c r="B481" s="45">
        <v>62205</v>
      </c>
    </row>
    <row r="482" spans="1:2" x14ac:dyDescent="0.35">
      <c r="A482" s="46" t="s">
        <v>392</v>
      </c>
      <c r="B482" s="45">
        <v>31720</v>
      </c>
    </row>
    <row r="483" spans="1:2" x14ac:dyDescent="0.35">
      <c r="A483" s="46" t="s">
        <v>393</v>
      </c>
      <c r="B483" s="45">
        <v>8548</v>
      </c>
    </row>
    <row r="484" spans="1:2" x14ac:dyDescent="0.35">
      <c r="A484" s="46" t="s">
        <v>397</v>
      </c>
      <c r="B484" s="45">
        <v>33355</v>
      </c>
    </row>
    <row r="485" spans="1:2" x14ac:dyDescent="0.35">
      <c r="A485" s="46" t="s">
        <v>426</v>
      </c>
      <c r="B485" s="45">
        <v>81915</v>
      </c>
    </row>
    <row r="486" spans="1:2" x14ac:dyDescent="0.35">
      <c r="A486" s="46" t="s">
        <v>434</v>
      </c>
      <c r="B486" s="45">
        <v>3637</v>
      </c>
    </row>
    <row r="487" spans="1:2" x14ac:dyDescent="0.35">
      <c r="A487" s="46" t="s">
        <v>442</v>
      </c>
      <c r="B487" s="45">
        <v>46599</v>
      </c>
    </row>
    <row r="488" spans="1:2" x14ac:dyDescent="0.35">
      <c r="A488" s="46" t="s">
        <v>445</v>
      </c>
      <c r="B488" s="45">
        <v>86513</v>
      </c>
    </row>
    <row r="489" spans="1:2" x14ac:dyDescent="0.35">
      <c r="A489" s="46" t="s">
        <v>477</v>
      </c>
      <c r="B489" s="45">
        <v>68794</v>
      </c>
    </row>
    <row r="490" spans="1:2" x14ac:dyDescent="0.35">
      <c r="A490" s="46" t="s">
        <v>554</v>
      </c>
      <c r="B490" s="45">
        <v>979415</v>
      </c>
    </row>
    <row r="491" spans="1:2" x14ac:dyDescent="0.35">
      <c r="A491" s="46" t="s">
        <v>572</v>
      </c>
      <c r="B491" s="45">
        <v>134587</v>
      </c>
    </row>
    <row r="492" spans="1:2" x14ac:dyDescent="0.35">
      <c r="A492" s="46" t="s">
        <v>583</v>
      </c>
      <c r="B492" s="45">
        <v>31110</v>
      </c>
    </row>
    <row r="493" spans="1:2" x14ac:dyDescent="0.35">
      <c r="A493" s="46" t="s">
        <v>616</v>
      </c>
      <c r="B493" s="45">
        <v>159673</v>
      </c>
    </row>
    <row r="494" spans="1:2" x14ac:dyDescent="0.35">
      <c r="A494" s="46" t="s">
        <v>694</v>
      </c>
      <c r="B494" s="45">
        <v>91076</v>
      </c>
    </row>
    <row r="495" spans="1:2" x14ac:dyDescent="0.35">
      <c r="A495" s="43" t="s">
        <v>575</v>
      </c>
      <c r="B495" s="45">
        <v>263710</v>
      </c>
    </row>
    <row r="496" spans="1:2" x14ac:dyDescent="0.35">
      <c r="A496" s="46" t="s">
        <v>180</v>
      </c>
      <c r="B496" s="45">
        <v>9670</v>
      </c>
    </row>
    <row r="497" spans="1:2" x14ac:dyDescent="0.35">
      <c r="A497" s="46" t="s">
        <v>575</v>
      </c>
      <c r="B497" s="45">
        <v>62972</v>
      </c>
    </row>
    <row r="498" spans="1:2" x14ac:dyDescent="0.35">
      <c r="A498" s="46" t="s">
        <v>585</v>
      </c>
      <c r="B498" s="45">
        <v>11831</v>
      </c>
    </row>
    <row r="499" spans="1:2" x14ac:dyDescent="0.35">
      <c r="A499" s="46" t="s">
        <v>656</v>
      </c>
      <c r="B499" s="45">
        <v>51101</v>
      </c>
    </row>
    <row r="500" spans="1:2" x14ac:dyDescent="0.35">
      <c r="A500" s="46" t="s">
        <v>694</v>
      </c>
      <c r="B500" s="45">
        <v>128136</v>
      </c>
    </row>
    <row r="501" spans="1:2" x14ac:dyDescent="0.35">
      <c r="A501" s="43" t="s">
        <v>719</v>
      </c>
      <c r="B501" s="45">
        <v>180201</v>
      </c>
    </row>
    <row r="502" spans="1:2" x14ac:dyDescent="0.35">
      <c r="A502" s="46" t="s">
        <v>106</v>
      </c>
      <c r="B502" s="45">
        <v>10967</v>
      </c>
    </row>
    <row r="503" spans="1:2" x14ac:dyDescent="0.35">
      <c r="A503" s="46" t="s">
        <v>512</v>
      </c>
      <c r="B503" s="45">
        <v>93534</v>
      </c>
    </row>
    <row r="504" spans="1:2" x14ac:dyDescent="0.35">
      <c r="A504" s="46" t="s">
        <v>592</v>
      </c>
      <c r="B504" s="45">
        <v>10133</v>
      </c>
    </row>
    <row r="505" spans="1:2" x14ac:dyDescent="0.35">
      <c r="A505" s="46" t="s">
        <v>694</v>
      </c>
      <c r="B505" s="45">
        <v>65567</v>
      </c>
    </row>
    <row r="506" spans="1:2" x14ac:dyDescent="0.35">
      <c r="A506" s="43" t="s">
        <v>720</v>
      </c>
      <c r="B506" s="45">
        <v>3170</v>
      </c>
    </row>
    <row r="507" spans="1:2" x14ac:dyDescent="0.35">
      <c r="A507" s="46" t="s">
        <v>398</v>
      </c>
      <c r="B507" s="45">
        <v>730</v>
      </c>
    </row>
    <row r="508" spans="1:2" x14ac:dyDescent="0.35">
      <c r="A508" s="46" t="s">
        <v>694</v>
      </c>
      <c r="B508" s="45">
        <v>2440</v>
      </c>
    </row>
    <row r="509" spans="1:2" x14ac:dyDescent="0.35">
      <c r="A509" s="43" t="s">
        <v>721</v>
      </c>
      <c r="B509" s="45">
        <v>43311</v>
      </c>
    </row>
    <row r="510" spans="1:2" x14ac:dyDescent="0.35">
      <c r="A510" s="46" t="s">
        <v>249</v>
      </c>
      <c r="B510" s="45">
        <v>830</v>
      </c>
    </row>
    <row r="511" spans="1:2" x14ac:dyDescent="0.35">
      <c r="A511" s="46" t="s">
        <v>255</v>
      </c>
      <c r="B511" s="45">
        <v>1628</v>
      </c>
    </row>
    <row r="512" spans="1:2" x14ac:dyDescent="0.35">
      <c r="A512" s="46" t="s">
        <v>272</v>
      </c>
      <c r="B512" s="45">
        <v>662</v>
      </c>
    </row>
    <row r="513" spans="1:2" x14ac:dyDescent="0.35">
      <c r="A513" s="46" t="s">
        <v>285</v>
      </c>
      <c r="B513" s="45">
        <v>663</v>
      </c>
    </row>
    <row r="514" spans="1:2" x14ac:dyDescent="0.35">
      <c r="A514" s="46" t="s">
        <v>432</v>
      </c>
      <c r="B514" s="45">
        <v>1195</v>
      </c>
    </row>
    <row r="515" spans="1:2" x14ac:dyDescent="0.35">
      <c r="A515" s="46" t="s">
        <v>444</v>
      </c>
      <c r="B515" s="45">
        <v>3179</v>
      </c>
    </row>
    <row r="516" spans="1:2" x14ac:dyDescent="0.35">
      <c r="A516" s="46" t="s">
        <v>636</v>
      </c>
      <c r="B516" s="45">
        <v>851</v>
      </c>
    </row>
    <row r="517" spans="1:2" x14ac:dyDescent="0.35">
      <c r="A517" s="46" t="s">
        <v>657</v>
      </c>
      <c r="B517" s="45">
        <v>2716</v>
      </c>
    </row>
    <row r="518" spans="1:2" x14ac:dyDescent="0.35">
      <c r="A518" s="46" t="s">
        <v>678</v>
      </c>
      <c r="B518" s="45">
        <v>7879</v>
      </c>
    </row>
    <row r="519" spans="1:2" x14ac:dyDescent="0.35">
      <c r="A519" s="46" t="s">
        <v>694</v>
      </c>
      <c r="B519" s="45">
        <v>23708</v>
      </c>
    </row>
    <row r="520" spans="1:2" x14ac:dyDescent="0.35">
      <c r="A520" s="43" t="s">
        <v>722</v>
      </c>
      <c r="B520" s="45">
        <v>449839</v>
      </c>
    </row>
    <row r="521" spans="1:2" x14ac:dyDescent="0.35">
      <c r="A521" s="46" t="s">
        <v>146</v>
      </c>
      <c r="B521" s="45">
        <v>26195</v>
      </c>
    </row>
    <row r="522" spans="1:2" x14ac:dyDescent="0.35">
      <c r="A522" s="46" t="s">
        <v>248</v>
      </c>
      <c r="B522" s="45">
        <v>20174</v>
      </c>
    </row>
    <row r="523" spans="1:2" x14ac:dyDescent="0.35">
      <c r="A523" s="46" t="s">
        <v>276</v>
      </c>
      <c r="B523" s="45">
        <v>120720</v>
      </c>
    </row>
    <row r="524" spans="1:2" x14ac:dyDescent="0.35">
      <c r="A524" s="46" t="s">
        <v>521</v>
      </c>
      <c r="B524" s="45">
        <v>10338</v>
      </c>
    </row>
    <row r="525" spans="1:2" x14ac:dyDescent="0.35">
      <c r="A525" s="46" t="s">
        <v>615</v>
      </c>
      <c r="B525" s="45">
        <v>29036</v>
      </c>
    </row>
    <row r="526" spans="1:2" x14ac:dyDescent="0.35">
      <c r="A526" s="46" t="s">
        <v>644</v>
      </c>
      <c r="B526" s="45">
        <v>103181</v>
      </c>
    </row>
    <row r="527" spans="1:2" x14ac:dyDescent="0.35">
      <c r="A527" s="46" t="s">
        <v>645</v>
      </c>
      <c r="B527" s="45">
        <v>122207</v>
      </c>
    </row>
    <row r="528" spans="1:2" x14ac:dyDescent="0.35">
      <c r="A528" s="46" t="s">
        <v>694</v>
      </c>
      <c r="B528" s="45">
        <v>17988</v>
      </c>
    </row>
    <row r="529" spans="1:2" x14ac:dyDescent="0.35">
      <c r="A529" s="43" t="s">
        <v>602</v>
      </c>
      <c r="B529" s="45">
        <v>482848</v>
      </c>
    </row>
    <row r="530" spans="1:2" x14ac:dyDescent="0.35">
      <c r="A530" s="46" t="s">
        <v>204</v>
      </c>
      <c r="B530" s="45">
        <v>8678</v>
      </c>
    </row>
    <row r="531" spans="1:2" x14ac:dyDescent="0.35">
      <c r="A531" s="46" t="s">
        <v>227</v>
      </c>
      <c r="B531" s="45">
        <v>7290</v>
      </c>
    </row>
    <row r="532" spans="1:2" x14ac:dyDescent="0.35">
      <c r="A532" s="46" t="s">
        <v>317</v>
      </c>
      <c r="B532" s="45">
        <v>10972</v>
      </c>
    </row>
    <row r="533" spans="1:2" x14ac:dyDescent="0.35">
      <c r="A533" s="46" t="s">
        <v>485</v>
      </c>
      <c r="B533" s="45">
        <v>59094</v>
      </c>
    </row>
    <row r="534" spans="1:2" x14ac:dyDescent="0.35">
      <c r="A534" s="46" t="s">
        <v>527</v>
      </c>
      <c r="B534" s="45">
        <v>44062</v>
      </c>
    </row>
    <row r="535" spans="1:2" x14ac:dyDescent="0.35">
      <c r="A535" s="46" t="s">
        <v>581</v>
      </c>
      <c r="B535" s="45">
        <v>178452</v>
      </c>
    </row>
    <row r="536" spans="1:2" x14ac:dyDescent="0.35">
      <c r="A536" s="46" t="s">
        <v>588</v>
      </c>
      <c r="B536" s="45">
        <v>7367</v>
      </c>
    </row>
    <row r="537" spans="1:2" x14ac:dyDescent="0.35">
      <c r="A537" s="46" t="s">
        <v>602</v>
      </c>
      <c r="B537" s="45">
        <v>10507</v>
      </c>
    </row>
    <row r="538" spans="1:2" x14ac:dyDescent="0.35">
      <c r="A538" s="46" t="s">
        <v>670</v>
      </c>
      <c r="B538" s="45">
        <v>25625</v>
      </c>
    </row>
    <row r="539" spans="1:2" x14ac:dyDescent="0.35">
      <c r="A539" s="46" t="s">
        <v>694</v>
      </c>
      <c r="B539" s="45">
        <v>130801</v>
      </c>
    </row>
    <row r="540" spans="1:2" x14ac:dyDescent="0.35">
      <c r="A540" s="43" t="s">
        <v>723</v>
      </c>
      <c r="B540" s="45">
        <v>555765</v>
      </c>
    </row>
    <row r="541" spans="1:2" x14ac:dyDescent="0.35">
      <c r="A541" s="46" t="s">
        <v>189</v>
      </c>
      <c r="B541" s="45">
        <v>49305</v>
      </c>
    </row>
    <row r="542" spans="1:2" x14ac:dyDescent="0.35">
      <c r="A542" s="46" t="s">
        <v>328</v>
      </c>
      <c r="B542" s="45">
        <v>7977</v>
      </c>
    </row>
    <row r="543" spans="1:2" x14ac:dyDescent="0.35">
      <c r="A543" s="46" t="s">
        <v>428</v>
      </c>
      <c r="B543" s="45">
        <v>219765</v>
      </c>
    </row>
    <row r="544" spans="1:2" x14ac:dyDescent="0.35">
      <c r="A544" s="46" t="s">
        <v>454</v>
      </c>
      <c r="B544" s="45">
        <v>12389</v>
      </c>
    </row>
    <row r="545" spans="1:2" x14ac:dyDescent="0.35">
      <c r="A545" s="46" t="s">
        <v>459</v>
      </c>
      <c r="B545" s="45">
        <v>23231</v>
      </c>
    </row>
    <row r="546" spans="1:2" x14ac:dyDescent="0.35">
      <c r="A546" s="46" t="s">
        <v>483</v>
      </c>
      <c r="B546" s="45">
        <v>25868</v>
      </c>
    </row>
    <row r="547" spans="1:2" x14ac:dyDescent="0.35">
      <c r="A547" s="46" t="s">
        <v>523</v>
      </c>
      <c r="B547" s="45">
        <v>26090</v>
      </c>
    </row>
    <row r="548" spans="1:2" x14ac:dyDescent="0.35">
      <c r="A548" s="46" t="s">
        <v>638</v>
      </c>
      <c r="B548" s="45">
        <v>72219</v>
      </c>
    </row>
    <row r="549" spans="1:2" x14ac:dyDescent="0.35">
      <c r="A549" s="46" t="s">
        <v>655</v>
      </c>
      <c r="B549" s="45">
        <v>9169</v>
      </c>
    </row>
    <row r="550" spans="1:2" x14ac:dyDescent="0.35">
      <c r="A550" s="46" t="s">
        <v>694</v>
      </c>
      <c r="B550" s="45">
        <v>109752</v>
      </c>
    </row>
    <row r="551" spans="1:2" x14ac:dyDescent="0.35">
      <c r="A551" s="43" t="s">
        <v>724</v>
      </c>
      <c r="B551" s="45">
        <v>100257</v>
      </c>
    </row>
    <row r="552" spans="1:2" x14ac:dyDescent="0.35">
      <c r="A552" s="46" t="s">
        <v>381</v>
      </c>
      <c r="B552" s="45">
        <v>9658</v>
      </c>
    </row>
    <row r="553" spans="1:2" x14ac:dyDescent="0.35">
      <c r="A553" s="46" t="s">
        <v>679</v>
      </c>
      <c r="B553" s="45">
        <v>70453</v>
      </c>
    </row>
    <row r="554" spans="1:2" x14ac:dyDescent="0.35">
      <c r="A554" s="46" t="s">
        <v>694</v>
      </c>
      <c r="B554" s="45">
        <v>20146</v>
      </c>
    </row>
    <row r="555" spans="1:2" x14ac:dyDescent="0.35">
      <c r="A555" s="43" t="s">
        <v>622</v>
      </c>
      <c r="B555" s="45">
        <v>64827</v>
      </c>
    </row>
    <row r="556" spans="1:2" x14ac:dyDescent="0.35">
      <c r="A556" s="46" t="s">
        <v>221</v>
      </c>
      <c r="B556" s="45">
        <v>8268</v>
      </c>
    </row>
    <row r="557" spans="1:2" x14ac:dyDescent="0.35">
      <c r="A557" s="46" t="s">
        <v>511</v>
      </c>
      <c r="B557" s="45">
        <v>14466</v>
      </c>
    </row>
    <row r="558" spans="1:2" x14ac:dyDescent="0.35">
      <c r="A558" s="46" t="s">
        <v>622</v>
      </c>
      <c r="B558" s="45">
        <v>428</v>
      </c>
    </row>
    <row r="559" spans="1:2" x14ac:dyDescent="0.35">
      <c r="A559" s="46" t="s">
        <v>694</v>
      </c>
      <c r="B559" s="45">
        <v>41665</v>
      </c>
    </row>
    <row r="560" spans="1:2" x14ac:dyDescent="0.35">
      <c r="A560" s="43" t="s">
        <v>725</v>
      </c>
      <c r="B560" s="45">
        <v>15884</v>
      </c>
    </row>
    <row r="561" spans="1:2" x14ac:dyDescent="0.35">
      <c r="A561" s="43" t="s">
        <v>634</v>
      </c>
      <c r="B561" s="45">
        <v>487209</v>
      </c>
    </row>
    <row r="562" spans="1:2" x14ac:dyDescent="0.35">
      <c r="A562" s="46" t="s">
        <v>246</v>
      </c>
      <c r="B562" s="45">
        <v>26025</v>
      </c>
    </row>
    <row r="563" spans="1:2" x14ac:dyDescent="0.35">
      <c r="A563" s="46" t="s">
        <v>274</v>
      </c>
      <c r="B563" s="45">
        <v>10233</v>
      </c>
    </row>
    <row r="564" spans="1:2" x14ac:dyDescent="0.35">
      <c r="A564" s="46" t="s">
        <v>277</v>
      </c>
      <c r="B564" s="45">
        <v>10392</v>
      </c>
    </row>
    <row r="565" spans="1:2" x14ac:dyDescent="0.35">
      <c r="A565" s="46" t="s">
        <v>380</v>
      </c>
      <c r="B565" s="45">
        <v>12725</v>
      </c>
    </row>
    <row r="566" spans="1:2" x14ac:dyDescent="0.35">
      <c r="A566" s="46" t="s">
        <v>502</v>
      </c>
      <c r="B566" s="45">
        <v>63622</v>
      </c>
    </row>
    <row r="567" spans="1:2" x14ac:dyDescent="0.35">
      <c r="A567" s="46" t="s">
        <v>634</v>
      </c>
      <c r="B567" s="45">
        <v>73002</v>
      </c>
    </row>
    <row r="568" spans="1:2" x14ac:dyDescent="0.35">
      <c r="A568" s="46" t="s">
        <v>650</v>
      </c>
      <c r="B568" s="45">
        <v>146978</v>
      </c>
    </row>
    <row r="569" spans="1:2" x14ac:dyDescent="0.35">
      <c r="A569" s="46" t="s">
        <v>672</v>
      </c>
      <c r="B569" s="45">
        <v>8005</v>
      </c>
    </row>
    <row r="570" spans="1:2" x14ac:dyDescent="0.35">
      <c r="A570" s="46" t="s">
        <v>694</v>
      </c>
      <c r="B570" s="45">
        <v>136227</v>
      </c>
    </row>
    <row r="571" spans="1:2" x14ac:dyDescent="0.35">
      <c r="A571" s="43" t="s">
        <v>726</v>
      </c>
      <c r="B571" s="45">
        <v>54357</v>
      </c>
    </row>
    <row r="572" spans="1:2" x14ac:dyDescent="0.35">
      <c r="A572" s="46" t="s">
        <v>604</v>
      </c>
      <c r="B572" s="45">
        <v>5116</v>
      </c>
    </row>
    <row r="573" spans="1:2" x14ac:dyDescent="0.35">
      <c r="A573" s="46" t="s">
        <v>694</v>
      </c>
      <c r="B573" s="45">
        <v>49241</v>
      </c>
    </row>
    <row r="574" spans="1:2" x14ac:dyDescent="0.35">
      <c r="A574" s="43" t="s">
        <v>727</v>
      </c>
      <c r="B574" s="45">
        <v>829005</v>
      </c>
    </row>
    <row r="575" spans="1:2" x14ac:dyDescent="0.35">
      <c r="A575" s="46" t="s">
        <v>175</v>
      </c>
      <c r="B575" s="45">
        <v>68927</v>
      </c>
    </row>
    <row r="576" spans="1:2" x14ac:dyDescent="0.35">
      <c r="A576" s="46" t="s">
        <v>279</v>
      </c>
      <c r="B576" s="45">
        <v>17035</v>
      </c>
    </row>
    <row r="577" spans="1:2" x14ac:dyDescent="0.35">
      <c r="A577" s="46" t="s">
        <v>439</v>
      </c>
      <c r="B577" s="45">
        <v>34754</v>
      </c>
    </row>
    <row r="578" spans="1:2" x14ac:dyDescent="0.35">
      <c r="A578" s="46" t="s">
        <v>463</v>
      </c>
      <c r="B578" s="45">
        <v>7559</v>
      </c>
    </row>
    <row r="579" spans="1:2" x14ac:dyDescent="0.35">
      <c r="A579" s="46" t="s">
        <v>471</v>
      </c>
      <c r="B579" s="45">
        <v>198733</v>
      </c>
    </row>
    <row r="580" spans="1:2" x14ac:dyDescent="0.35">
      <c r="A580" s="46" t="s">
        <v>501</v>
      </c>
      <c r="B580" s="45">
        <v>20838</v>
      </c>
    </row>
    <row r="581" spans="1:2" x14ac:dyDescent="0.35">
      <c r="A581" s="46" t="s">
        <v>541</v>
      </c>
      <c r="B581" s="45">
        <v>108985</v>
      </c>
    </row>
    <row r="582" spans="1:2" x14ac:dyDescent="0.35">
      <c r="A582" s="46" t="s">
        <v>580</v>
      </c>
      <c r="B582" s="45">
        <v>31658</v>
      </c>
    </row>
    <row r="583" spans="1:2" x14ac:dyDescent="0.35">
      <c r="A583" s="46" t="s">
        <v>596</v>
      </c>
      <c r="B583" s="45">
        <v>124815</v>
      </c>
    </row>
    <row r="584" spans="1:2" x14ac:dyDescent="0.35">
      <c r="A584" s="46" t="s">
        <v>626</v>
      </c>
      <c r="B584" s="45">
        <v>122468</v>
      </c>
    </row>
    <row r="585" spans="1:2" x14ac:dyDescent="0.35">
      <c r="A585" s="46" t="s">
        <v>694</v>
      </c>
      <c r="B585" s="45">
        <v>93233</v>
      </c>
    </row>
    <row r="586" spans="1:2" x14ac:dyDescent="0.35">
      <c r="A586" s="43" t="s">
        <v>728</v>
      </c>
      <c r="B586" s="45">
        <v>225433</v>
      </c>
    </row>
    <row r="587" spans="1:2" x14ac:dyDescent="0.35">
      <c r="A587" s="46" t="s">
        <v>238</v>
      </c>
      <c r="B587" s="45">
        <v>65423</v>
      </c>
    </row>
    <row r="588" spans="1:2" x14ac:dyDescent="0.35">
      <c r="A588" s="46" t="s">
        <v>660</v>
      </c>
      <c r="B588" s="45">
        <v>55403</v>
      </c>
    </row>
    <row r="589" spans="1:2" x14ac:dyDescent="0.35">
      <c r="A589" s="46" t="s">
        <v>671</v>
      </c>
      <c r="B589" s="45">
        <v>8021</v>
      </c>
    </row>
    <row r="590" spans="1:2" x14ac:dyDescent="0.35">
      <c r="A590" s="46" t="s">
        <v>673</v>
      </c>
      <c r="B590" s="45">
        <v>61623</v>
      </c>
    </row>
    <row r="591" spans="1:2" x14ac:dyDescent="0.35">
      <c r="A591" s="46" t="s">
        <v>694</v>
      </c>
      <c r="B591" s="45">
        <v>34963</v>
      </c>
    </row>
    <row r="592" spans="1:2" x14ac:dyDescent="0.35">
      <c r="A592" s="43" t="s">
        <v>729</v>
      </c>
      <c r="B592" s="45">
        <v>85023</v>
      </c>
    </row>
    <row r="593" spans="1:2" x14ac:dyDescent="0.35">
      <c r="A593" s="46" t="s">
        <v>414</v>
      </c>
      <c r="B593" s="45">
        <v>12717</v>
      </c>
    </row>
    <row r="594" spans="1:2" x14ac:dyDescent="0.35">
      <c r="A594" s="46" t="s">
        <v>664</v>
      </c>
      <c r="B594" s="45">
        <v>4012</v>
      </c>
    </row>
    <row r="595" spans="1:2" x14ac:dyDescent="0.35">
      <c r="A595" s="46" t="s">
        <v>694</v>
      </c>
      <c r="B595" s="45">
        <v>68294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ec3b7ad-1a98-4249-981d-313095ac38e5">
      <Terms xmlns="http://schemas.microsoft.com/office/infopath/2007/PartnerControls"/>
    </lcf76f155ced4ddcb4097134ff3c332f>
    <TaxCatchAll xmlns="b81d817a-1478-46c7-a8b0-e0874bfd524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AA6C2663652C8429B8DEE2F03176E55" ma:contentTypeVersion="15" ma:contentTypeDescription="Create a new document." ma:contentTypeScope="" ma:versionID="b9ec688806e4224c53092d3881fe1007">
  <xsd:schema xmlns:xsd="http://www.w3.org/2001/XMLSchema" xmlns:xs="http://www.w3.org/2001/XMLSchema" xmlns:p="http://schemas.microsoft.com/office/2006/metadata/properties" xmlns:ns2="eec3b7ad-1a98-4249-981d-313095ac38e5" xmlns:ns3="b81d817a-1478-46c7-a8b0-e0874bfd524c" targetNamespace="http://schemas.microsoft.com/office/2006/metadata/properties" ma:root="true" ma:fieldsID="0f769eb84e2883339e8041ea0494554b" ns2:_="" ns3:_="">
    <xsd:import namespace="eec3b7ad-1a98-4249-981d-313095ac38e5"/>
    <xsd:import namespace="b81d817a-1478-46c7-a8b0-e0874bfd524c"/>
    <xsd:element name="properties">
      <xsd:complexType>
        <xsd:sequence>
          <xsd:element name="documentManagement">
            <xsd:complexType>
              <xsd:all>
                <xsd:element ref="ns3:SharedWithUsers" minOccurs="0"/>
                <xsd:element ref="ns3:SharedWithDetails" minOccurs="0"/>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c3b7ad-1a98-4249-981d-313095ac38e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1f3bbd73-d9da-4b59-89ef-5a1da660cdf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hidden="true" ma:internalName="MediaServiceOCR"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1d817a-1478-46c7-a8b0-e0874bfd524c" elementFormDefault="qualified">
    <xsd:import namespace="http://schemas.microsoft.com/office/2006/documentManagement/types"/>
    <xsd:import namespace="http://schemas.microsoft.com/office/infopath/2007/PartnerControls"/>
    <xsd:element name="SharedWithUsers" ma:index="8"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hidden="true" ma:internalName="SharedWithDetails" ma:readOnly="true">
      <xsd:simpleType>
        <xsd:restriction base="dms:Note"/>
      </xsd:simpleType>
    </xsd:element>
    <xsd:element name="TaxCatchAll" ma:index="19" nillable="true" ma:displayName="Taxonomy Catch All Column" ma:hidden="true" ma:list="{7c0d52b1-c356-43f9-b908-5152d89e42c9}" ma:internalName="TaxCatchAll" ma:readOnly="false" ma:showField="CatchAllData" ma:web="b81d817a-1478-46c7-a8b0-e0874bfd52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C53747-7B65-4287-8698-2469037D0406}">
  <ds:schemaRefs>
    <ds:schemaRef ds:uri="http://purl.org/dc/elements/1.1/"/>
    <ds:schemaRef ds:uri="http://purl.org/dc/terms/"/>
    <ds:schemaRef ds:uri="eec3b7ad-1a98-4249-981d-313095ac38e5"/>
    <ds:schemaRef ds:uri="http://purl.org/dc/dcmitype/"/>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b81d817a-1478-46c7-a8b0-e0874bfd524c"/>
    <ds:schemaRef ds:uri="http://schemas.microsoft.com/office/2006/metadata/properties"/>
  </ds:schemaRefs>
</ds:datastoreItem>
</file>

<file path=customXml/itemProps2.xml><?xml version="1.0" encoding="utf-8"?>
<ds:datastoreItem xmlns:ds="http://schemas.openxmlformats.org/officeDocument/2006/customXml" ds:itemID="{5FAD0818-A0F9-478A-A473-4F42A18ACF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3b7ad-1a98-4249-981d-313095ac38e5"/>
    <ds:schemaRef ds:uri="b81d817a-1478-46c7-a8b0-e0874bfd52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0FC9C4-8BC3-4481-95D5-75C4CBA28AF6}">
  <ds:schemaRefs>
    <ds:schemaRef ds:uri="http://schemas.microsoft.com/sharepoint/v3/contenttype/forms"/>
  </ds:schemaRefs>
</ds:datastoreItem>
</file>

<file path=docMetadata/LabelInfo.xml><?xml version="1.0" encoding="utf-8"?>
<clbl:labelList xmlns:clbl="http://schemas.microsoft.com/office/2020/mipLabelMetadata">
  <clbl:label id="{2b828646-b037-4fe7-8415-e935cd34cf96}" enabled="0" method="" siteId="{2b828646-b037-4fe7-8415-e935cd34cf9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Page</vt:lpstr>
      <vt:lpstr>Instructions + Threshold</vt:lpstr>
      <vt:lpstr>Applicant Info</vt:lpstr>
      <vt:lpstr>Award Formula</vt:lpstr>
      <vt:lpstr>Eligible Uses</vt:lpstr>
      <vt:lpstr>Base Funding</vt:lpstr>
      <vt:lpstr>New Base</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Sandidge, Janisse@HCD</dc:creator>
  <cp:keywords/>
  <dc:description/>
  <cp:lastModifiedBy>Hovda, Emily@HCD</cp:lastModifiedBy>
  <cp:revision/>
  <dcterms:created xsi:type="dcterms:W3CDTF">2022-10-11T21:03:17Z</dcterms:created>
  <dcterms:modified xsi:type="dcterms:W3CDTF">2025-09-24T18:28:13Z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0x010100CAA6C2663652C8429B8DEE2F03176E55</vt:lpwstr>
  </property>
  <property fmtid="{D5CDD505-2E9C-101B-9397-08002B2CF9AE}" pid="3" name="MediaServiceImageTags">
    <vt:lpwstr/>
  </property>
</Properties>
</file>